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6.xml" ContentType="application/vnd.openxmlformats-officedocument.drawing+xml"/>
  <Override PartName="/xl/charts/chart11.xml" ContentType="application/vnd.openxmlformats-officedocument.drawingml.chart+xml"/>
  <Override PartName="/xl/theme/themeOverride6.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7.xml" ContentType="application/vnd.openxmlformats-officedocument.themeOverride+xml"/>
  <Override PartName="/xl/drawings/drawing19.xml" ContentType="application/vnd.openxmlformats-officedocument.drawingml.chartshapes+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8.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9.xml" ContentType="application/vnd.openxmlformats-officedocument.themeOverride+xml"/>
  <Override PartName="/xl/drawings/drawing22.xml" ContentType="application/vnd.openxmlformats-officedocument.drawingml.chartshapes+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0.xml" ContentType="application/vnd.openxmlformats-officedocument.themeOverride+xml"/>
  <Override PartName="/xl/drawings/drawing23.xml" ContentType="application/vnd.openxmlformats-officedocument.drawingml.chartshapes+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1.xml" ContentType="application/vnd.openxmlformats-officedocument.themeOverride+xml"/>
  <Override PartName="/xl/drawings/drawing24.xml" ContentType="application/vnd.openxmlformats-officedocument.drawingml.chartshapes+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2.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charts/chart19.xml" ContentType="application/vnd.openxmlformats-officedocument.drawingml.chart+xml"/>
  <Override PartName="/xl/charts/style11.xml" ContentType="application/vnd.ms-office.chartstyle+xml"/>
  <Override PartName="/xl/charts/colors11.xml" ContentType="application/vnd.ms-office.chartcolorstyle+xml"/>
  <Override PartName="/xl/charts/chart20.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7.xml" ContentType="application/vnd.openxmlformats-officedocument.drawing+xml"/>
  <Override PartName="/xl/charts/chart21.xml" ContentType="application/vnd.openxmlformats-officedocument.drawingml.chart+xml"/>
  <Override PartName="/xl/drawings/drawing28.xml" ContentType="application/vnd.openxmlformats-officedocument.drawing+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29.xml" ContentType="application/vnd.openxmlformats-officedocument.drawing+xml"/>
  <Override PartName="/xl/charts/chart23.xml" ContentType="application/vnd.openxmlformats-officedocument.drawingml.chart+xml"/>
  <Override PartName="/xl/drawings/drawing30.xml" ContentType="application/vnd.openxmlformats-officedocument.drawing+xml"/>
  <Override PartName="/xl/charts/chart24.xml" ContentType="application/vnd.openxmlformats-officedocument.drawingml.chart+xml"/>
  <Override PartName="/xl/drawings/drawing31.xml" ContentType="application/vnd.openxmlformats-officedocument.drawing+xml"/>
  <Override PartName="/xl/charts/chart2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2.xml" ContentType="application/vnd.openxmlformats-officedocument.drawing+xml"/>
  <Override PartName="/xl/drawings/drawing33.xml" ContentType="application/vnd.openxmlformats-officedocument.drawing+xml"/>
  <Override PartName="/xl/charts/chart2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4.xml" ContentType="application/vnd.openxmlformats-officedocument.drawing+xml"/>
  <Override PartName="/xl/charts/chart2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5.xml" ContentType="application/vnd.openxmlformats-officedocument.drawingml.chartshapes+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4FBEB73E-685E-4CCE-B26F-EAAF0B81BB89}" xr6:coauthVersionLast="47" xr6:coauthVersionMax="47" xr10:uidLastSave="{00000000-0000-0000-0000-000000000000}"/>
  <bookViews>
    <workbookView xWindow="-110" yWindow="-110" windowWidth="19420" windowHeight="10300" firstSheet="13" activeTab="20" xr2:uid="{00000000-000D-0000-FFFF-FFFF00000000}"/>
  </bookViews>
  <sheets>
    <sheet name="SOMMAIRE" sheetId="40" r:id="rId1"/>
    <sheet name="Fig 1.1 " sheetId="43" r:id="rId2"/>
    <sheet name="Fig 1.2 " sheetId="44" r:id="rId3"/>
    <sheet name="Fig 1.3" sheetId="45" r:id="rId4"/>
    <sheet name="Fig 1.4" sheetId="48" r:id="rId5"/>
    <sheet name="Fig 1.5" sheetId="49" r:id="rId6"/>
    <sheet name="Fig 1.A" sheetId="59" r:id="rId7"/>
    <sheet name="Fig 1.B" sheetId="60" r:id="rId8"/>
    <sheet name="Fig 1.C" sheetId="61" r:id="rId9"/>
    <sheet name="Fig 1.6" sheetId="50" r:id="rId10"/>
    <sheet name="Fig 1.7" sheetId="64" r:id="rId11"/>
    <sheet name="Fig 1.8" sheetId="51" r:id="rId12"/>
    <sheet name="Tab 1.1" sheetId="52" r:id="rId13"/>
    <sheet name="Fig 1.9" sheetId="15" r:id="rId14"/>
    <sheet name="Fig 1.10" sheetId="53" r:id="rId15"/>
    <sheet name="Fig.1.D" sheetId="57" r:id="rId16"/>
    <sheet name="Fig 1.11" sheetId="54" r:id="rId17"/>
    <sheet name="Fig 1.12" sheetId="55" r:id="rId18"/>
    <sheet name="Tab 1.2" sheetId="21" r:id="rId19"/>
    <sheet name="Fig 1.13" sheetId="65" r:id="rId20"/>
    <sheet name="Tab 1.3" sheetId="58" r:id="rId21"/>
    <sheet name="Fig 1.14" sheetId="66" r:id="rId22"/>
    <sheet name="Fig 1.15" sheetId="69" r:id="rId23"/>
    <sheet name="Fig 1.16" sheetId="68" r:id="rId24"/>
    <sheet name="Tab 1.4" sheetId="62" r:id="rId25"/>
    <sheet name="Tab 1.5" sheetId="63" r:id="rId26"/>
  </sheets>
  <definedNames>
    <definedName name="\a" localSheetId="4">#REF!</definedName>
    <definedName name="\a" localSheetId="5">#REF!</definedName>
    <definedName name="\a" localSheetId="9">#REF!</definedName>
    <definedName name="\a" localSheetId="10">#REF!</definedName>
    <definedName name="\a" localSheetId="11">#REF!</definedName>
    <definedName name="\a">#REF!</definedName>
    <definedName name="\b" localSheetId="4">#REF!</definedName>
    <definedName name="\b" localSheetId="5">#REF!</definedName>
    <definedName name="\b" localSheetId="9">#REF!</definedName>
    <definedName name="\b" localSheetId="10">#REF!</definedName>
    <definedName name="\b" localSheetId="11">#REF!</definedName>
    <definedName name="\b">#REF!</definedName>
    <definedName name="___EMP8210" localSheetId="22">#REF!</definedName>
    <definedName name="___EMP8210" localSheetId="4">#REF!</definedName>
    <definedName name="___EMP8210" localSheetId="5">#REF!</definedName>
    <definedName name="___EMP8210" localSheetId="9">#REF!</definedName>
    <definedName name="___EMP8210" localSheetId="10">#REF!</definedName>
    <definedName name="___EMP8210" localSheetId="11">#REF!</definedName>
    <definedName name="___EMP8210">#REF!</definedName>
    <definedName name="___EMP9009" localSheetId="22">#REF!</definedName>
    <definedName name="___EMP9009">#REF!</definedName>
    <definedName name="___EMP9010" localSheetId="22">#REF!</definedName>
    <definedName name="___EMP9010">#REF!</definedName>
    <definedName name="___FEM8210" localSheetId="22">#REF!</definedName>
    <definedName name="___FEM8210">#REF!</definedName>
    <definedName name="___FEM9009" localSheetId="22">#REF!</definedName>
    <definedName name="___FEM9009">#REF!</definedName>
    <definedName name="___FEM9010" localSheetId="22">#REF!</definedName>
    <definedName name="___FEM9010">#REF!</definedName>
    <definedName name="___NES9307" localSheetId="22">#REF!</definedName>
    <definedName name="___NES9307">#REF!</definedName>
    <definedName name="___NES9308" localSheetId="22">#REF!</definedName>
    <definedName name="___NES9308">#REF!</definedName>
    <definedName name="__123Graph_A" localSheetId="22" hidden="1">#REF!</definedName>
    <definedName name="__123Graph_A" localSheetId="10" hidden="1">#REF!</definedName>
    <definedName name="__123Graph_A" localSheetId="6" hidden="1">#REF!</definedName>
    <definedName name="__123Graph_A" localSheetId="7" hidden="1">#REF!</definedName>
    <definedName name="__123Graph_A" localSheetId="8" hidden="1">#REF!</definedName>
    <definedName name="__123Graph_A" localSheetId="15" hidden="1">#REF!</definedName>
    <definedName name="__123Graph_A" localSheetId="24" hidden="1">#REF!</definedName>
    <definedName name="__123Graph_A" localSheetId="25" hidden="1">#REF!</definedName>
    <definedName name="__123Graph_A" hidden="1">#REF!</definedName>
    <definedName name="__123Graph_ABERLGRAP" localSheetId="1" hidden="1">#REF!</definedName>
    <definedName name="__123Graph_ABERLGRAP" localSheetId="14" hidden="1">#REF!</definedName>
    <definedName name="__123Graph_ABERLGRAP" localSheetId="16" hidden="1">#REF!</definedName>
    <definedName name="__123Graph_ABERLGRAP" localSheetId="17" hidden="1">#REF!</definedName>
    <definedName name="__123Graph_ABERLGRAP" localSheetId="22" hidden="1">#REF!</definedName>
    <definedName name="__123Graph_ABERLGRAP" localSheetId="2" hidden="1">#REF!</definedName>
    <definedName name="__123Graph_ABERLGRAP" localSheetId="3" hidden="1">#REF!</definedName>
    <definedName name="__123Graph_ABERLGRAP" localSheetId="4" hidden="1">#REF!</definedName>
    <definedName name="__123Graph_ABERLGRAP" localSheetId="5" hidden="1">#REF!</definedName>
    <definedName name="__123Graph_ABERLGRAP" localSheetId="9" hidden="1">#REF!</definedName>
    <definedName name="__123Graph_ABERLGRAP" localSheetId="10" hidden="1">#REF!</definedName>
    <definedName name="__123Graph_ABERLGRAP" localSheetId="11" hidden="1">#REF!</definedName>
    <definedName name="__123Graph_ABERLGRAP" localSheetId="13" hidden="1">#REF!</definedName>
    <definedName name="__123Graph_ABERLGRAP" localSheetId="6" hidden="1">#REF!</definedName>
    <definedName name="__123Graph_ABERLGRAP" localSheetId="7" hidden="1">#REF!</definedName>
    <definedName name="__123Graph_ABERLGRAP" localSheetId="8" hidden="1">#REF!</definedName>
    <definedName name="__123Graph_ABERLGRAP" localSheetId="15" hidden="1">#REF!</definedName>
    <definedName name="__123Graph_ABERLGRAP" localSheetId="0" hidden="1">#REF!</definedName>
    <definedName name="__123Graph_ABERLGRAP" localSheetId="12" hidden="1">#REF!</definedName>
    <definedName name="__123Graph_ABERLGRAP" localSheetId="24" hidden="1">#REF!</definedName>
    <definedName name="__123Graph_ABERLGRAP" localSheetId="25" hidden="1">#REF!</definedName>
    <definedName name="__123Graph_ABERLGRAP" hidden="1">#REF!</definedName>
    <definedName name="__123Graph_ACATCH1" localSheetId="1" hidden="1">#REF!</definedName>
    <definedName name="__123Graph_ACATCH1" localSheetId="14" hidden="1">#REF!</definedName>
    <definedName name="__123Graph_ACATCH1" localSheetId="16" hidden="1">#REF!</definedName>
    <definedName name="__123Graph_ACATCH1" localSheetId="17" hidden="1">#REF!</definedName>
    <definedName name="__123Graph_ACATCH1" localSheetId="22" hidden="1">#REF!</definedName>
    <definedName name="__123Graph_ACATCH1" localSheetId="2" hidden="1">#REF!</definedName>
    <definedName name="__123Graph_ACATCH1" localSheetId="3" hidden="1">#REF!</definedName>
    <definedName name="__123Graph_ACATCH1" localSheetId="4" hidden="1">#REF!</definedName>
    <definedName name="__123Graph_ACATCH1" localSheetId="5" hidden="1">#REF!</definedName>
    <definedName name="__123Graph_ACATCH1" localSheetId="9" hidden="1">#REF!</definedName>
    <definedName name="__123Graph_ACATCH1" localSheetId="10" hidden="1">#REF!</definedName>
    <definedName name="__123Graph_ACATCH1" localSheetId="11" hidden="1">#REF!</definedName>
    <definedName name="__123Graph_ACATCH1" localSheetId="13" hidden="1">#REF!</definedName>
    <definedName name="__123Graph_ACATCH1" localSheetId="6" hidden="1">#REF!</definedName>
    <definedName name="__123Graph_ACATCH1" localSheetId="7" hidden="1">#REF!</definedName>
    <definedName name="__123Graph_ACATCH1" localSheetId="8" hidden="1">#REF!</definedName>
    <definedName name="__123Graph_ACATCH1" localSheetId="15" hidden="1">#REF!</definedName>
    <definedName name="__123Graph_ACATCH1" localSheetId="0" hidden="1">#REF!</definedName>
    <definedName name="__123Graph_ACATCH1" localSheetId="12" hidden="1">#REF!</definedName>
    <definedName name="__123Graph_ACATCH1" localSheetId="24" hidden="1">#REF!</definedName>
    <definedName name="__123Graph_ACATCH1" localSheetId="25" hidden="1">#REF!</definedName>
    <definedName name="__123Graph_ACATCH1" hidden="1">#REF!</definedName>
    <definedName name="__123Graph_ACONVERG1" localSheetId="1" hidden="1">#REF!</definedName>
    <definedName name="__123Graph_ACONVERG1" localSheetId="14" hidden="1">#REF!</definedName>
    <definedName name="__123Graph_ACONVERG1" localSheetId="16" hidden="1">#REF!</definedName>
    <definedName name="__123Graph_ACONVERG1" localSheetId="17" hidden="1">#REF!</definedName>
    <definedName name="__123Graph_ACONVERG1" localSheetId="22" hidden="1">#REF!</definedName>
    <definedName name="__123Graph_ACONVERG1" localSheetId="2" hidden="1">#REF!</definedName>
    <definedName name="__123Graph_ACONVERG1" localSheetId="3" hidden="1">#REF!</definedName>
    <definedName name="__123Graph_ACONVERG1" localSheetId="4" hidden="1">#REF!</definedName>
    <definedName name="__123Graph_ACONVERG1" localSheetId="5" hidden="1">#REF!</definedName>
    <definedName name="__123Graph_ACONVERG1" localSheetId="9" hidden="1">#REF!</definedName>
    <definedName name="__123Graph_ACONVERG1" localSheetId="10" hidden="1">#REF!</definedName>
    <definedName name="__123Graph_ACONVERG1" localSheetId="11" hidden="1">#REF!</definedName>
    <definedName name="__123Graph_ACONVERG1" localSheetId="13" hidden="1">#REF!</definedName>
    <definedName name="__123Graph_ACONVERG1" localSheetId="6" hidden="1">#REF!</definedName>
    <definedName name="__123Graph_ACONVERG1" localSheetId="7" hidden="1">#REF!</definedName>
    <definedName name="__123Graph_ACONVERG1" localSheetId="8" hidden="1">#REF!</definedName>
    <definedName name="__123Graph_ACONVERG1" localSheetId="15" hidden="1">#REF!</definedName>
    <definedName name="__123Graph_ACONVERG1" localSheetId="0" hidden="1">#REF!</definedName>
    <definedName name="__123Graph_ACONVERG1" localSheetId="12" hidden="1">#REF!</definedName>
    <definedName name="__123Graph_ACONVERG1" localSheetId="24" hidden="1">#REF!</definedName>
    <definedName name="__123Graph_ACONVERG1" localSheetId="25" hidden="1">#REF!</definedName>
    <definedName name="__123Graph_ACONVERG1" hidden="1">#REF!</definedName>
    <definedName name="__123Graph_AECTOT" localSheetId="1" hidden="1">#REF!</definedName>
    <definedName name="__123Graph_AECTOT" localSheetId="22" hidden="1">#REF!</definedName>
    <definedName name="__123Graph_AECTOT" localSheetId="2" hidden="1">#REF!</definedName>
    <definedName name="__123Graph_AECTOT" localSheetId="3" hidden="1">#REF!</definedName>
    <definedName name="__123Graph_AECTOT" localSheetId="4" hidden="1">#REF!</definedName>
    <definedName name="__123Graph_AECTOT" localSheetId="5" hidden="1">#REF!</definedName>
    <definedName name="__123Graph_AECTOT" localSheetId="9" hidden="1">#REF!</definedName>
    <definedName name="__123Graph_AECTOT" localSheetId="10" hidden="1">#REF!</definedName>
    <definedName name="__123Graph_AECTOT" localSheetId="11" hidden="1">#REF!</definedName>
    <definedName name="__123Graph_AECTOT" localSheetId="6" hidden="1">#REF!</definedName>
    <definedName name="__123Graph_AECTOT" localSheetId="7" hidden="1">#REF!</definedName>
    <definedName name="__123Graph_AECTOT" localSheetId="8" hidden="1">#REF!</definedName>
    <definedName name="__123Graph_AECTOT" localSheetId="15" hidden="1">#REF!</definedName>
    <definedName name="__123Graph_AECTOT" localSheetId="24" hidden="1">#REF!</definedName>
    <definedName name="__123Graph_AECTOT" localSheetId="25" hidden="1">#REF!</definedName>
    <definedName name="__123Graph_AECTOT" hidden="1">#REF!</definedName>
    <definedName name="__123Graph_AGRAPH2" localSheetId="1" hidden="1">#REF!</definedName>
    <definedName name="__123Graph_AGRAPH2" localSheetId="14" hidden="1">#REF!</definedName>
    <definedName name="__123Graph_AGRAPH2" localSheetId="16" hidden="1">#REF!</definedName>
    <definedName name="__123Graph_AGRAPH2" localSheetId="17" hidden="1">#REF!</definedName>
    <definedName name="__123Graph_AGRAPH2" localSheetId="22" hidden="1">#REF!</definedName>
    <definedName name="__123Graph_AGRAPH2" localSheetId="2" hidden="1">#REF!</definedName>
    <definedName name="__123Graph_AGRAPH2" localSheetId="3" hidden="1">#REF!</definedName>
    <definedName name="__123Graph_AGRAPH2" localSheetId="4" hidden="1">#REF!</definedName>
    <definedName name="__123Graph_AGRAPH2" localSheetId="5" hidden="1">#REF!</definedName>
    <definedName name="__123Graph_AGRAPH2" localSheetId="9" hidden="1">#REF!</definedName>
    <definedName name="__123Graph_AGRAPH2" localSheetId="10" hidden="1">#REF!</definedName>
    <definedName name="__123Graph_AGRAPH2" localSheetId="11" hidden="1">#REF!</definedName>
    <definedName name="__123Graph_AGRAPH2" localSheetId="13" hidden="1">#REF!</definedName>
    <definedName name="__123Graph_AGRAPH2" localSheetId="6" hidden="1">#REF!</definedName>
    <definedName name="__123Graph_AGRAPH2" localSheetId="7" hidden="1">#REF!</definedName>
    <definedName name="__123Graph_AGRAPH2" localSheetId="8" hidden="1">#REF!</definedName>
    <definedName name="__123Graph_AGRAPH2" localSheetId="15" hidden="1">#REF!</definedName>
    <definedName name="__123Graph_AGRAPH2" localSheetId="0" hidden="1">#REF!</definedName>
    <definedName name="__123Graph_AGRAPH2" localSheetId="12" hidden="1">#REF!</definedName>
    <definedName name="__123Graph_AGRAPH2" localSheetId="24" hidden="1">#REF!</definedName>
    <definedName name="__123Graph_AGRAPH2" localSheetId="25" hidden="1">#REF!</definedName>
    <definedName name="__123Graph_AGRAPH2" hidden="1">#REF!</definedName>
    <definedName name="__123Graph_AGRAPH41" localSheetId="1" hidden="1">#REF!</definedName>
    <definedName name="__123Graph_AGRAPH41" localSheetId="14" hidden="1">#REF!</definedName>
    <definedName name="__123Graph_AGRAPH41" localSheetId="16" hidden="1">#REF!</definedName>
    <definedName name="__123Graph_AGRAPH41" localSheetId="17" hidden="1">#REF!</definedName>
    <definedName name="__123Graph_AGRAPH41" localSheetId="22" hidden="1">#REF!</definedName>
    <definedName name="__123Graph_AGRAPH41" localSheetId="2" hidden="1">#REF!</definedName>
    <definedName name="__123Graph_AGRAPH41" localSheetId="3" hidden="1">#REF!</definedName>
    <definedName name="__123Graph_AGRAPH41" localSheetId="4" hidden="1">#REF!</definedName>
    <definedName name="__123Graph_AGRAPH41" localSheetId="5" hidden="1">#REF!</definedName>
    <definedName name="__123Graph_AGRAPH41" localSheetId="9" hidden="1">#REF!</definedName>
    <definedName name="__123Graph_AGRAPH41" localSheetId="10" hidden="1">#REF!</definedName>
    <definedName name="__123Graph_AGRAPH41" localSheetId="11" hidden="1">#REF!</definedName>
    <definedName name="__123Graph_AGRAPH41" localSheetId="13" hidden="1">#REF!</definedName>
    <definedName name="__123Graph_AGRAPH41" localSheetId="6" hidden="1">#REF!</definedName>
    <definedName name="__123Graph_AGRAPH41" localSheetId="7" hidden="1">#REF!</definedName>
    <definedName name="__123Graph_AGRAPH41" localSheetId="8" hidden="1">#REF!</definedName>
    <definedName name="__123Graph_AGRAPH41" localSheetId="15" hidden="1">#REF!</definedName>
    <definedName name="__123Graph_AGRAPH41" localSheetId="0" hidden="1">#REF!</definedName>
    <definedName name="__123Graph_AGRAPH41" localSheetId="12" hidden="1">#REF!</definedName>
    <definedName name="__123Graph_AGRAPH41" localSheetId="24" hidden="1">#REF!</definedName>
    <definedName name="__123Graph_AGRAPH41" localSheetId="25" hidden="1">#REF!</definedName>
    <definedName name="__123Graph_AGRAPH41" hidden="1">#REF!</definedName>
    <definedName name="__123Graph_AGRAPH42" localSheetId="1" hidden="1">#REF!</definedName>
    <definedName name="__123Graph_AGRAPH42" localSheetId="14" hidden="1">#REF!</definedName>
    <definedName name="__123Graph_AGRAPH42" localSheetId="16" hidden="1">#REF!</definedName>
    <definedName name="__123Graph_AGRAPH42" localSheetId="17" hidden="1">#REF!</definedName>
    <definedName name="__123Graph_AGRAPH42" localSheetId="22" hidden="1">#REF!</definedName>
    <definedName name="__123Graph_AGRAPH42" localSheetId="2" hidden="1">#REF!</definedName>
    <definedName name="__123Graph_AGRAPH42" localSheetId="3" hidden="1">#REF!</definedName>
    <definedName name="__123Graph_AGRAPH42" localSheetId="4" hidden="1">#REF!</definedName>
    <definedName name="__123Graph_AGRAPH42" localSheetId="5" hidden="1">#REF!</definedName>
    <definedName name="__123Graph_AGRAPH42" localSheetId="9" hidden="1">#REF!</definedName>
    <definedName name="__123Graph_AGRAPH42" localSheetId="10" hidden="1">#REF!</definedName>
    <definedName name="__123Graph_AGRAPH42" localSheetId="11" hidden="1">#REF!</definedName>
    <definedName name="__123Graph_AGRAPH42" localSheetId="13" hidden="1">#REF!</definedName>
    <definedName name="__123Graph_AGRAPH42" localSheetId="6" hidden="1">#REF!</definedName>
    <definedName name="__123Graph_AGRAPH42" localSheetId="7" hidden="1">#REF!</definedName>
    <definedName name="__123Graph_AGRAPH42" localSheetId="8" hidden="1">#REF!</definedName>
    <definedName name="__123Graph_AGRAPH42" localSheetId="15" hidden="1">#REF!</definedName>
    <definedName name="__123Graph_AGRAPH42" localSheetId="0" hidden="1">#REF!</definedName>
    <definedName name="__123Graph_AGRAPH42" localSheetId="12" hidden="1">#REF!</definedName>
    <definedName name="__123Graph_AGRAPH42" localSheetId="24" hidden="1">#REF!</definedName>
    <definedName name="__123Graph_AGRAPH42" localSheetId="25" hidden="1">#REF!</definedName>
    <definedName name="__123Graph_AGRAPH42" hidden="1">#REF!</definedName>
    <definedName name="__123Graph_AGRAPH44" localSheetId="1" hidden="1">#REF!</definedName>
    <definedName name="__123Graph_AGRAPH44" localSheetId="14" hidden="1">#REF!</definedName>
    <definedName name="__123Graph_AGRAPH44" localSheetId="16" hidden="1">#REF!</definedName>
    <definedName name="__123Graph_AGRAPH44" localSheetId="17" hidden="1">#REF!</definedName>
    <definedName name="__123Graph_AGRAPH44" localSheetId="22" hidden="1">#REF!</definedName>
    <definedName name="__123Graph_AGRAPH44" localSheetId="2" hidden="1">#REF!</definedName>
    <definedName name="__123Graph_AGRAPH44" localSheetId="3" hidden="1">#REF!</definedName>
    <definedName name="__123Graph_AGRAPH44" localSheetId="4" hidden="1">#REF!</definedName>
    <definedName name="__123Graph_AGRAPH44" localSheetId="5" hidden="1">#REF!</definedName>
    <definedName name="__123Graph_AGRAPH44" localSheetId="9" hidden="1">#REF!</definedName>
    <definedName name="__123Graph_AGRAPH44" localSheetId="10" hidden="1">#REF!</definedName>
    <definedName name="__123Graph_AGRAPH44" localSheetId="11" hidden="1">#REF!</definedName>
    <definedName name="__123Graph_AGRAPH44" localSheetId="13" hidden="1">#REF!</definedName>
    <definedName name="__123Graph_AGRAPH44" localSheetId="6" hidden="1">#REF!</definedName>
    <definedName name="__123Graph_AGRAPH44" localSheetId="7" hidden="1">#REF!</definedName>
    <definedName name="__123Graph_AGRAPH44" localSheetId="8" hidden="1">#REF!</definedName>
    <definedName name="__123Graph_AGRAPH44" localSheetId="15" hidden="1">#REF!</definedName>
    <definedName name="__123Graph_AGRAPH44" localSheetId="0" hidden="1">#REF!</definedName>
    <definedName name="__123Graph_AGRAPH44" localSheetId="12" hidden="1">#REF!</definedName>
    <definedName name="__123Graph_AGRAPH44" localSheetId="24" hidden="1">#REF!</definedName>
    <definedName name="__123Graph_AGRAPH44" localSheetId="25" hidden="1">#REF!</definedName>
    <definedName name="__123Graph_AGRAPH44" hidden="1">#REF!</definedName>
    <definedName name="__123Graph_APERIB" localSheetId="1" hidden="1">#REF!</definedName>
    <definedName name="__123Graph_APERIB" localSheetId="14" hidden="1">#REF!</definedName>
    <definedName name="__123Graph_APERIB" localSheetId="16" hidden="1">#REF!</definedName>
    <definedName name="__123Graph_APERIB" localSheetId="17" hidden="1">#REF!</definedName>
    <definedName name="__123Graph_APERIB" localSheetId="22" hidden="1">#REF!</definedName>
    <definedName name="__123Graph_APERIB" localSheetId="2" hidden="1">#REF!</definedName>
    <definedName name="__123Graph_APERIB" localSheetId="3" hidden="1">#REF!</definedName>
    <definedName name="__123Graph_APERIB" localSheetId="4" hidden="1">#REF!</definedName>
    <definedName name="__123Graph_APERIB" localSheetId="5" hidden="1">#REF!</definedName>
    <definedName name="__123Graph_APERIB" localSheetId="9" hidden="1">#REF!</definedName>
    <definedName name="__123Graph_APERIB" localSheetId="10" hidden="1">#REF!</definedName>
    <definedName name="__123Graph_APERIB" localSheetId="11" hidden="1">#REF!</definedName>
    <definedName name="__123Graph_APERIB" localSheetId="13" hidden="1">#REF!</definedName>
    <definedName name="__123Graph_APERIB" localSheetId="6" hidden="1">#REF!</definedName>
    <definedName name="__123Graph_APERIB" localSheetId="7" hidden="1">#REF!</definedName>
    <definedName name="__123Graph_APERIB" localSheetId="8" hidden="1">#REF!</definedName>
    <definedName name="__123Graph_APERIB" localSheetId="15" hidden="1">#REF!</definedName>
    <definedName name="__123Graph_APERIB" localSheetId="0" hidden="1">#REF!</definedName>
    <definedName name="__123Graph_APERIB" localSheetId="12" hidden="1">#REF!</definedName>
    <definedName name="__123Graph_APERIB" localSheetId="24" hidden="1">#REF!</definedName>
    <definedName name="__123Graph_APERIB" localSheetId="25" hidden="1">#REF!</definedName>
    <definedName name="__123Graph_APERIB" hidden="1">#REF!</definedName>
    <definedName name="__123Graph_APERIB_2" localSheetId="1" hidden="1">#REF!</definedName>
    <definedName name="__123Graph_APERIB_2" localSheetId="22" hidden="1">#REF!</definedName>
    <definedName name="__123Graph_APERIB_2" localSheetId="2" hidden="1">#REF!</definedName>
    <definedName name="__123Graph_APERIB_2" localSheetId="3" hidden="1">#REF!</definedName>
    <definedName name="__123Graph_APERIB_2" localSheetId="4" hidden="1">#REF!</definedName>
    <definedName name="__123Graph_APERIB_2" localSheetId="5" hidden="1">#REF!</definedName>
    <definedName name="__123Graph_APERIB_2" localSheetId="9" hidden="1">#REF!</definedName>
    <definedName name="__123Graph_APERIB_2" localSheetId="10" hidden="1">#REF!</definedName>
    <definedName name="__123Graph_APERIB_2" localSheetId="11" hidden="1">#REF!</definedName>
    <definedName name="__123Graph_APERIB_2" localSheetId="6" hidden="1">#REF!</definedName>
    <definedName name="__123Graph_APERIB_2" localSheetId="7" hidden="1">#REF!</definedName>
    <definedName name="__123Graph_APERIB_2" localSheetId="8" hidden="1">#REF!</definedName>
    <definedName name="__123Graph_APERIB_2" localSheetId="15" hidden="1">#REF!</definedName>
    <definedName name="__123Graph_APERIB_2" localSheetId="0" hidden="1">#REF!</definedName>
    <definedName name="__123Graph_APERIB_2" localSheetId="24" hidden="1">#REF!</definedName>
    <definedName name="__123Graph_APERIB_2" localSheetId="25" hidden="1">#REF!</definedName>
    <definedName name="__123Graph_APERIB_2" hidden="1">#REF!</definedName>
    <definedName name="__123Graph_APRODABS2" localSheetId="1" hidden="1">#REF!</definedName>
    <definedName name="__123Graph_APRODABS2" localSheetId="22" hidden="1">#REF!</definedName>
    <definedName name="__123Graph_APRODABS2" localSheetId="2" hidden="1">#REF!</definedName>
    <definedName name="__123Graph_APRODABS2" localSheetId="3" hidden="1">#REF!</definedName>
    <definedName name="__123Graph_APRODABS2" localSheetId="4" hidden="1">#REF!</definedName>
    <definedName name="__123Graph_APRODABS2" localSheetId="5" hidden="1">#REF!</definedName>
    <definedName name="__123Graph_APRODABS2" localSheetId="9" hidden="1">#REF!</definedName>
    <definedName name="__123Graph_APRODABS2" localSheetId="10" hidden="1">#REF!</definedName>
    <definedName name="__123Graph_APRODABS2" localSheetId="11" hidden="1">#REF!</definedName>
    <definedName name="__123Graph_APRODABS2" localSheetId="6" hidden="1">#REF!</definedName>
    <definedName name="__123Graph_APRODABS2" localSheetId="7" hidden="1">#REF!</definedName>
    <definedName name="__123Graph_APRODABS2" localSheetId="8" hidden="1">#REF!</definedName>
    <definedName name="__123Graph_APRODABS2" localSheetId="15" hidden="1">#REF!</definedName>
    <definedName name="__123Graph_APRODABS2" localSheetId="0" hidden="1">#REF!</definedName>
    <definedName name="__123Graph_APRODABS2" localSheetId="24" hidden="1">#REF!</definedName>
    <definedName name="__123Graph_APRODABS2" localSheetId="25" hidden="1">#REF!</definedName>
    <definedName name="__123Graph_APRODABS2" hidden="1">#REF!</definedName>
    <definedName name="__123Graph_APRODABSC" localSheetId="1" hidden="1">#REF!</definedName>
    <definedName name="__123Graph_APRODABSC" localSheetId="14" hidden="1">#REF!</definedName>
    <definedName name="__123Graph_APRODABSC" localSheetId="16" hidden="1">#REF!</definedName>
    <definedName name="__123Graph_APRODABSC" localSheetId="17" hidden="1">#REF!</definedName>
    <definedName name="__123Graph_APRODABSC" localSheetId="22" hidden="1">#REF!</definedName>
    <definedName name="__123Graph_APRODABSC" localSheetId="2" hidden="1">#REF!</definedName>
    <definedName name="__123Graph_APRODABSC" localSheetId="3" hidden="1">#REF!</definedName>
    <definedName name="__123Graph_APRODABSC" localSheetId="4" hidden="1">#REF!</definedName>
    <definedName name="__123Graph_APRODABSC" localSheetId="5" hidden="1">#REF!</definedName>
    <definedName name="__123Graph_APRODABSC" localSheetId="9" hidden="1">#REF!</definedName>
    <definedName name="__123Graph_APRODABSC" localSheetId="10" hidden="1">#REF!</definedName>
    <definedName name="__123Graph_APRODABSC" localSheetId="11" hidden="1">#REF!</definedName>
    <definedName name="__123Graph_APRODABSC" localSheetId="13" hidden="1">#REF!</definedName>
    <definedName name="__123Graph_APRODABSC" localSheetId="6" hidden="1">#REF!</definedName>
    <definedName name="__123Graph_APRODABSC" localSheetId="7" hidden="1">#REF!</definedName>
    <definedName name="__123Graph_APRODABSC" localSheetId="8" hidden="1">#REF!</definedName>
    <definedName name="__123Graph_APRODABSC" localSheetId="15" hidden="1">#REF!</definedName>
    <definedName name="__123Graph_APRODABSC" localSheetId="0" hidden="1">#REF!</definedName>
    <definedName name="__123Graph_APRODABSC" localSheetId="12" hidden="1">#REF!</definedName>
    <definedName name="__123Graph_APRODABSC" localSheetId="24" hidden="1">#REF!</definedName>
    <definedName name="__123Graph_APRODABSC" localSheetId="25" hidden="1">#REF!</definedName>
    <definedName name="__123Graph_APRODABSC" hidden="1">#REF!</definedName>
    <definedName name="__123Graph_APRODABSC_2" localSheetId="1" hidden="1">#REF!</definedName>
    <definedName name="__123Graph_APRODABSC_2" localSheetId="22" hidden="1">#REF!</definedName>
    <definedName name="__123Graph_APRODABSC_2" localSheetId="2" hidden="1">#REF!</definedName>
    <definedName name="__123Graph_APRODABSC_2" localSheetId="3" hidden="1">#REF!</definedName>
    <definedName name="__123Graph_APRODABSC_2" localSheetId="4" hidden="1">#REF!</definedName>
    <definedName name="__123Graph_APRODABSC_2" localSheetId="5" hidden="1">#REF!</definedName>
    <definedName name="__123Graph_APRODABSC_2" localSheetId="9" hidden="1">#REF!</definedName>
    <definedName name="__123Graph_APRODABSC_2" localSheetId="10" hidden="1">#REF!</definedName>
    <definedName name="__123Graph_APRODABSC_2" localSheetId="11" hidden="1">#REF!</definedName>
    <definedName name="__123Graph_APRODABSC_2" localSheetId="6" hidden="1">#REF!</definedName>
    <definedName name="__123Graph_APRODABSC_2" localSheetId="7" hidden="1">#REF!</definedName>
    <definedName name="__123Graph_APRODABSC_2" localSheetId="8" hidden="1">#REF!</definedName>
    <definedName name="__123Graph_APRODABSC_2" localSheetId="15" hidden="1">#REF!</definedName>
    <definedName name="__123Graph_APRODABSC_2" localSheetId="0" hidden="1">#REF!</definedName>
    <definedName name="__123Graph_APRODABSC_2" localSheetId="24" hidden="1">#REF!</definedName>
    <definedName name="__123Graph_APRODABSC_2" localSheetId="25" hidden="1">#REF!</definedName>
    <definedName name="__123Graph_APRODABSC_2" hidden="1">#REF!</definedName>
    <definedName name="__123Graph_APRODABSD" localSheetId="1" hidden="1">#REF!</definedName>
    <definedName name="__123Graph_APRODABSD" localSheetId="14" hidden="1">#REF!</definedName>
    <definedName name="__123Graph_APRODABSD" localSheetId="16" hidden="1">#REF!</definedName>
    <definedName name="__123Graph_APRODABSD" localSheetId="17" hidden="1">#REF!</definedName>
    <definedName name="__123Graph_APRODABSD" localSheetId="22" hidden="1">#REF!</definedName>
    <definedName name="__123Graph_APRODABSD" localSheetId="2" hidden="1">#REF!</definedName>
    <definedName name="__123Graph_APRODABSD" localSheetId="3" hidden="1">#REF!</definedName>
    <definedName name="__123Graph_APRODABSD" localSheetId="4" hidden="1">#REF!</definedName>
    <definedName name="__123Graph_APRODABSD" localSheetId="5" hidden="1">#REF!</definedName>
    <definedName name="__123Graph_APRODABSD" localSheetId="9" hidden="1">#REF!</definedName>
    <definedName name="__123Graph_APRODABSD" localSheetId="10" hidden="1">#REF!</definedName>
    <definedName name="__123Graph_APRODABSD" localSheetId="11" hidden="1">#REF!</definedName>
    <definedName name="__123Graph_APRODABSD" localSheetId="13" hidden="1">#REF!</definedName>
    <definedName name="__123Graph_APRODABSD" localSheetId="6" hidden="1">#REF!</definedName>
    <definedName name="__123Graph_APRODABSD" localSheetId="7" hidden="1">#REF!</definedName>
    <definedName name="__123Graph_APRODABSD" localSheetId="8" hidden="1">#REF!</definedName>
    <definedName name="__123Graph_APRODABSD" localSheetId="15" hidden="1">#REF!</definedName>
    <definedName name="__123Graph_APRODABSD" localSheetId="0" hidden="1">#REF!</definedName>
    <definedName name="__123Graph_APRODABSD" localSheetId="12" hidden="1">#REF!</definedName>
    <definedName name="__123Graph_APRODABSD" localSheetId="24" hidden="1">#REF!</definedName>
    <definedName name="__123Graph_APRODABSD" localSheetId="25" hidden="1">#REF!</definedName>
    <definedName name="__123Graph_APRODABSD" hidden="1">#REF!</definedName>
    <definedName name="__123Graph_APRODTRE2" localSheetId="1" hidden="1">#REF!</definedName>
    <definedName name="__123Graph_APRODTRE2" localSheetId="14" hidden="1">#REF!</definedName>
    <definedName name="__123Graph_APRODTRE2" localSheetId="16" hidden="1">#REF!</definedName>
    <definedName name="__123Graph_APRODTRE2" localSheetId="17" hidden="1">#REF!</definedName>
    <definedName name="__123Graph_APRODTRE2" localSheetId="22" hidden="1">#REF!</definedName>
    <definedName name="__123Graph_APRODTRE2" localSheetId="2" hidden="1">#REF!</definedName>
    <definedName name="__123Graph_APRODTRE2" localSheetId="3" hidden="1">#REF!</definedName>
    <definedName name="__123Graph_APRODTRE2" localSheetId="4" hidden="1">#REF!</definedName>
    <definedName name="__123Graph_APRODTRE2" localSheetId="5" hidden="1">#REF!</definedName>
    <definedName name="__123Graph_APRODTRE2" localSheetId="9" hidden="1">#REF!</definedName>
    <definedName name="__123Graph_APRODTRE2" localSheetId="10" hidden="1">#REF!</definedName>
    <definedName name="__123Graph_APRODTRE2" localSheetId="11" hidden="1">#REF!</definedName>
    <definedName name="__123Graph_APRODTRE2" localSheetId="13" hidden="1">#REF!</definedName>
    <definedName name="__123Graph_APRODTRE2" localSheetId="6" hidden="1">#REF!</definedName>
    <definedName name="__123Graph_APRODTRE2" localSheetId="7" hidden="1">#REF!</definedName>
    <definedName name="__123Graph_APRODTRE2" localSheetId="8" hidden="1">#REF!</definedName>
    <definedName name="__123Graph_APRODTRE2" localSheetId="15" hidden="1">#REF!</definedName>
    <definedName name="__123Graph_APRODTRE2" localSheetId="0" hidden="1">#REF!</definedName>
    <definedName name="__123Graph_APRODTRE2" localSheetId="12" hidden="1">#REF!</definedName>
    <definedName name="__123Graph_APRODTRE2" localSheetId="24" hidden="1">#REF!</definedName>
    <definedName name="__123Graph_APRODTRE2" localSheetId="25" hidden="1">#REF!</definedName>
    <definedName name="__123Graph_APRODTRE2" hidden="1">#REF!</definedName>
    <definedName name="__123Graph_APRODTRE3" localSheetId="1" hidden="1">#REF!</definedName>
    <definedName name="__123Graph_APRODTRE3" localSheetId="14" hidden="1">#REF!</definedName>
    <definedName name="__123Graph_APRODTRE3" localSheetId="16" hidden="1">#REF!</definedName>
    <definedName name="__123Graph_APRODTRE3" localSheetId="17" hidden="1">#REF!</definedName>
    <definedName name="__123Graph_APRODTRE3" localSheetId="22" hidden="1">#REF!</definedName>
    <definedName name="__123Graph_APRODTRE3" localSheetId="2" hidden="1">#REF!</definedName>
    <definedName name="__123Graph_APRODTRE3" localSheetId="3" hidden="1">#REF!</definedName>
    <definedName name="__123Graph_APRODTRE3" localSheetId="4" hidden="1">#REF!</definedName>
    <definedName name="__123Graph_APRODTRE3" localSheetId="5" hidden="1">#REF!</definedName>
    <definedName name="__123Graph_APRODTRE3" localSheetId="9" hidden="1">#REF!</definedName>
    <definedName name="__123Graph_APRODTRE3" localSheetId="10" hidden="1">#REF!</definedName>
    <definedName name="__123Graph_APRODTRE3" localSheetId="11" hidden="1">#REF!</definedName>
    <definedName name="__123Graph_APRODTRE3" localSheetId="13" hidden="1">#REF!</definedName>
    <definedName name="__123Graph_APRODTRE3" localSheetId="6" hidden="1">#REF!</definedName>
    <definedName name="__123Graph_APRODTRE3" localSheetId="7" hidden="1">#REF!</definedName>
    <definedName name="__123Graph_APRODTRE3" localSheetId="8" hidden="1">#REF!</definedName>
    <definedName name="__123Graph_APRODTRE3" localSheetId="15" hidden="1">#REF!</definedName>
    <definedName name="__123Graph_APRODTRE3" localSheetId="0" hidden="1">#REF!</definedName>
    <definedName name="__123Graph_APRODTRE3" localSheetId="12" hidden="1">#REF!</definedName>
    <definedName name="__123Graph_APRODTRE3" localSheetId="24" hidden="1">#REF!</definedName>
    <definedName name="__123Graph_APRODTRE3" localSheetId="25" hidden="1">#REF!</definedName>
    <definedName name="__123Graph_APRODTRE3" hidden="1">#REF!</definedName>
    <definedName name="__123Graph_APRODTRE4" localSheetId="1" hidden="1">#REF!</definedName>
    <definedName name="__123Graph_APRODTRE4" localSheetId="14" hidden="1">#REF!</definedName>
    <definedName name="__123Graph_APRODTRE4" localSheetId="16" hidden="1">#REF!</definedName>
    <definedName name="__123Graph_APRODTRE4" localSheetId="17" hidden="1">#REF!</definedName>
    <definedName name="__123Graph_APRODTRE4" localSheetId="22" hidden="1">#REF!</definedName>
    <definedName name="__123Graph_APRODTRE4" localSheetId="2" hidden="1">#REF!</definedName>
    <definedName name="__123Graph_APRODTRE4" localSheetId="3" hidden="1">#REF!</definedName>
    <definedName name="__123Graph_APRODTRE4" localSheetId="4" hidden="1">#REF!</definedName>
    <definedName name="__123Graph_APRODTRE4" localSheetId="5" hidden="1">#REF!</definedName>
    <definedName name="__123Graph_APRODTRE4" localSheetId="9" hidden="1">#REF!</definedName>
    <definedName name="__123Graph_APRODTRE4" localSheetId="10" hidden="1">#REF!</definedName>
    <definedName name="__123Graph_APRODTRE4" localSheetId="11" hidden="1">#REF!</definedName>
    <definedName name="__123Graph_APRODTRE4" localSheetId="13" hidden="1">#REF!</definedName>
    <definedName name="__123Graph_APRODTRE4" localSheetId="6" hidden="1">#REF!</definedName>
    <definedName name="__123Graph_APRODTRE4" localSheetId="7" hidden="1">#REF!</definedName>
    <definedName name="__123Graph_APRODTRE4" localSheetId="8" hidden="1">#REF!</definedName>
    <definedName name="__123Graph_APRODTRE4" localSheetId="15" hidden="1">#REF!</definedName>
    <definedName name="__123Graph_APRODTRE4" localSheetId="0" hidden="1">#REF!</definedName>
    <definedName name="__123Graph_APRODTRE4" localSheetId="12" hidden="1">#REF!</definedName>
    <definedName name="__123Graph_APRODTRE4" localSheetId="24" hidden="1">#REF!</definedName>
    <definedName name="__123Graph_APRODTRE4" localSheetId="25" hidden="1">#REF!</definedName>
    <definedName name="__123Graph_APRODTRE4" hidden="1">#REF!</definedName>
    <definedName name="__123Graph_APRODTREND" localSheetId="1" hidden="1">#REF!</definedName>
    <definedName name="__123Graph_APRODTREND" localSheetId="14" hidden="1">#REF!</definedName>
    <definedName name="__123Graph_APRODTREND" localSheetId="16" hidden="1">#REF!</definedName>
    <definedName name="__123Graph_APRODTREND" localSheetId="17" hidden="1">#REF!</definedName>
    <definedName name="__123Graph_APRODTREND" localSheetId="22" hidden="1">#REF!</definedName>
    <definedName name="__123Graph_APRODTREND" localSheetId="2" hidden="1">#REF!</definedName>
    <definedName name="__123Graph_APRODTREND" localSheetId="3" hidden="1">#REF!</definedName>
    <definedName name="__123Graph_APRODTREND" localSheetId="4" hidden="1">#REF!</definedName>
    <definedName name="__123Graph_APRODTREND" localSheetId="5" hidden="1">#REF!</definedName>
    <definedName name="__123Graph_APRODTREND" localSheetId="9" hidden="1">#REF!</definedName>
    <definedName name="__123Graph_APRODTREND" localSheetId="10" hidden="1">#REF!</definedName>
    <definedName name="__123Graph_APRODTREND" localSheetId="11" hidden="1">#REF!</definedName>
    <definedName name="__123Graph_APRODTREND" localSheetId="13" hidden="1">#REF!</definedName>
    <definedName name="__123Graph_APRODTREND" localSheetId="6" hidden="1">#REF!</definedName>
    <definedName name="__123Graph_APRODTREND" localSheetId="7" hidden="1">#REF!</definedName>
    <definedName name="__123Graph_APRODTREND" localSheetId="8" hidden="1">#REF!</definedName>
    <definedName name="__123Graph_APRODTREND" localSheetId="15" hidden="1">#REF!</definedName>
    <definedName name="__123Graph_APRODTREND" localSheetId="0" hidden="1">#REF!</definedName>
    <definedName name="__123Graph_APRODTREND" localSheetId="12" hidden="1">#REF!</definedName>
    <definedName name="__123Graph_APRODTREND" localSheetId="24" hidden="1">#REF!</definedName>
    <definedName name="__123Graph_APRODTREND" localSheetId="25" hidden="1">#REF!</definedName>
    <definedName name="__123Graph_APRODTREND" hidden="1">#REF!</definedName>
    <definedName name="__123Graph_APROTREND_2" localSheetId="1" hidden="1">#REF!</definedName>
    <definedName name="__123Graph_APROTREND_2" localSheetId="22" hidden="1">#REF!</definedName>
    <definedName name="__123Graph_APROTREND_2" localSheetId="2" hidden="1">#REF!</definedName>
    <definedName name="__123Graph_APROTREND_2" localSheetId="3" hidden="1">#REF!</definedName>
    <definedName name="__123Graph_APROTREND_2" localSheetId="4" hidden="1">#REF!</definedName>
    <definedName name="__123Graph_APROTREND_2" localSheetId="5" hidden="1">#REF!</definedName>
    <definedName name="__123Graph_APROTREND_2" localSheetId="9" hidden="1">#REF!</definedName>
    <definedName name="__123Graph_APROTREND_2" localSheetId="10" hidden="1">#REF!</definedName>
    <definedName name="__123Graph_APROTREND_2" localSheetId="11" hidden="1">#REF!</definedName>
    <definedName name="__123Graph_APROTREND_2" localSheetId="6" hidden="1">#REF!</definedName>
    <definedName name="__123Graph_APROTREND_2" localSheetId="7" hidden="1">#REF!</definedName>
    <definedName name="__123Graph_APROTREND_2" localSheetId="8" hidden="1">#REF!</definedName>
    <definedName name="__123Graph_APROTREND_2" localSheetId="15" hidden="1">#REF!</definedName>
    <definedName name="__123Graph_APROTREND_2" localSheetId="0" hidden="1">#REF!</definedName>
    <definedName name="__123Graph_APROTREND_2" localSheetId="24" hidden="1">#REF!</definedName>
    <definedName name="__123Graph_APROTREND_2" localSheetId="25" hidden="1">#REF!</definedName>
    <definedName name="__123Graph_APROTREND_2" hidden="1">#REF!</definedName>
    <definedName name="__123Graph_AUTRECHT" localSheetId="1" hidden="1">#REF!</definedName>
    <definedName name="__123Graph_AUTRECHT" localSheetId="14" hidden="1">#REF!</definedName>
    <definedName name="__123Graph_AUTRECHT" localSheetId="16" hidden="1">#REF!</definedName>
    <definedName name="__123Graph_AUTRECHT" localSheetId="17" hidden="1">#REF!</definedName>
    <definedName name="__123Graph_AUTRECHT" localSheetId="22" hidden="1">#REF!</definedName>
    <definedName name="__123Graph_AUTRECHT" localSheetId="2" hidden="1">#REF!</definedName>
    <definedName name="__123Graph_AUTRECHT" localSheetId="3" hidden="1">#REF!</definedName>
    <definedName name="__123Graph_AUTRECHT" localSheetId="4" hidden="1">#REF!</definedName>
    <definedName name="__123Graph_AUTRECHT" localSheetId="5" hidden="1">#REF!</definedName>
    <definedName name="__123Graph_AUTRECHT" localSheetId="9" hidden="1">#REF!</definedName>
    <definedName name="__123Graph_AUTRECHT" localSheetId="10" hidden="1">#REF!</definedName>
    <definedName name="__123Graph_AUTRECHT" localSheetId="11" hidden="1">#REF!</definedName>
    <definedName name="__123Graph_AUTRECHT" localSheetId="13" hidden="1">#REF!</definedName>
    <definedName name="__123Graph_AUTRECHT" localSheetId="6" hidden="1">#REF!</definedName>
    <definedName name="__123Graph_AUTRECHT" localSheetId="7" hidden="1">#REF!</definedName>
    <definedName name="__123Graph_AUTRECHT" localSheetId="8" hidden="1">#REF!</definedName>
    <definedName name="__123Graph_AUTRECHT" localSheetId="15" hidden="1">#REF!</definedName>
    <definedName name="__123Graph_AUTRECHT" localSheetId="0" hidden="1">#REF!</definedName>
    <definedName name="__123Graph_AUTRECHT" localSheetId="12" hidden="1">#REF!</definedName>
    <definedName name="__123Graph_AUTRECHT" localSheetId="24" hidden="1">#REF!</definedName>
    <definedName name="__123Graph_AUTRECHT" localSheetId="25" hidden="1">#REF!</definedName>
    <definedName name="__123Graph_AUTRECHT" hidden="1">#REF!</definedName>
    <definedName name="__123Graph_AUTRECHT_2" localSheetId="1" hidden="1">#REF!</definedName>
    <definedName name="__123Graph_AUTRECHT_2" localSheetId="22" hidden="1">#REF!</definedName>
    <definedName name="__123Graph_AUTRECHT_2" localSheetId="2" hidden="1">#REF!</definedName>
    <definedName name="__123Graph_AUTRECHT_2" localSheetId="3" hidden="1">#REF!</definedName>
    <definedName name="__123Graph_AUTRECHT_2" localSheetId="4" hidden="1">#REF!</definedName>
    <definedName name="__123Graph_AUTRECHT_2" localSheetId="5" hidden="1">#REF!</definedName>
    <definedName name="__123Graph_AUTRECHT_2" localSheetId="9" hidden="1">#REF!</definedName>
    <definedName name="__123Graph_AUTRECHT_2" localSheetId="10" hidden="1">#REF!</definedName>
    <definedName name="__123Graph_AUTRECHT_2" localSheetId="11" hidden="1">#REF!</definedName>
    <definedName name="__123Graph_AUTRECHT_2" localSheetId="6" hidden="1">#REF!</definedName>
    <definedName name="__123Graph_AUTRECHT_2" localSheetId="7" hidden="1">#REF!</definedName>
    <definedName name="__123Graph_AUTRECHT_2" localSheetId="8" hidden="1">#REF!</definedName>
    <definedName name="__123Graph_AUTRECHT_2" localSheetId="15" hidden="1">#REF!</definedName>
    <definedName name="__123Graph_AUTRECHT_2" localSheetId="0" hidden="1">#REF!</definedName>
    <definedName name="__123Graph_AUTRECHT_2" localSheetId="24" hidden="1">#REF!</definedName>
    <definedName name="__123Graph_AUTRECHT_2" localSheetId="25" hidden="1">#REF!</definedName>
    <definedName name="__123Graph_AUTRECHT_2" hidden="1">#REF!</definedName>
    <definedName name="__123Graph_B" localSheetId="22" hidden="1">#REF!</definedName>
    <definedName name="__123Graph_B" hidden="1">#REF!</definedName>
    <definedName name="__123Graph_BBERLGRAP" localSheetId="1" hidden="1">#REF!</definedName>
    <definedName name="__123Graph_BBERLGRAP" localSheetId="14" hidden="1">#REF!</definedName>
    <definedName name="__123Graph_BBERLGRAP" localSheetId="16" hidden="1">#REF!</definedName>
    <definedName name="__123Graph_BBERLGRAP" localSheetId="17" hidden="1">#REF!</definedName>
    <definedName name="__123Graph_BBERLGRAP" localSheetId="22" hidden="1">#REF!</definedName>
    <definedName name="__123Graph_BBERLGRAP" localSheetId="2" hidden="1">#REF!</definedName>
    <definedName name="__123Graph_BBERLGRAP" localSheetId="3" hidden="1">#REF!</definedName>
    <definedName name="__123Graph_BBERLGRAP" localSheetId="4" hidden="1">#REF!</definedName>
    <definedName name="__123Graph_BBERLGRAP" localSheetId="5" hidden="1">#REF!</definedName>
    <definedName name="__123Graph_BBERLGRAP" localSheetId="9" hidden="1">#REF!</definedName>
    <definedName name="__123Graph_BBERLGRAP" localSheetId="10" hidden="1">#REF!</definedName>
    <definedName name="__123Graph_BBERLGRAP" localSheetId="11" hidden="1">#REF!</definedName>
    <definedName name="__123Graph_BBERLGRAP" localSheetId="13" hidden="1">#REF!</definedName>
    <definedName name="__123Graph_BBERLGRAP" localSheetId="6" hidden="1">#REF!</definedName>
    <definedName name="__123Graph_BBERLGRAP" localSheetId="7" hidden="1">#REF!</definedName>
    <definedName name="__123Graph_BBERLGRAP" localSheetId="8" hidden="1">#REF!</definedName>
    <definedName name="__123Graph_BBERLGRAP" localSheetId="15" hidden="1">#REF!</definedName>
    <definedName name="__123Graph_BBERLGRAP" localSheetId="0" hidden="1">#REF!</definedName>
    <definedName name="__123Graph_BBERLGRAP" localSheetId="12" hidden="1">#REF!</definedName>
    <definedName name="__123Graph_BBERLGRAP" localSheetId="24" hidden="1">#REF!</definedName>
    <definedName name="__123Graph_BBERLGRAP" localSheetId="25" hidden="1">#REF!</definedName>
    <definedName name="__123Graph_BBERLGRAP" hidden="1">#REF!</definedName>
    <definedName name="__123Graph_BBERLGRAP_2" localSheetId="1" hidden="1">#REF!</definedName>
    <definedName name="__123Graph_BBERLGRAP_2" localSheetId="22" hidden="1">#REF!</definedName>
    <definedName name="__123Graph_BBERLGRAP_2" localSheetId="2" hidden="1">#REF!</definedName>
    <definedName name="__123Graph_BBERLGRAP_2" localSheetId="3" hidden="1">#REF!</definedName>
    <definedName name="__123Graph_BBERLGRAP_2" localSheetId="4" hidden="1">#REF!</definedName>
    <definedName name="__123Graph_BBERLGRAP_2" localSheetId="5" hidden="1">#REF!</definedName>
    <definedName name="__123Graph_BBERLGRAP_2" localSheetId="9" hidden="1">#REF!</definedName>
    <definedName name="__123Graph_BBERLGRAP_2" localSheetId="10" hidden="1">#REF!</definedName>
    <definedName name="__123Graph_BBERLGRAP_2" localSheetId="11" hidden="1">#REF!</definedName>
    <definedName name="__123Graph_BBERLGRAP_2" localSheetId="6" hidden="1">#REF!</definedName>
    <definedName name="__123Graph_BBERLGRAP_2" localSheetId="7" hidden="1">#REF!</definedName>
    <definedName name="__123Graph_BBERLGRAP_2" localSheetId="8" hidden="1">#REF!</definedName>
    <definedName name="__123Graph_BBERLGRAP_2" localSheetId="15" hidden="1">#REF!</definedName>
    <definedName name="__123Graph_BBERLGRAP_2" localSheetId="0" hidden="1">#REF!</definedName>
    <definedName name="__123Graph_BBERLGRAP_2" localSheetId="24" hidden="1">#REF!</definedName>
    <definedName name="__123Graph_BBERLGRAP_2" localSheetId="25" hidden="1">#REF!</definedName>
    <definedName name="__123Graph_BBERLGRAP_2" hidden="1">#REF!</definedName>
    <definedName name="__123Graph_BCATCH1" localSheetId="1" hidden="1">#REF!</definedName>
    <definedName name="__123Graph_BCATCH1" localSheetId="14" hidden="1">#REF!</definedName>
    <definedName name="__123Graph_BCATCH1" localSheetId="16" hidden="1">#REF!</definedName>
    <definedName name="__123Graph_BCATCH1" localSheetId="17" hidden="1">#REF!</definedName>
    <definedName name="__123Graph_BCATCH1" localSheetId="22" hidden="1">#REF!</definedName>
    <definedName name="__123Graph_BCATCH1" localSheetId="2" hidden="1">#REF!</definedName>
    <definedName name="__123Graph_BCATCH1" localSheetId="3" hidden="1">#REF!</definedName>
    <definedName name="__123Graph_BCATCH1" localSheetId="4" hidden="1">#REF!</definedName>
    <definedName name="__123Graph_BCATCH1" localSheetId="5" hidden="1">#REF!</definedName>
    <definedName name="__123Graph_BCATCH1" localSheetId="9" hidden="1">#REF!</definedName>
    <definedName name="__123Graph_BCATCH1" localSheetId="10" hidden="1">#REF!</definedName>
    <definedName name="__123Graph_BCATCH1" localSheetId="11" hidden="1">#REF!</definedName>
    <definedName name="__123Graph_BCATCH1" localSheetId="13" hidden="1">#REF!</definedName>
    <definedName name="__123Graph_BCATCH1" localSheetId="6" hidden="1">#REF!</definedName>
    <definedName name="__123Graph_BCATCH1" localSheetId="7" hidden="1">#REF!</definedName>
    <definedName name="__123Graph_BCATCH1" localSheetId="8" hidden="1">#REF!</definedName>
    <definedName name="__123Graph_BCATCH1" localSheetId="15" hidden="1">#REF!</definedName>
    <definedName name="__123Graph_BCATCH1" localSheetId="0" hidden="1">#REF!</definedName>
    <definedName name="__123Graph_BCATCH1" localSheetId="12" hidden="1">#REF!</definedName>
    <definedName name="__123Graph_BCATCH1" localSheetId="24" hidden="1">#REF!</definedName>
    <definedName name="__123Graph_BCATCH1" localSheetId="25" hidden="1">#REF!</definedName>
    <definedName name="__123Graph_BCATCH1" hidden="1">#REF!</definedName>
    <definedName name="__123Graph_BCATCH2" localSheetId="1" hidden="1">#REF!</definedName>
    <definedName name="__123Graph_BCATCH2" localSheetId="22" hidden="1">#REF!</definedName>
    <definedName name="__123Graph_BCATCH2" localSheetId="2" hidden="1">#REF!</definedName>
    <definedName name="__123Graph_BCATCH2" localSheetId="3" hidden="1">#REF!</definedName>
    <definedName name="__123Graph_BCATCH2" localSheetId="4" hidden="1">#REF!</definedName>
    <definedName name="__123Graph_BCATCH2" localSheetId="5" hidden="1">#REF!</definedName>
    <definedName name="__123Graph_BCATCH2" localSheetId="9" hidden="1">#REF!</definedName>
    <definedName name="__123Graph_BCATCH2" localSheetId="10" hidden="1">#REF!</definedName>
    <definedName name="__123Graph_BCATCH2" localSheetId="11" hidden="1">#REF!</definedName>
    <definedName name="__123Graph_BCATCH2" localSheetId="6" hidden="1">#REF!</definedName>
    <definedName name="__123Graph_BCATCH2" localSheetId="7" hidden="1">#REF!</definedName>
    <definedName name="__123Graph_BCATCH2" localSheetId="8" hidden="1">#REF!</definedName>
    <definedName name="__123Graph_BCATCH2" localSheetId="15" hidden="1">#REF!</definedName>
    <definedName name="__123Graph_BCATCH2" localSheetId="0" hidden="1">#REF!</definedName>
    <definedName name="__123Graph_BCATCH2" localSheetId="24" hidden="1">#REF!</definedName>
    <definedName name="__123Graph_BCATCH2" localSheetId="25" hidden="1">#REF!</definedName>
    <definedName name="__123Graph_BCATCH2" hidden="1">#REF!</definedName>
    <definedName name="__123Graph_BCONVERG1" localSheetId="1" hidden="1">#REF!</definedName>
    <definedName name="__123Graph_BCONVERG1" localSheetId="14" hidden="1">#REF!</definedName>
    <definedName name="__123Graph_BCONVERG1" localSheetId="16" hidden="1">#REF!</definedName>
    <definedName name="__123Graph_BCONVERG1" localSheetId="17" hidden="1">#REF!</definedName>
    <definedName name="__123Graph_BCONVERG1" localSheetId="22" hidden="1">#REF!</definedName>
    <definedName name="__123Graph_BCONVERG1" localSheetId="2" hidden="1">#REF!</definedName>
    <definedName name="__123Graph_BCONVERG1" localSheetId="3" hidden="1">#REF!</definedName>
    <definedName name="__123Graph_BCONVERG1" localSheetId="4" hidden="1">#REF!</definedName>
    <definedName name="__123Graph_BCONVERG1" localSheetId="5" hidden="1">#REF!</definedName>
    <definedName name="__123Graph_BCONVERG1" localSheetId="9" hidden="1">#REF!</definedName>
    <definedName name="__123Graph_BCONVERG1" localSheetId="10" hidden="1">#REF!</definedName>
    <definedName name="__123Graph_BCONVERG1" localSheetId="11" hidden="1">#REF!</definedName>
    <definedName name="__123Graph_BCONVERG1" localSheetId="13" hidden="1">#REF!</definedName>
    <definedName name="__123Graph_BCONVERG1" localSheetId="6" hidden="1">#REF!</definedName>
    <definedName name="__123Graph_BCONVERG1" localSheetId="7" hidden="1">#REF!</definedName>
    <definedName name="__123Graph_BCONVERG1" localSheetId="8" hidden="1">#REF!</definedName>
    <definedName name="__123Graph_BCONVERG1" localSheetId="15" hidden="1">#REF!</definedName>
    <definedName name="__123Graph_BCONVERG1" localSheetId="0" hidden="1">#REF!</definedName>
    <definedName name="__123Graph_BCONVERG1" localSheetId="12" hidden="1">#REF!</definedName>
    <definedName name="__123Graph_BCONVERG1" localSheetId="24" hidden="1">#REF!</definedName>
    <definedName name="__123Graph_BCONVERG1" localSheetId="25" hidden="1">#REF!</definedName>
    <definedName name="__123Graph_BCONVERG1" hidden="1">#REF!</definedName>
    <definedName name="__123Graph_BECTOT" localSheetId="1" hidden="1">#REF!</definedName>
    <definedName name="__123Graph_BECTOT" localSheetId="22" hidden="1">#REF!</definedName>
    <definedName name="__123Graph_BECTOT" localSheetId="2" hidden="1">#REF!</definedName>
    <definedName name="__123Graph_BECTOT" localSheetId="3" hidden="1">#REF!</definedName>
    <definedName name="__123Graph_BECTOT" localSheetId="4" hidden="1">#REF!</definedName>
    <definedName name="__123Graph_BECTOT" localSheetId="5" hidden="1">#REF!</definedName>
    <definedName name="__123Graph_BECTOT" localSheetId="9" hidden="1">#REF!</definedName>
    <definedName name="__123Graph_BECTOT" localSheetId="10" hidden="1">#REF!</definedName>
    <definedName name="__123Graph_BECTOT" localSheetId="11" hidden="1">#REF!</definedName>
    <definedName name="__123Graph_BECTOT" localSheetId="6" hidden="1">#REF!</definedName>
    <definedName name="__123Graph_BECTOT" localSheetId="7" hidden="1">#REF!</definedName>
    <definedName name="__123Graph_BECTOT" localSheetId="8" hidden="1">#REF!</definedName>
    <definedName name="__123Graph_BECTOT" localSheetId="15" hidden="1">#REF!</definedName>
    <definedName name="__123Graph_BECTOT" localSheetId="24" hidden="1">#REF!</definedName>
    <definedName name="__123Graph_BECTOT" localSheetId="25" hidden="1">#REF!</definedName>
    <definedName name="__123Graph_BECTOT" hidden="1">#REF!</definedName>
    <definedName name="__123Graph_BGRAPH2" localSheetId="1" hidden="1">#REF!</definedName>
    <definedName name="__123Graph_BGRAPH2" localSheetId="14" hidden="1">#REF!</definedName>
    <definedName name="__123Graph_BGRAPH2" localSheetId="16" hidden="1">#REF!</definedName>
    <definedName name="__123Graph_BGRAPH2" localSheetId="17" hidden="1">#REF!</definedName>
    <definedName name="__123Graph_BGRAPH2" localSheetId="22" hidden="1">#REF!</definedName>
    <definedName name="__123Graph_BGRAPH2" localSheetId="2" hidden="1">#REF!</definedName>
    <definedName name="__123Graph_BGRAPH2" localSheetId="3" hidden="1">#REF!</definedName>
    <definedName name="__123Graph_BGRAPH2" localSheetId="4" hidden="1">#REF!</definedName>
    <definedName name="__123Graph_BGRAPH2" localSheetId="5" hidden="1">#REF!</definedName>
    <definedName name="__123Graph_BGRAPH2" localSheetId="9" hidden="1">#REF!</definedName>
    <definedName name="__123Graph_BGRAPH2" localSheetId="10" hidden="1">#REF!</definedName>
    <definedName name="__123Graph_BGRAPH2" localSheetId="11" hidden="1">#REF!</definedName>
    <definedName name="__123Graph_BGRAPH2" localSheetId="13" hidden="1">#REF!</definedName>
    <definedName name="__123Graph_BGRAPH2" localSheetId="6" hidden="1">#REF!</definedName>
    <definedName name="__123Graph_BGRAPH2" localSheetId="7" hidden="1">#REF!</definedName>
    <definedName name="__123Graph_BGRAPH2" localSheetId="8" hidden="1">#REF!</definedName>
    <definedName name="__123Graph_BGRAPH2" localSheetId="15" hidden="1">#REF!</definedName>
    <definedName name="__123Graph_BGRAPH2" localSheetId="0" hidden="1">#REF!</definedName>
    <definedName name="__123Graph_BGRAPH2" localSheetId="12" hidden="1">#REF!</definedName>
    <definedName name="__123Graph_BGRAPH2" localSheetId="24" hidden="1">#REF!</definedName>
    <definedName name="__123Graph_BGRAPH2" localSheetId="25" hidden="1">#REF!</definedName>
    <definedName name="__123Graph_BGRAPH2" hidden="1">#REF!</definedName>
    <definedName name="__123Graph_BGRAPH41" localSheetId="1" hidden="1">#REF!</definedName>
    <definedName name="__123Graph_BGRAPH41" localSheetId="14" hidden="1">#REF!</definedName>
    <definedName name="__123Graph_BGRAPH41" localSheetId="16" hidden="1">#REF!</definedName>
    <definedName name="__123Graph_BGRAPH41" localSheetId="17" hidden="1">#REF!</definedName>
    <definedName name="__123Graph_BGRAPH41" localSheetId="22" hidden="1">#REF!</definedName>
    <definedName name="__123Graph_BGRAPH41" localSheetId="2" hidden="1">#REF!</definedName>
    <definedName name="__123Graph_BGRAPH41" localSheetId="3" hidden="1">#REF!</definedName>
    <definedName name="__123Graph_BGRAPH41" localSheetId="4" hidden="1">#REF!</definedName>
    <definedName name="__123Graph_BGRAPH41" localSheetId="5" hidden="1">#REF!</definedName>
    <definedName name="__123Graph_BGRAPH41" localSheetId="9" hidden="1">#REF!</definedName>
    <definedName name="__123Graph_BGRAPH41" localSheetId="10" hidden="1">#REF!</definedName>
    <definedName name="__123Graph_BGRAPH41" localSheetId="11" hidden="1">#REF!</definedName>
    <definedName name="__123Graph_BGRAPH41" localSheetId="13" hidden="1">#REF!</definedName>
    <definedName name="__123Graph_BGRAPH41" localSheetId="6" hidden="1">#REF!</definedName>
    <definedName name="__123Graph_BGRAPH41" localSheetId="7" hidden="1">#REF!</definedName>
    <definedName name="__123Graph_BGRAPH41" localSheetId="8" hidden="1">#REF!</definedName>
    <definedName name="__123Graph_BGRAPH41" localSheetId="15" hidden="1">#REF!</definedName>
    <definedName name="__123Graph_BGRAPH41" localSheetId="0" hidden="1">#REF!</definedName>
    <definedName name="__123Graph_BGRAPH41" localSheetId="12" hidden="1">#REF!</definedName>
    <definedName name="__123Graph_BGRAPH41" localSheetId="24" hidden="1">#REF!</definedName>
    <definedName name="__123Graph_BGRAPH41" localSheetId="25" hidden="1">#REF!</definedName>
    <definedName name="__123Graph_BGRAPH41" hidden="1">#REF!</definedName>
    <definedName name="__123Graph_BPERIB" localSheetId="1" hidden="1">#REF!</definedName>
    <definedName name="__123Graph_BPERIB" localSheetId="14" hidden="1">#REF!</definedName>
    <definedName name="__123Graph_BPERIB" localSheetId="16" hidden="1">#REF!</definedName>
    <definedName name="__123Graph_BPERIB" localSheetId="17" hidden="1">#REF!</definedName>
    <definedName name="__123Graph_BPERIB" localSheetId="22" hidden="1">#REF!</definedName>
    <definedName name="__123Graph_BPERIB" localSheetId="2" hidden="1">#REF!</definedName>
    <definedName name="__123Graph_BPERIB" localSheetId="3" hidden="1">#REF!</definedName>
    <definedName name="__123Graph_BPERIB" localSheetId="4" hidden="1">#REF!</definedName>
    <definedName name="__123Graph_BPERIB" localSheetId="5" hidden="1">#REF!</definedName>
    <definedName name="__123Graph_BPERIB" localSheetId="9" hidden="1">#REF!</definedName>
    <definedName name="__123Graph_BPERIB" localSheetId="10" hidden="1">#REF!</definedName>
    <definedName name="__123Graph_BPERIB" localSheetId="11" hidden="1">#REF!</definedName>
    <definedName name="__123Graph_BPERIB" localSheetId="13" hidden="1">#REF!</definedName>
    <definedName name="__123Graph_BPERIB" localSheetId="6" hidden="1">#REF!</definedName>
    <definedName name="__123Graph_BPERIB" localSheetId="7" hidden="1">#REF!</definedName>
    <definedName name="__123Graph_BPERIB" localSheetId="8" hidden="1">#REF!</definedName>
    <definedName name="__123Graph_BPERIB" localSheetId="15" hidden="1">#REF!</definedName>
    <definedName name="__123Graph_BPERIB" localSheetId="0" hidden="1">#REF!</definedName>
    <definedName name="__123Graph_BPERIB" localSheetId="12" hidden="1">#REF!</definedName>
    <definedName name="__123Graph_BPERIB" localSheetId="24" hidden="1">#REF!</definedName>
    <definedName name="__123Graph_BPERIB" localSheetId="25" hidden="1">#REF!</definedName>
    <definedName name="__123Graph_BPERIB" hidden="1">#REF!</definedName>
    <definedName name="__123Graph_BPRODABSC" localSheetId="1" hidden="1">#REF!</definedName>
    <definedName name="__123Graph_BPRODABSC" localSheetId="14" hidden="1">#REF!</definedName>
    <definedName name="__123Graph_BPRODABSC" localSheetId="16" hidden="1">#REF!</definedName>
    <definedName name="__123Graph_BPRODABSC" localSheetId="17" hidden="1">#REF!</definedName>
    <definedName name="__123Graph_BPRODABSC" localSheetId="22" hidden="1">#REF!</definedName>
    <definedName name="__123Graph_BPRODABSC" localSheetId="2" hidden="1">#REF!</definedName>
    <definedName name="__123Graph_BPRODABSC" localSheetId="3" hidden="1">#REF!</definedName>
    <definedName name="__123Graph_BPRODABSC" localSheetId="4" hidden="1">#REF!</definedName>
    <definedName name="__123Graph_BPRODABSC" localSheetId="5" hidden="1">#REF!</definedName>
    <definedName name="__123Graph_BPRODABSC" localSheetId="9" hidden="1">#REF!</definedName>
    <definedName name="__123Graph_BPRODABSC" localSheetId="10" hidden="1">#REF!</definedName>
    <definedName name="__123Graph_BPRODABSC" localSheetId="11" hidden="1">#REF!</definedName>
    <definedName name="__123Graph_BPRODABSC" localSheetId="13" hidden="1">#REF!</definedName>
    <definedName name="__123Graph_BPRODABSC" localSheetId="6" hidden="1">#REF!</definedName>
    <definedName name="__123Graph_BPRODABSC" localSheetId="7" hidden="1">#REF!</definedName>
    <definedName name="__123Graph_BPRODABSC" localSheetId="8" hidden="1">#REF!</definedName>
    <definedName name="__123Graph_BPRODABSC" localSheetId="15" hidden="1">#REF!</definedName>
    <definedName name="__123Graph_BPRODABSC" localSheetId="0" hidden="1">#REF!</definedName>
    <definedName name="__123Graph_BPRODABSC" localSheetId="12" hidden="1">#REF!</definedName>
    <definedName name="__123Graph_BPRODABSC" localSheetId="24" hidden="1">#REF!</definedName>
    <definedName name="__123Graph_BPRODABSC" localSheetId="25" hidden="1">#REF!</definedName>
    <definedName name="__123Graph_BPRODABSC" hidden="1">#REF!</definedName>
    <definedName name="__123Graph_BPRODABSD" localSheetId="1" hidden="1">#REF!</definedName>
    <definedName name="__123Graph_BPRODABSD" localSheetId="14" hidden="1">#REF!</definedName>
    <definedName name="__123Graph_BPRODABSD" localSheetId="16" hidden="1">#REF!</definedName>
    <definedName name="__123Graph_BPRODABSD" localSheetId="17" hidden="1">#REF!</definedName>
    <definedName name="__123Graph_BPRODABSD" localSheetId="22" hidden="1">#REF!</definedName>
    <definedName name="__123Graph_BPRODABSD" localSheetId="2" hidden="1">#REF!</definedName>
    <definedName name="__123Graph_BPRODABSD" localSheetId="3" hidden="1">#REF!</definedName>
    <definedName name="__123Graph_BPRODABSD" localSheetId="4" hidden="1">#REF!</definedName>
    <definedName name="__123Graph_BPRODABSD" localSheetId="5" hidden="1">#REF!</definedName>
    <definedName name="__123Graph_BPRODABSD" localSheetId="9" hidden="1">#REF!</definedName>
    <definedName name="__123Graph_BPRODABSD" localSheetId="10" hidden="1">#REF!</definedName>
    <definedName name="__123Graph_BPRODABSD" localSheetId="11" hidden="1">#REF!</definedName>
    <definedName name="__123Graph_BPRODABSD" localSheetId="13" hidden="1">#REF!</definedName>
    <definedName name="__123Graph_BPRODABSD" localSheetId="6" hidden="1">#REF!</definedName>
    <definedName name="__123Graph_BPRODABSD" localSheetId="7" hidden="1">#REF!</definedName>
    <definedName name="__123Graph_BPRODABSD" localSheetId="8" hidden="1">#REF!</definedName>
    <definedName name="__123Graph_BPRODABSD" localSheetId="15" hidden="1">#REF!</definedName>
    <definedName name="__123Graph_BPRODABSD" localSheetId="0" hidden="1">#REF!</definedName>
    <definedName name="__123Graph_BPRODABSD" localSheetId="12" hidden="1">#REF!</definedName>
    <definedName name="__123Graph_BPRODABSD" localSheetId="24" hidden="1">#REF!</definedName>
    <definedName name="__123Graph_BPRODABSD" localSheetId="25" hidden="1">#REF!</definedName>
    <definedName name="__123Graph_BPRODABSD" hidden="1">#REF!</definedName>
    <definedName name="__123Graph_C" localSheetId="22" hidden="1">#REF!</definedName>
    <definedName name="__123Graph_C" hidden="1">#REF!</definedName>
    <definedName name="__123Graph_CBERLGRAP" localSheetId="1" hidden="1">#REF!</definedName>
    <definedName name="__123Graph_CBERLGRAP" localSheetId="14" hidden="1">#REF!</definedName>
    <definedName name="__123Graph_CBERLGRAP" localSheetId="16" hidden="1">#REF!</definedName>
    <definedName name="__123Graph_CBERLGRAP" localSheetId="17" hidden="1">#REF!</definedName>
    <definedName name="__123Graph_CBERLGRAP" localSheetId="22" hidden="1">#REF!</definedName>
    <definedName name="__123Graph_CBERLGRAP" localSheetId="2" hidden="1">#REF!</definedName>
    <definedName name="__123Graph_CBERLGRAP" localSheetId="3" hidden="1">#REF!</definedName>
    <definedName name="__123Graph_CBERLGRAP" localSheetId="4" hidden="1">#REF!</definedName>
    <definedName name="__123Graph_CBERLGRAP" localSheetId="5" hidden="1">#REF!</definedName>
    <definedName name="__123Graph_CBERLGRAP" localSheetId="9" hidden="1">#REF!</definedName>
    <definedName name="__123Graph_CBERLGRAP" localSheetId="10" hidden="1">#REF!</definedName>
    <definedName name="__123Graph_CBERLGRAP" localSheetId="11" hidden="1">#REF!</definedName>
    <definedName name="__123Graph_CBERLGRAP" localSheetId="13" hidden="1">#REF!</definedName>
    <definedName name="__123Graph_CBERLGRAP" localSheetId="6" hidden="1">#REF!</definedName>
    <definedName name="__123Graph_CBERLGRAP" localSheetId="7" hidden="1">#REF!</definedName>
    <definedName name="__123Graph_CBERLGRAP" localSheetId="8" hidden="1">#REF!</definedName>
    <definedName name="__123Graph_CBERLGRAP" localSheetId="15" hidden="1">#REF!</definedName>
    <definedName name="__123Graph_CBERLGRAP" localSheetId="0" hidden="1">#REF!</definedName>
    <definedName name="__123Graph_CBERLGRAP" localSheetId="12" hidden="1">#REF!</definedName>
    <definedName name="__123Graph_CBERLGRAP" localSheetId="24" hidden="1">#REF!</definedName>
    <definedName name="__123Graph_CBERLGRAP" localSheetId="25" hidden="1">#REF!</definedName>
    <definedName name="__123Graph_CBERLGRAP" hidden="1">#REF!</definedName>
    <definedName name="__123Graph_CCATCH1" localSheetId="1" hidden="1">#REF!</definedName>
    <definedName name="__123Graph_CCATCH1" localSheetId="14" hidden="1">#REF!</definedName>
    <definedName name="__123Graph_CCATCH1" localSheetId="16" hidden="1">#REF!</definedName>
    <definedName name="__123Graph_CCATCH1" localSheetId="17" hidden="1">#REF!</definedName>
    <definedName name="__123Graph_CCATCH1" localSheetId="22" hidden="1">#REF!</definedName>
    <definedName name="__123Graph_CCATCH1" localSheetId="2" hidden="1">#REF!</definedName>
    <definedName name="__123Graph_CCATCH1" localSheetId="3" hidden="1">#REF!</definedName>
    <definedName name="__123Graph_CCATCH1" localSheetId="4" hidden="1">#REF!</definedName>
    <definedName name="__123Graph_CCATCH1" localSheetId="5" hidden="1">#REF!</definedName>
    <definedName name="__123Graph_CCATCH1" localSheetId="9" hidden="1">#REF!</definedName>
    <definedName name="__123Graph_CCATCH1" localSheetId="10" hidden="1">#REF!</definedName>
    <definedName name="__123Graph_CCATCH1" localSheetId="11" hidden="1">#REF!</definedName>
    <definedName name="__123Graph_CCATCH1" localSheetId="13" hidden="1">#REF!</definedName>
    <definedName name="__123Graph_CCATCH1" localSheetId="6" hidden="1">#REF!</definedName>
    <definedName name="__123Graph_CCATCH1" localSheetId="7" hidden="1">#REF!</definedName>
    <definedName name="__123Graph_CCATCH1" localSheetId="8" hidden="1">#REF!</definedName>
    <definedName name="__123Graph_CCATCH1" localSheetId="15" hidden="1">#REF!</definedName>
    <definedName name="__123Graph_CCATCH1" localSheetId="0" hidden="1">#REF!</definedName>
    <definedName name="__123Graph_CCATCH1" localSheetId="12" hidden="1">#REF!</definedName>
    <definedName name="__123Graph_CCATCH1" localSheetId="24" hidden="1">#REF!</definedName>
    <definedName name="__123Graph_CCATCH1" localSheetId="25" hidden="1">#REF!</definedName>
    <definedName name="__123Graph_CCATCH1" hidden="1">#REF!</definedName>
    <definedName name="__123Graph_CCONVERG1" localSheetId="1" hidden="1">#REF!</definedName>
    <definedName name="__123Graph_CCONVERG1" localSheetId="22" hidden="1">#REF!</definedName>
    <definedName name="__123Graph_CCONVERG1" localSheetId="2" hidden="1">#REF!</definedName>
    <definedName name="__123Graph_CCONVERG1" localSheetId="3" hidden="1">#REF!</definedName>
    <definedName name="__123Graph_CCONVERG1" localSheetId="4" hidden="1">#REF!</definedName>
    <definedName name="__123Graph_CCONVERG1" localSheetId="5" hidden="1">#REF!</definedName>
    <definedName name="__123Graph_CCONVERG1" localSheetId="9" hidden="1">#REF!</definedName>
    <definedName name="__123Graph_CCONVERG1" localSheetId="10" hidden="1">#REF!</definedName>
    <definedName name="__123Graph_CCONVERG1" localSheetId="11" hidden="1">#REF!</definedName>
    <definedName name="__123Graph_CCONVERG1" localSheetId="6" hidden="1">#REF!</definedName>
    <definedName name="__123Graph_CCONVERG1" localSheetId="7" hidden="1">#REF!</definedName>
    <definedName name="__123Graph_CCONVERG1" localSheetId="8" hidden="1">#REF!</definedName>
    <definedName name="__123Graph_CCONVERG1" localSheetId="15" hidden="1">#REF!</definedName>
    <definedName name="__123Graph_CCONVERG1" localSheetId="24" hidden="1">#REF!</definedName>
    <definedName name="__123Graph_CCONVERG1" localSheetId="25" hidden="1">#REF!</definedName>
    <definedName name="__123Graph_CCONVERG1" hidden="1">#REF!</definedName>
    <definedName name="__123Graph_CECTOT" localSheetId="1" hidden="1">#REF!</definedName>
    <definedName name="__123Graph_CECTOT" localSheetId="22" hidden="1">#REF!</definedName>
    <definedName name="__123Graph_CECTOT" localSheetId="2" hidden="1">#REF!</definedName>
    <definedName name="__123Graph_CECTOT" localSheetId="3" hidden="1">#REF!</definedName>
    <definedName name="__123Graph_CECTOT" localSheetId="4" hidden="1">#REF!</definedName>
    <definedName name="__123Graph_CECTOT" localSheetId="5" hidden="1">#REF!</definedName>
    <definedName name="__123Graph_CECTOT" localSheetId="9" hidden="1">#REF!</definedName>
    <definedName name="__123Graph_CECTOT" localSheetId="10" hidden="1">#REF!</definedName>
    <definedName name="__123Graph_CECTOT" localSheetId="11" hidden="1">#REF!</definedName>
    <definedName name="__123Graph_CECTOT" localSheetId="6" hidden="1">#REF!</definedName>
    <definedName name="__123Graph_CECTOT" localSheetId="7" hidden="1">#REF!</definedName>
    <definedName name="__123Graph_CECTOT" localSheetId="8" hidden="1">#REF!</definedName>
    <definedName name="__123Graph_CECTOT" localSheetId="15" hidden="1">#REF!</definedName>
    <definedName name="__123Graph_CECTOT" localSheetId="24" hidden="1">#REF!</definedName>
    <definedName name="__123Graph_CECTOT" localSheetId="25" hidden="1">#REF!</definedName>
    <definedName name="__123Graph_CECTOT" hidden="1">#REF!</definedName>
    <definedName name="__123Graph_CGRAPH41" localSheetId="1" hidden="1">#REF!</definedName>
    <definedName name="__123Graph_CGRAPH41" localSheetId="14" hidden="1">#REF!</definedName>
    <definedName name="__123Graph_CGRAPH41" localSheetId="16" hidden="1">#REF!</definedName>
    <definedName name="__123Graph_CGRAPH41" localSheetId="17" hidden="1">#REF!</definedName>
    <definedName name="__123Graph_CGRAPH41" localSheetId="22" hidden="1">#REF!</definedName>
    <definedName name="__123Graph_CGRAPH41" localSheetId="2" hidden="1">#REF!</definedName>
    <definedName name="__123Graph_CGRAPH41" localSheetId="3" hidden="1">#REF!</definedName>
    <definedName name="__123Graph_CGRAPH41" localSheetId="4" hidden="1">#REF!</definedName>
    <definedName name="__123Graph_CGRAPH41" localSheetId="5" hidden="1">#REF!</definedName>
    <definedName name="__123Graph_CGRAPH41" localSheetId="9" hidden="1">#REF!</definedName>
    <definedName name="__123Graph_CGRAPH41" localSheetId="10" hidden="1">#REF!</definedName>
    <definedName name="__123Graph_CGRAPH41" localSheetId="11" hidden="1">#REF!</definedName>
    <definedName name="__123Graph_CGRAPH41" localSheetId="13" hidden="1">#REF!</definedName>
    <definedName name="__123Graph_CGRAPH41" localSheetId="6" hidden="1">#REF!</definedName>
    <definedName name="__123Graph_CGRAPH41" localSheetId="7" hidden="1">#REF!</definedName>
    <definedName name="__123Graph_CGRAPH41" localSheetId="8" hidden="1">#REF!</definedName>
    <definedName name="__123Graph_CGRAPH41" localSheetId="15" hidden="1">#REF!</definedName>
    <definedName name="__123Graph_CGRAPH41" localSheetId="0" hidden="1">#REF!</definedName>
    <definedName name="__123Graph_CGRAPH41" localSheetId="12" hidden="1">#REF!</definedName>
    <definedName name="__123Graph_CGRAPH41" localSheetId="24" hidden="1">#REF!</definedName>
    <definedName name="__123Graph_CGRAPH41" localSheetId="25" hidden="1">#REF!</definedName>
    <definedName name="__123Graph_CGRAPH41" hidden="1">#REF!</definedName>
    <definedName name="__123Graph_CGRAPH44" localSheetId="1" hidden="1">#REF!</definedName>
    <definedName name="__123Graph_CGRAPH44" localSheetId="14" hidden="1">#REF!</definedName>
    <definedName name="__123Graph_CGRAPH44" localSheetId="16" hidden="1">#REF!</definedName>
    <definedName name="__123Graph_CGRAPH44" localSheetId="17" hidden="1">#REF!</definedName>
    <definedName name="__123Graph_CGRAPH44" localSheetId="22" hidden="1">#REF!</definedName>
    <definedName name="__123Graph_CGRAPH44" localSheetId="2" hidden="1">#REF!</definedName>
    <definedName name="__123Graph_CGRAPH44" localSheetId="3" hidden="1">#REF!</definedName>
    <definedName name="__123Graph_CGRAPH44" localSheetId="4" hidden="1">#REF!</definedName>
    <definedName name="__123Graph_CGRAPH44" localSheetId="5" hidden="1">#REF!</definedName>
    <definedName name="__123Graph_CGRAPH44" localSheetId="9" hidden="1">#REF!</definedName>
    <definedName name="__123Graph_CGRAPH44" localSheetId="10" hidden="1">#REF!</definedName>
    <definedName name="__123Graph_CGRAPH44" localSheetId="11" hidden="1">#REF!</definedName>
    <definedName name="__123Graph_CGRAPH44" localSheetId="13" hidden="1">#REF!</definedName>
    <definedName name="__123Graph_CGRAPH44" localSheetId="6" hidden="1">#REF!</definedName>
    <definedName name="__123Graph_CGRAPH44" localSheetId="7" hidden="1">#REF!</definedName>
    <definedName name="__123Graph_CGRAPH44" localSheetId="8" hidden="1">#REF!</definedName>
    <definedName name="__123Graph_CGRAPH44" localSheetId="15" hidden="1">#REF!</definedName>
    <definedName name="__123Graph_CGRAPH44" localSheetId="0" hidden="1">#REF!</definedName>
    <definedName name="__123Graph_CGRAPH44" localSheetId="12" hidden="1">#REF!</definedName>
    <definedName name="__123Graph_CGRAPH44" localSheetId="24" hidden="1">#REF!</definedName>
    <definedName name="__123Graph_CGRAPH44" localSheetId="25" hidden="1">#REF!</definedName>
    <definedName name="__123Graph_CGRAPH44" hidden="1">#REF!</definedName>
    <definedName name="__123Graph_CPERIA" localSheetId="1" hidden="1">#REF!</definedName>
    <definedName name="__123Graph_CPERIA" localSheetId="14" hidden="1">#REF!</definedName>
    <definedName name="__123Graph_CPERIA" localSheetId="16" hidden="1">#REF!</definedName>
    <definedName name="__123Graph_CPERIA" localSheetId="17" hidden="1">#REF!</definedName>
    <definedName name="__123Graph_CPERIA" localSheetId="22" hidden="1">#REF!</definedName>
    <definedName name="__123Graph_CPERIA" localSheetId="2" hidden="1">#REF!</definedName>
    <definedName name="__123Graph_CPERIA" localSheetId="3" hidden="1">#REF!</definedName>
    <definedName name="__123Graph_CPERIA" localSheetId="4" hidden="1">#REF!</definedName>
    <definedName name="__123Graph_CPERIA" localSheetId="5" hidden="1">#REF!</definedName>
    <definedName name="__123Graph_CPERIA" localSheetId="9" hidden="1">#REF!</definedName>
    <definedName name="__123Graph_CPERIA" localSheetId="10" hidden="1">#REF!</definedName>
    <definedName name="__123Graph_CPERIA" localSheetId="11" hidden="1">#REF!</definedName>
    <definedName name="__123Graph_CPERIA" localSheetId="13" hidden="1">#REF!</definedName>
    <definedName name="__123Graph_CPERIA" localSheetId="6" hidden="1">#REF!</definedName>
    <definedName name="__123Graph_CPERIA" localSheetId="7" hidden="1">#REF!</definedName>
    <definedName name="__123Graph_CPERIA" localSheetId="8" hidden="1">#REF!</definedName>
    <definedName name="__123Graph_CPERIA" localSheetId="15" hidden="1">#REF!</definedName>
    <definedName name="__123Graph_CPERIA" localSheetId="0" hidden="1">#REF!</definedName>
    <definedName name="__123Graph_CPERIA" localSheetId="12" hidden="1">#REF!</definedName>
    <definedName name="__123Graph_CPERIA" localSheetId="24" hidden="1">#REF!</definedName>
    <definedName name="__123Graph_CPERIA" localSheetId="25" hidden="1">#REF!</definedName>
    <definedName name="__123Graph_CPERIA" hidden="1">#REF!</definedName>
    <definedName name="__123Graph_CPERIB" localSheetId="1" hidden="1">#REF!</definedName>
    <definedName name="__123Graph_CPERIB" localSheetId="14" hidden="1">#REF!</definedName>
    <definedName name="__123Graph_CPERIB" localSheetId="16" hidden="1">#REF!</definedName>
    <definedName name="__123Graph_CPERIB" localSheetId="17" hidden="1">#REF!</definedName>
    <definedName name="__123Graph_CPERIB" localSheetId="22" hidden="1">#REF!</definedName>
    <definedName name="__123Graph_CPERIB" localSheetId="2" hidden="1">#REF!</definedName>
    <definedName name="__123Graph_CPERIB" localSheetId="3" hidden="1">#REF!</definedName>
    <definedName name="__123Graph_CPERIB" localSheetId="4" hidden="1">#REF!</definedName>
    <definedName name="__123Graph_CPERIB" localSheetId="5" hidden="1">#REF!</definedName>
    <definedName name="__123Graph_CPERIB" localSheetId="9" hidden="1">#REF!</definedName>
    <definedName name="__123Graph_CPERIB" localSheetId="10" hidden="1">#REF!</definedName>
    <definedName name="__123Graph_CPERIB" localSheetId="11" hidden="1">#REF!</definedName>
    <definedName name="__123Graph_CPERIB" localSheetId="13" hidden="1">#REF!</definedName>
    <definedName name="__123Graph_CPERIB" localSheetId="6" hidden="1">#REF!</definedName>
    <definedName name="__123Graph_CPERIB" localSheetId="7" hidden="1">#REF!</definedName>
    <definedName name="__123Graph_CPERIB" localSheetId="8" hidden="1">#REF!</definedName>
    <definedName name="__123Graph_CPERIB" localSheetId="15" hidden="1">#REF!</definedName>
    <definedName name="__123Graph_CPERIB" localSheetId="0" hidden="1">#REF!</definedName>
    <definedName name="__123Graph_CPERIB" localSheetId="12" hidden="1">#REF!</definedName>
    <definedName name="__123Graph_CPERIB" localSheetId="24" hidden="1">#REF!</definedName>
    <definedName name="__123Graph_CPERIB" localSheetId="25" hidden="1">#REF!</definedName>
    <definedName name="__123Graph_CPERIB" hidden="1">#REF!</definedName>
    <definedName name="__123Graph_CPRODABSC" localSheetId="1" hidden="1">#REF!</definedName>
    <definedName name="__123Graph_CPRODABSC" localSheetId="14" hidden="1">#REF!</definedName>
    <definedName name="__123Graph_CPRODABSC" localSheetId="16" hidden="1">#REF!</definedName>
    <definedName name="__123Graph_CPRODABSC" localSheetId="17" hidden="1">#REF!</definedName>
    <definedName name="__123Graph_CPRODABSC" localSheetId="22" hidden="1">#REF!</definedName>
    <definedName name="__123Graph_CPRODABSC" localSheetId="2" hidden="1">#REF!</definedName>
    <definedName name="__123Graph_CPRODABSC" localSheetId="3" hidden="1">#REF!</definedName>
    <definedName name="__123Graph_CPRODABSC" localSheetId="4" hidden="1">#REF!</definedName>
    <definedName name="__123Graph_CPRODABSC" localSheetId="5" hidden="1">#REF!</definedName>
    <definedName name="__123Graph_CPRODABSC" localSheetId="9" hidden="1">#REF!</definedName>
    <definedName name="__123Graph_CPRODABSC" localSheetId="10" hidden="1">#REF!</definedName>
    <definedName name="__123Graph_CPRODABSC" localSheetId="11" hidden="1">#REF!</definedName>
    <definedName name="__123Graph_CPRODABSC" localSheetId="13" hidden="1">#REF!</definedName>
    <definedName name="__123Graph_CPRODABSC" localSheetId="6" hidden="1">#REF!</definedName>
    <definedName name="__123Graph_CPRODABSC" localSheetId="7" hidden="1">#REF!</definedName>
    <definedName name="__123Graph_CPRODABSC" localSheetId="8" hidden="1">#REF!</definedName>
    <definedName name="__123Graph_CPRODABSC" localSheetId="15" hidden="1">#REF!</definedName>
    <definedName name="__123Graph_CPRODABSC" localSheetId="0" hidden="1">#REF!</definedName>
    <definedName name="__123Graph_CPRODABSC" localSheetId="12" hidden="1">#REF!</definedName>
    <definedName name="__123Graph_CPRODABSC" localSheetId="24" hidden="1">#REF!</definedName>
    <definedName name="__123Graph_CPRODABSC" localSheetId="25" hidden="1">#REF!</definedName>
    <definedName name="__123Graph_CPRODABSC" hidden="1">#REF!</definedName>
    <definedName name="__123Graph_CPRODTRE2" localSheetId="1" hidden="1">#REF!</definedName>
    <definedName name="__123Graph_CPRODTRE2" localSheetId="14" hidden="1">#REF!</definedName>
    <definedName name="__123Graph_CPRODTRE2" localSheetId="16" hidden="1">#REF!</definedName>
    <definedName name="__123Graph_CPRODTRE2" localSheetId="17" hidden="1">#REF!</definedName>
    <definedName name="__123Graph_CPRODTRE2" localSheetId="22" hidden="1">#REF!</definedName>
    <definedName name="__123Graph_CPRODTRE2" localSheetId="2" hidden="1">#REF!</definedName>
    <definedName name="__123Graph_CPRODTRE2" localSheetId="3" hidden="1">#REF!</definedName>
    <definedName name="__123Graph_CPRODTRE2" localSheetId="4" hidden="1">#REF!</definedName>
    <definedName name="__123Graph_CPRODTRE2" localSheetId="5" hidden="1">#REF!</definedName>
    <definedName name="__123Graph_CPRODTRE2" localSheetId="9" hidden="1">#REF!</definedName>
    <definedName name="__123Graph_CPRODTRE2" localSheetId="10" hidden="1">#REF!</definedName>
    <definedName name="__123Graph_CPRODTRE2" localSheetId="11" hidden="1">#REF!</definedName>
    <definedName name="__123Graph_CPRODTRE2" localSheetId="13" hidden="1">#REF!</definedName>
    <definedName name="__123Graph_CPRODTRE2" localSheetId="6" hidden="1">#REF!</definedName>
    <definedName name="__123Graph_CPRODTRE2" localSheetId="7" hidden="1">#REF!</definedName>
    <definedName name="__123Graph_CPRODTRE2" localSheetId="8" hidden="1">#REF!</definedName>
    <definedName name="__123Graph_CPRODTRE2" localSheetId="15" hidden="1">#REF!</definedName>
    <definedName name="__123Graph_CPRODTRE2" localSheetId="0" hidden="1">#REF!</definedName>
    <definedName name="__123Graph_CPRODTRE2" localSheetId="12" hidden="1">#REF!</definedName>
    <definedName name="__123Graph_CPRODTRE2" localSheetId="24" hidden="1">#REF!</definedName>
    <definedName name="__123Graph_CPRODTRE2" localSheetId="25" hidden="1">#REF!</definedName>
    <definedName name="__123Graph_CPRODTRE2" hidden="1">#REF!</definedName>
    <definedName name="__123Graph_CPRODTREND" localSheetId="1" hidden="1">#REF!</definedName>
    <definedName name="__123Graph_CPRODTREND" localSheetId="14" hidden="1">#REF!</definedName>
    <definedName name="__123Graph_CPRODTREND" localSheetId="16" hidden="1">#REF!</definedName>
    <definedName name="__123Graph_CPRODTREND" localSheetId="17" hidden="1">#REF!</definedName>
    <definedName name="__123Graph_CPRODTREND" localSheetId="22" hidden="1">#REF!</definedName>
    <definedName name="__123Graph_CPRODTREND" localSheetId="2" hidden="1">#REF!</definedName>
    <definedName name="__123Graph_CPRODTREND" localSheetId="3" hidden="1">#REF!</definedName>
    <definedName name="__123Graph_CPRODTREND" localSheetId="4" hidden="1">#REF!</definedName>
    <definedName name="__123Graph_CPRODTREND" localSheetId="5" hidden="1">#REF!</definedName>
    <definedName name="__123Graph_CPRODTREND" localSheetId="9" hidden="1">#REF!</definedName>
    <definedName name="__123Graph_CPRODTREND" localSheetId="10" hidden="1">#REF!</definedName>
    <definedName name="__123Graph_CPRODTREND" localSheetId="11" hidden="1">#REF!</definedName>
    <definedName name="__123Graph_CPRODTREND" localSheetId="13" hidden="1">#REF!</definedName>
    <definedName name="__123Graph_CPRODTREND" localSheetId="6" hidden="1">#REF!</definedName>
    <definedName name="__123Graph_CPRODTREND" localSheetId="7" hidden="1">#REF!</definedName>
    <definedName name="__123Graph_CPRODTREND" localSheetId="8" hidden="1">#REF!</definedName>
    <definedName name="__123Graph_CPRODTREND" localSheetId="15" hidden="1">#REF!</definedName>
    <definedName name="__123Graph_CPRODTREND" localSheetId="0" hidden="1">#REF!</definedName>
    <definedName name="__123Graph_CPRODTREND" localSheetId="12" hidden="1">#REF!</definedName>
    <definedName name="__123Graph_CPRODTREND" localSheetId="24" hidden="1">#REF!</definedName>
    <definedName name="__123Graph_CPRODTREND" localSheetId="25" hidden="1">#REF!</definedName>
    <definedName name="__123Graph_CPRODTREND" hidden="1">#REF!</definedName>
    <definedName name="__123Graph_CUTRECHT" localSheetId="1" hidden="1">#REF!</definedName>
    <definedName name="__123Graph_CUTRECHT" localSheetId="14" hidden="1">#REF!</definedName>
    <definedName name="__123Graph_CUTRECHT" localSheetId="16" hidden="1">#REF!</definedName>
    <definedName name="__123Graph_CUTRECHT" localSheetId="17" hidden="1">#REF!</definedName>
    <definedName name="__123Graph_CUTRECHT" localSheetId="22" hidden="1">#REF!</definedName>
    <definedName name="__123Graph_CUTRECHT" localSheetId="2" hidden="1">#REF!</definedName>
    <definedName name="__123Graph_CUTRECHT" localSheetId="3" hidden="1">#REF!</definedName>
    <definedName name="__123Graph_CUTRECHT" localSheetId="4" hidden="1">#REF!</definedName>
    <definedName name="__123Graph_CUTRECHT" localSheetId="5" hidden="1">#REF!</definedName>
    <definedName name="__123Graph_CUTRECHT" localSheetId="9" hidden="1">#REF!</definedName>
    <definedName name="__123Graph_CUTRECHT" localSheetId="10" hidden="1">#REF!</definedName>
    <definedName name="__123Graph_CUTRECHT" localSheetId="11" hidden="1">#REF!</definedName>
    <definedName name="__123Graph_CUTRECHT" localSheetId="13" hidden="1">#REF!</definedName>
    <definedName name="__123Graph_CUTRECHT" localSheetId="6" hidden="1">#REF!</definedName>
    <definedName name="__123Graph_CUTRECHT" localSheetId="7" hidden="1">#REF!</definedName>
    <definedName name="__123Graph_CUTRECHT" localSheetId="8" hidden="1">#REF!</definedName>
    <definedName name="__123Graph_CUTRECHT" localSheetId="15" hidden="1">#REF!</definedName>
    <definedName name="__123Graph_CUTRECHT" localSheetId="0" hidden="1">#REF!</definedName>
    <definedName name="__123Graph_CUTRECHT" localSheetId="12" hidden="1">#REF!</definedName>
    <definedName name="__123Graph_CUTRECHT" localSheetId="24" hidden="1">#REF!</definedName>
    <definedName name="__123Graph_CUTRECHT" localSheetId="25" hidden="1">#REF!</definedName>
    <definedName name="__123Graph_CUTRECHT" hidden="1">#REF!</definedName>
    <definedName name="__123Graph_D" localSheetId="22" hidden="1">#REF!</definedName>
    <definedName name="__123Graph_D" hidden="1">#REF!</definedName>
    <definedName name="__123Graph_DBERLGRAP" localSheetId="1" hidden="1">#REF!</definedName>
    <definedName name="__123Graph_DBERLGRAP" localSheetId="14" hidden="1">#REF!</definedName>
    <definedName name="__123Graph_DBERLGRAP" localSheetId="16" hidden="1">#REF!</definedName>
    <definedName name="__123Graph_DBERLGRAP" localSheetId="17" hidden="1">#REF!</definedName>
    <definedName name="__123Graph_DBERLGRAP" localSheetId="22" hidden="1">#REF!</definedName>
    <definedName name="__123Graph_DBERLGRAP" localSheetId="2" hidden="1">#REF!</definedName>
    <definedName name="__123Graph_DBERLGRAP" localSheetId="3" hidden="1">#REF!</definedName>
    <definedName name="__123Graph_DBERLGRAP" localSheetId="4" hidden="1">#REF!</definedName>
    <definedName name="__123Graph_DBERLGRAP" localSheetId="5" hidden="1">#REF!</definedName>
    <definedName name="__123Graph_DBERLGRAP" localSheetId="9" hidden="1">#REF!</definedName>
    <definedName name="__123Graph_DBERLGRAP" localSheetId="10" hidden="1">#REF!</definedName>
    <definedName name="__123Graph_DBERLGRAP" localSheetId="11" hidden="1">#REF!</definedName>
    <definedName name="__123Graph_DBERLGRAP" localSheetId="13" hidden="1">#REF!</definedName>
    <definedName name="__123Graph_DBERLGRAP" localSheetId="6" hidden="1">#REF!</definedName>
    <definedName name="__123Graph_DBERLGRAP" localSheetId="7" hidden="1">#REF!</definedName>
    <definedName name="__123Graph_DBERLGRAP" localSheetId="8" hidden="1">#REF!</definedName>
    <definedName name="__123Graph_DBERLGRAP" localSheetId="15" hidden="1">#REF!</definedName>
    <definedName name="__123Graph_DBERLGRAP" localSheetId="0" hidden="1">#REF!</definedName>
    <definedName name="__123Graph_DBERLGRAP" localSheetId="12" hidden="1">#REF!</definedName>
    <definedName name="__123Graph_DBERLGRAP" localSheetId="24" hidden="1">#REF!</definedName>
    <definedName name="__123Graph_DBERLGRAP" localSheetId="25" hidden="1">#REF!</definedName>
    <definedName name="__123Graph_DBERLGRAP" hidden="1">#REF!</definedName>
    <definedName name="__123Graph_DCATCH1" localSheetId="1" hidden="1">#REF!</definedName>
    <definedName name="__123Graph_DCATCH1" localSheetId="14" hidden="1">#REF!</definedName>
    <definedName name="__123Graph_DCATCH1" localSheetId="16" hidden="1">#REF!</definedName>
    <definedName name="__123Graph_DCATCH1" localSheetId="17" hidden="1">#REF!</definedName>
    <definedName name="__123Graph_DCATCH1" localSheetId="22" hidden="1">#REF!</definedName>
    <definedName name="__123Graph_DCATCH1" localSheetId="2" hidden="1">#REF!</definedName>
    <definedName name="__123Graph_DCATCH1" localSheetId="3" hidden="1">#REF!</definedName>
    <definedName name="__123Graph_DCATCH1" localSheetId="4" hidden="1">#REF!</definedName>
    <definedName name="__123Graph_DCATCH1" localSheetId="5" hidden="1">#REF!</definedName>
    <definedName name="__123Graph_DCATCH1" localSheetId="9" hidden="1">#REF!</definedName>
    <definedName name="__123Graph_DCATCH1" localSheetId="10" hidden="1">#REF!</definedName>
    <definedName name="__123Graph_DCATCH1" localSheetId="11" hidden="1">#REF!</definedName>
    <definedName name="__123Graph_DCATCH1" localSheetId="13" hidden="1">#REF!</definedName>
    <definedName name="__123Graph_DCATCH1" localSheetId="6" hidden="1">#REF!</definedName>
    <definedName name="__123Graph_DCATCH1" localSheetId="7" hidden="1">#REF!</definedName>
    <definedName name="__123Graph_DCATCH1" localSheetId="8" hidden="1">#REF!</definedName>
    <definedName name="__123Graph_DCATCH1" localSheetId="15" hidden="1">#REF!</definedName>
    <definedName name="__123Graph_DCATCH1" localSheetId="0" hidden="1">#REF!</definedName>
    <definedName name="__123Graph_DCATCH1" localSheetId="12" hidden="1">#REF!</definedName>
    <definedName name="__123Graph_DCATCH1" localSheetId="24" hidden="1">#REF!</definedName>
    <definedName name="__123Graph_DCATCH1" localSheetId="25" hidden="1">#REF!</definedName>
    <definedName name="__123Graph_DCATCH1" hidden="1">#REF!</definedName>
    <definedName name="__123Graph_DCONVERG1" localSheetId="1" hidden="1">#REF!</definedName>
    <definedName name="__123Graph_DCONVERG1" localSheetId="14" hidden="1">#REF!</definedName>
    <definedName name="__123Graph_DCONVERG1" localSheetId="16" hidden="1">#REF!</definedName>
    <definedName name="__123Graph_DCONVERG1" localSheetId="17" hidden="1">#REF!</definedName>
    <definedName name="__123Graph_DCONVERG1" localSheetId="22" hidden="1">#REF!</definedName>
    <definedName name="__123Graph_DCONVERG1" localSheetId="2" hidden="1">#REF!</definedName>
    <definedName name="__123Graph_DCONVERG1" localSheetId="3" hidden="1">#REF!</definedName>
    <definedName name="__123Graph_DCONVERG1" localSheetId="4" hidden="1">#REF!</definedName>
    <definedName name="__123Graph_DCONVERG1" localSheetId="5" hidden="1">#REF!</definedName>
    <definedName name="__123Graph_DCONVERG1" localSheetId="9" hidden="1">#REF!</definedName>
    <definedName name="__123Graph_DCONVERG1" localSheetId="10" hidden="1">#REF!</definedName>
    <definedName name="__123Graph_DCONVERG1" localSheetId="11" hidden="1">#REF!</definedName>
    <definedName name="__123Graph_DCONVERG1" localSheetId="13" hidden="1">#REF!</definedName>
    <definedName name="__123Graph_DCONVERG1" localSheetId="6" hidden="1">#REF!</definedName>
    <definedName name="__123Graph_DCONVERG1" localSheetId="7" hidden="1">#REF!</definedName>
    <definedName name="__123Graph_DCONVERG1" localSheetId="8" hidden="1">#REF!</definedName>
    <definedName name="__123Graph_DCONVERG1" localSheetId="15" hidden="1">#REF!</definedName>
    <definedName name="__123Graph_DCONVERG1" localSheetId="0" hidden="1">#REF!</definedName>
    <definedName name="__123Graph_DCONVERG1" localSheetId="12" hidden="1">#REF!</definedName>
    <definedName name="__123Graph_DCONVERG1" localSheetId="24" hidden="1">#REF!</definedName>
    <definedName name="__123Graph_DCONVERG1" localSheetId="25" hidden="1">#REF!</definedName>
    <definedName name="__123Graph_DCONVERG1" hidden="1">#REF!</definedName>
    <definedName name="__123Graph_DECTOT" localSheetId="1" hidden="1">#REF!</definedName>
    <definedName name="__123Graph_DECTOT" localSheetId="22" hidden="1">#REF!</definedName>
    <definedName name="__123Graph_DECTOT" localSheetId="2" hidden="1">#REF!</definedName>
    <definedName name="__123Graph_DECTOT" localSheetId="3" hidden="1">#REF!</definedName>
    <definedName name="__123Graph_DECTOT" localSheetId="4" hidden="1">#REF!</definedName>
    <definedName name="__123Graph_DECTOT" localSheetId="5" hidden="1">#REF!</definedName>
    <definedName name="__123Graph_DECTOT" localSheetId="9" hidden="1">#REF!</definedName>
    <definedName name="__123Graph_DECTOT" localSheetId="10" hidden="1">#REF!</definedName>
    <definedName name="__123Graph_DECTOT" localSheetId="11" hidden="1">#REF!</definedName>
    <definedName name="__123Graph_DECTOT" localSheetId="6" hidden="1">#REF!</definedName>
    <definedName name="__123Graph_DECTOT" localSheetId="7" hidden="1">#REF!</definedName>
    <definedName name="__123Graph_DECTOT" localSheetId="8" hidden="1">#REF!</definedName>
    <definedName name="__123Graph_DECTOT" localSheetId="15" hidden="1">#REF!</definedName>
    <definedName name="__123Graph_DECTOT" localSheetId="24" hidden="1">#REF!</definedName>
    <definedName name="__123Graph_DECTOT" localSheetId="25" hidden="1">#REF!</definedName>
    <definedName name="__123Graph_DECTOT" hidden="1">#REF!</definedName>
    <definedName name="__123Graph_DGRAPH41" localSheetId="1" hidden="1">#REF!</definedName>
    <definedName name="__123Graph_DGRAPH41" localSheetId="14" hidden="1">#REF!</definedName>
    <definedName name="__123Graph_DGRAPH41" localSheetId="16" hidden="1">#REF!</definedName>
    <definedName name="__123Graph_DGRAPH41" localSheetId="17" hidden="1">#REF!</definedName>
    <definedName name="__123Graph_DGRAPH41" localSheetId="22" hidden="1">#REF!</definedName>
    <definedName name="__123Graph_DGRAPH41" localSheetId="2" hidden="1">#REF!</definedName>
    <definedName name="__123Graph_DGRAPH41" localSheetId="3" hidden="1">#REF!</definedName>
    <definedName name="__123Graph_DGRAPH41" localSheetId="4" hidden="1">#REF!</definedName>
    <definedName name="__123Graph_DGRAPH41" localSheetId="5" hidden="1">#REF!</definedName>
    <definedName name="__123Graph_DGRAPH41" localSheetId="9" hidden="1">#REF!</definedName>
    <definedName name="__123Graph_DGRAPH41" localSheetId="10" hidden="1">#REF!</definedName>
    <definedName name="__123Graph_DGRAPH41" localSheetId="11" hidden="1">#REF!</definedName>
    <definedName name="__123Graph_DGRAPH41" localSheetId="13" hidden="1">#REF!</definedName>
    <definedName name="__123Graph_DGRAPH41" localSheetId="6" hidden="1">#REF!</definedName>
    <definedName name="__123Graph_DGRAPH41" localSheetId="7" hidden="1">#REF!</definedName>
    <definedName name="__123Graph_DGRAPH41" localSheetId="8" hidden="1">#REF!</definedName>
    <definedName name="__123Graph_DGRAPH41" localSheetId="15" hidden="1">#REF!</definedName>
    <definedName name="__123Graph_DGRAPH41" localSheetId="0" hidden="1">#REF!</definedName>
    <definedName name="__123Graph_DGRAPH41" localSheetId="12" hidden="1">#REF!</definedName>
    <definedName name="__123Graph_DGRAPH41" localSheetId="24" hidden="1">#REF!</definedName>
    <definedName name="__123Graph_DGRAPH41" localSheetId="25" hidden="1">#REF!</definedName>
    <definedName name="__123Graph_DGRAPH41" hidden="1">#REF!</definedName>
    <definedName name="__123Graph_DPERIA" localSheetId="1" hidden="1">#REF!</definedName>
    <definedName name="__123Graph_DPERIA" localSheetId="14" hidden="1">#REF!</definedName>
    <definedName name="__123Graph_DPERIA" localSheetId="16" hidden="1">#REF!</definedName>
    <definedName name="__123Graph_DPERIA" localSheetId="17" hidden="1">#REF!</definedName>
    <definedName name="__123Graph_DPERIA" localSheetId="22" hidden="1">#REF!</definedName>
    <definedName name="__123Graph_DPERIA" localSheetId="2" hidden="1">#REF!</definedName>
    <definedName name="__123Graph_DPERIA" localSheetId="3" hidden="1">#REF!</definedName>
    <definedName name="__123Graph_DPERIA" localSheetId="4" hidden="1">#REF!</definedName>
    <definedName name="__123Graph_DPERIA" localSheetId="5" hidden="1">#REF!</definedName>
    <definedName name="__123Graph_DPERIA" localSheetId="9" hidden="1">#REF!</definedName>
    <definedName name="__123Graph_DPERIA" localSheetId="10" hidden="1">#REF!</definedName>
    <definedName name="__123Graph_DPERIA" localSheetId="11" hidden="1">#REF!</definedName>
    <definedName name="__123Graph_DPERIA" localSheetId="13" hidden="1">#REF!</definedName>
    <definedName name="__123Graph_DPERIA" localSheetId="6" hidden="1">#REF!</definedName>
    <definedName name="__123Graph_DPERIA" localSheetId="7" hidden="1">#REF!</definedName>
    <definedName name="__123Graph_DPERIA" localSheetId="8" hidden="1">#REF!</definedName>
    <definedName name="__123Graph_DPERIA" localSheetId="15" hidden="1">#REF!</definedName>
    <definedName name="__123Graph_DPERIA" localSheetId="0" hidden="1">#REF!</definedName>
    <definedName name="__123Graph_DPERIA" localSheetId="12" hidden="1">#REF!</definedName>
    <definedName name="__123Graph_DPERIA" localSheetId="24" hidden="1">#REF!</definedName>
    <definedName name="__123Graph_DPERIA" localSheetId="25" hidden="1">#REF!</definedName>
    <definedName name="__123Graph_DPERIA" hidden="1">#REF!</definedName>
    <definedName name="__123Graph_DPERIB" localSheetId="1" hidden="1">#REF!</definedName>
    <definedName name="__123Graph_DPERIB" localSheetId="14" hidden="1">#REF!</definedName>
    <definedName name="__123Graph_DPERIB" localSheetId="16" hidden="1">#REF!</definedName>
    <definedName name="__123Graph_DPERIB" localSheetId="17" hidden="1">#REF!</definedName>
    <definedName name="__123Graph_DPERIB" localSheetId="22" hidden="1">#REF!</definedName>
    <definedName name="__123Graph_DPERIB" localSheetId="2" hidden="1">#REF!</definedName>
    <definedName name="__123Graph_DPERIB" localSheetId="3" hidden="1">#REF!</definedName>
    <definedName name="__123Graph_DPERIB" localSheetId="4" hidden="1">#REF!</definedName>
    <definedName name="__123Graph_DPERIB" localSheetId="5" hidden="1">#REF!</definedName>
    <definedName name="__123Graph_DPERIB" localSheetId="9" hidden="1">#REF!</definedName>
    <definedName name="__123Graph_DPERIB" localSheetId="10" hidden="1">#REF!</definedName>
    <definedName name="__123Graph_DPERIB" localSheetId="11" hidden="1">#REF!</definedName>
    <definedName name="__123Graph_DPERIB" localSheetId="13" hidden="1">#REF!</definedName>
    <definedName name="__123Graph_DPERIB" localSheetId="6" hidden="1">#REF!</definedName>
    <definedName name="__123Graph_DPERIB" localSheetId="7" hidden="1">#REF!</definedName>
    <definedName name="__123Graph_DPERIB" localSheetId="8" hidden="1">#REF!</definedName>
    <definedName name="__123Graph_DPERIB" localSheetId="15" hidden="1">#REF!</definedName>
    <definedName name="__123Graph_DPERIB" localSheetId="0" hidden="1">#REF!</definedName>
    <definedName name="__123Graph_DPERIB" localSheetId="12" hidden="1">#REF!</definedName>
    <definedName name="__123Graph_DPERIB" localSheetId="24" hidden="1">#REF!</definedName>
    <definedName name="__123Graph_DPERIB" localSheetId="25" hidden="1">#REF!</definedName>
    <definedName name="__123Graph_DPERIB" hidden="1">#REF!</definedName>
    <definedName name="__123Graph_DPRODABSC" localSheetId="1" hidden="1">#REF!</definedName>
    <definedName name="__123Graph_DPRODABSC" localSheetId="14" hidden="1">#REF!</definedName>
    <definedName name="__123Graph_DPRODABSC" localSheetId="16" hidden="1">#REF!</definedName>
    <definedName name="__123Graph_DPRODABSC" localSheetId="17" hidden="1">#REF!</definedName>
    <definedName name="__123Graph_DPRODABSC" localSheetId="22" hidden="1">#REF!</definedName>
    <definedName name="__123Graph_DPRODABSC" localSheetId="2" hidden="1">#REF!</definedName>
    <definedName name="__123Graph_DPRODABSC" localSheetId="3" hidden="1">#REF!</definedName>
    <definedName name="__123Graph_DPRODABSC" localSheetId="4" hidden="1">#REF!</definedName>
    <definedName name="__123Graph_DPRODABSC" localSheetId="5" hidden="1">#REF!</definedName>
    <definedName name="__123Graph_DPRODABSC" localSheetId="9" hidden="1">#REF!</definedName>
    <definedName name="__123Graph_DPRODABSC" localSheetId="10" hidden="1">#REF!</definedName>
    <definedName name="__123Graph_DPRODABSC" localSheetId="11" hidden="1">#REF!</definedName>
    <definedName name="__123Graph_DPRODABSC" localSheetId="13" hidden="1">#REF!</definedName>
    <definedName name="__123Graph_DPRODABSC" localSheetId="6" hidden="1">#REF!</definedName>
    <definedName name="__123Graph_DPRODABSC" localSheetId="7" hidden="1">#REF!</definedName>
    <definedName name="__123Graph_DPRODABSC" localSheetId="8" hidden="1">#REF!</definedName>
    <definedName name="__123Graph_DPRODABSC" localSheetId="15" hidden="1">#REF!</definedName>
    <definedName name="__123Graph_DPRODABSC" localSheetId="0" hidden="1">#REF!</definedName>
    <definedName name="__123Graph_DPRODABSC" localSheetId="12" hidden="1">#REF!</definedName>
    <definedName name="__123Graph_DPRODABSC" localSheetId="24" hidden="1">#REF!</definedName>
    <definedName name="__123Graph_DPRODABSC" localSheetId="25" hidden="1">#REF!</definedName>
    <definedName name="__123Graph_DPRODABSC" hidden="1">#REF!</definedName>
    <definedName name="__123Graph_DUTRECHT" localSheetId="1" hidden="1">#REF!</definedName>
    <definedName name="__123Graph_DUTRECHT" localSheetId="14" hidden="1">#REF!</definedName>
    <definedName name="__123Graph_DUTRECHT" localSheetId="16" hidden="1">#REF!</definedName>
    <definedName name="__123Graph_DUTRECHT" localSheetId="17" hidden="1">#REF!</definedName>
    <definedName name="__123Graph_DUTRECHT" localSheetId="22" hidden="1">#REF!</definedName>
    <definedName name="__123Graph_DUTRECHT" localSheetId="2" hidden="1">#REF!</definedName>
    <definedName name="__123Graph_DUTRECHT" localSheetId="3" hidden="1">#REF!</definedName>
    <definedName name="__123Graph_DUTRECHT" localSheetId="4" hidden="1">#REF!</definedName>
    <definedName name="__123Graph_DUTRECHT" localSheetId="5" hidden="1">#REF!</definedName>
    <definedName name="__123Graph_DUTRECHT" localSheetId="9" hidden="1">#REF!</definedName>
    <definedName name="__123Graph_DUTRECHT" localSheetId="10" hidden="1">#REF!</definedName>
    <definedName name="__123Graph_DUTRECHT" localSheetId="11" hidden="1">#REF!</definedName>
    <definedName name="__123Graph_DUTRECHT" localSheetId="13" hidden="1">#REF!</definedName>
    <definedName name="__123Graph_DUTRECHT" localSheetId="6" hidden="1">#REF!</definedName>
    <definedName name="__123Graph_DUTRECHT" localSheetId="7" hidden="1">#REF!</definedName>
    <definedName name="__123Graph_DUTRECHT" localSheetId="8" hidden="1">#REF!</definedName>
    <definedName name="__123Graph_DUTRECHT" localSheetId="15" hidden="1">#REF!</definedName>
    <definedName name="__123Graph_DUTRECHT" localSheetId="0" hidden="1">#REF!</definedName>
    <definedName name="__123Graph_DUTRECHT" localSheetId="12" hidden="1">#REF!</definedName>
    <definedName name="__123Graph_DUTRECHT" localSheetId="24" hidden="1">#REF!</definedName>
    <definedName name="__123Graph_DUTRECHT" localSheetId="25" hidden="1">#REF!</definedName>
    <definedName name="__123Graph_DUTRECHT" hidden="1">#REF!</definedName>
    <definedName name="__123Graph_E" localSheetId="22" hidden="1">#REF!</definedName>
    <definedName name="__123Graph_E" hidden="1">#REF!</definedName>
    <definedName name="__123Graph_EBERLGRAP" localSheetId="1" hidden="1">#REF!</definedName>
    <definedName name="__123Graph_EBERLGRAP" localSheetId="14" hidden="1">#REF!</definedName>
    <definedName name="__123Graph_EBERLGRAP" localSheetId="16" hidden="1">#REF!</definedName>
    <definedName name="__123Graph_EBERLGRAP" localSheetId="17" hidden="1">#REF!</definedName>
    <definedName name="__123Graph_EBERLGRAP" localSheetId="22" hidden="1">#REF!</definedName>
    <definedName name="__123Graph_EBERLGRAP" localSheetId="2" hidden="1">#REF!</definedName>
    <definedName name="__123Graph_EBERLGRAP" localSheetId="3" hidden="1">#REF!</definedName>
    <definedName name="__123Graph_EBERLGRAP" localSheetId="4" hidden="1">#REF!</definedName>
    <definedName name="__123Graph_EBERLGRAP" localSheetId="5" hidden="1">#REF!</definedName>
    <definedName name="__123Graph_EBERLGRAP" localSheetId="9" hidden="1">#REF!</definedName>
    <definedName name="__123Graph_EBERLGRAP" localSheetId="10" hidden="1">#REF!</definedName>
    <definedName name="__123Graph_EBERLGRAP" localSheetId="11" hidden="1">#REF!</definedName>
    <definedName name="__123Graph_EBERLGRAP" localSheetId="13" hidden="1">#REF!</definedName>
    <definedName name="__123Graph_EBERLGRAP" localSheetId="6" hidden="1">#REF!</definedName>
    <definedName name="__123Graph_EBERLGRAP" localSheetId="7" hidden="1">#REF!</definedName>
    <definedName name="__123Graph_EBERLGRAP" localSheetId="8" hidden="1">#REF!</definedName>
    <definedName name="__123Graph_EBERLGRAP" localSheetId="15" hidden="1">#REF!</definedName>
    <definedName name="__123Graph_EBERLGRAP" localSheetId="0" hidden="1">#REF!</definedName>
    <definedName name="__123Graph_EBERLGRAP" localSheetId="12" hidden="1">#REF!</definedName>
    <definedName name="__123Graph_EBERLGRAP" localSheetId="24" hidden="1">#REF!</definedName>
    <definedName name="__123Graph_EBERLGRAP" localSheetId="25" hidden="1">#REF!</definedName>
    <definedName name="__123Graph_EBERLGRAP" hidden="1">#REF!</definedName>
    <definedName name="__123Graph_ECATCH1" localSheetId="1" hidden="1">#REF!</definedName>
    <definedName name="__123Graph_ECATCH1" localSheetId="22" hidden="1">#REF!</definedName>
    <definedName name="__123Graph_ECATCH1" localSheetId="2" hidden="1">#REF!</definedName>
    <definedName name="__123Graph_ECATCH1" localSheetId="3" hidden="1">#REF!</definedName>
    <definedName name="__123Graph_ECATCH1" localSheetId="4" hidden="1">#REF!</definedName>
    <definedName name="__123Graph_ECATCH1" localSheetId="5" hidden="1">#REF!</definedName>
    <definedName name="__123Graph_ECATCH1" localSheetId="9" hidden="1">#REF!</definedName>
    <definedName name="__123Graph_ECATCH1" localSheetId="10" hidden="1">#REF!</definedName>
    <definedName name="__123Graph_ECATCH1" localSheetId="11" hidden="1">#REF!</definedName>
    <definedName name="__123Graph_ECATCH1" localSheetId="6" hidden="1">#REF!</definedName>
    <definedName name="__123Graph_ECATCH1" localSheetId="7" hidden="1">#REF!</definedName>
    <definedName name="__123Graph_ECATCH1" localSheetId="8" hidden="1">#REF!</definedName>
    <definedName name="__123Graph_ECATCH1" localSheetId="15" hidden="1">#REF!</definedName>
    <definedName name="__123Graph_ECATCH1" localSheetId="24" hidden="1">#REF!</definedName>
    <definedName name="__123Graph_ECATCH1" localSheetId="25" hidden="1">#REF!</definedName>
    <definedName name="__123Graph_ECATCH1" hidden="1">#REF!</definedName>
    <definedName name="__123Graph_ECONVERG1" localSheetId="1" hidden="1">#REF!</definedName>
    <definedName name="__123Graph_ECONVERG1" localSheetId="14" hidden="1">#REF!</definedName>
    <definedName name="__123Graph_ECONVERG1" localSheetId="16" hidden="1">#REF!</definedName>
    <definedName name="__123Graph_ECONVERG1" localSheetId="17" hidden="1">#REF!</definedName>
    <definedName name="__123Graph_ECONVERG1" localSheetId="22" hidden="1">#REF!</definedName>
    <definedName name="__123Graph_ECONVERG1" localSheetId="2" hidden="1">#REF!</definedName>
    <definedName name="__123Graph_ECONVERG1" localSheetId="3" hidden="1">#REF!</definedName>
    <definedName name="__123Graph_ECONVERG1" localSheetId="4" hidden="1">#REF!</definedName>
    <definedName name="__123Graph_ECONVERG1" localSheetId="5" hidden="1">#REF!</definedName>
    <definedName name="__123Graph_ECONVERG1" localSheetId="9" hidden="1">#REF!</definedName>
    <definedName name="__123Graph_ECONVERG1" localSheetId="10" hidden="1">#REF!</definedName>
    <definedName name="__123Graph_ECONVERG1" localSheetId="11" hidden="1">#REF!</definedName>
    <definedName name="__123Graph_ECONVERG1" localSheetId="13" hidden="1">#REF!</definedName>
    <definedName name="__123Graph_ECONVERG1" localSheetId="6" hidden="1">#REF!</definedName>
    <definedName name="__123Graph_ECONVERG1" localSheetId="7" hidden="1">#REF!</definedName>
    <definedName name="__123Graph_ECONVERG1" localSheetId="8" hidden="1">#REF!</definedName>
    <definedName name="__123Graph_ECONVERG1" localSheetId="15" hidden="1">#REF!</definedName>
    <definedName name="__123Graph_ECONVERG1" localSheetId="0" hidden="1">#REF!</definedName>
    <definedName name="__123Graph_ECONVERG1" localSheetId="12" hidden="1">#REF!</definedName>
    <definedName name="__123Graph_ECONVERG1" localSheetId="24" hidden="1">#REF!</definedName>
    <definedName name="__123Graph_ECONVERG1" localSheetId="25" hidden="1">#REF!</definedName>
    <definedName name="__123Graph_ECONVERG1" hidden="1">#REF!</definedName>
    <definedName name="__123Graph_EECTOT" localSheetId="1" hidden="1">#REF!</definedName>
    <definedName name="__123Graph_EECTOT" localSheetId="22" hidden="1">#REF!</definedName>
    <definedName name="__123Graph_EECTOT" localSheetId="2" hidden="1">#REF!</definedName>
    <definedName name="__123Graph_EECTOT" localSheetId="3" hidden="1">#REF!</definedName>
    <definedName name="__123Graph_EECTOT" localSheetId="4" hidden="1">#REF!</definedName>
    <definedName name="__123Graph_EECTOT" localSheetId="5" hidden="1">#REF!</definedName>
    <definedName name="__123Graph_EECTOT" localSheetId="9" hidden="1">#REF!</definedName>
    <definedName name="__123Graph_EECTOT" localSheetId="10" hidden="1">#REF!</definedName>
    <definedName name="__123Graph_EECTOT" localSheetId="11" hidden="1">#REF!</definedName>
    <definedName name="__123Graph_EECTOT" localSheetId="6" hidden="1">#REF!</definedName>
    <definedName name="__123Graph_EECTOT" localSheetId="7" hidden="1">#REF!</definedName>
    <definedName name="__123Graph_EECTOT" localSheetId="8" hidden="1">#REF!</definedName>
    <definedName name="__123Graph_EECTOT" localSheetId="15" hidden="1">#REF!</definedName>
    <definedName name="__123Graph_EECTOT" localSheetId="24" hidden="1">#REF!</definedName>
    <definedName name="__123Graph_EECTOT" localSheetId="25" hidden="1">#REF!</definedName>
    <definedName name="__123Graph_EECTOT" hidden="1">#REF!</definedName>
    <definedName name="__123Graph_EGRAPH41" localSheetId="1" hidden="1">#REF!</definedName>
    <definedName name="__123Graph_EGRAPH41" localSheetId="14" hidden="1">#REF!</definedName>
    <definedName name="__123Graph_EGRAPH41" localSheetId="16" hidden="1">#REF!</definedName>
    <definedName name="__123Graph_EGRAPH41" localSheetId="17" hidden="1">#REF!</definedName>
    <definedName name="__123Graph_EGRAPH41" localSheetId="22" hidden="1">#REF!</definedName>
    <definedName name="__123Graph_EGRAPH41" localSheetId="2" hidden="1">#REF!</definedName>
    <definedName name="__123Graph_EGRAPH41" localSheetId="3" hidden="1">#REF!</definedName>
    <definedName name="__123Graph_EGRAPH41" localSheetId="4" hidden="1">#REF!</definedName>
    <definedName name="__123Graph_EGRAPH41" localSheetId="5" hidden="1">#REF!</definedName>
    <definedName name="__123Graph_EGRAPH41" localSheetId="9" hidden="1">#REF!</definedName>
    <definedName name="__123Graph_EGRAPH41" localSheetId="10" hidden="1">#REF!</definedName>
    <definedName name="__123Graph_EGRAPH41" localSheetId="11" hidden="1">#REF!</definedName>
    <definedName name="__123Graph_EGRAPH41" localSheetId="13" hidden="1">#REF!</definedName>
    <definedName name="__123Graph_EGRAPH41" localSheetId="6" hidden="1">#REF!</definedName>
    <definedName name="__123Graph_EGRAPH41" localSheetId="7" hidden="1">#REF!</definedName>
    <definedName name="__123Graph_EGRAPH41" localSheetId="8" hidden="1">#REF!</definedName>
    <definedName name="__123Graph_EGRAPH41" localSheetId="15" hidden="1">#REF!</definedName>
    <definedName name="__123Graph_EGRAPH41" localSheetId="0" hidden="1">#REF!</definedName>
    <definedName name="__123Graph_EGRAPH41" localSheetId="12" hidden="1">#REF!</definedName>
    <definedName name="__123Graph_EGRAPH41" localSheetId="24" hidden="1">#REF!</definedName>
    <definedName name="__123Graph_EGRAPH41" localSheetId="25" hidden="1">#REF!</definedName>
    <definedName name="__123Graph_EGRAPH41" hidden="1">#REF!</definedName>
    <definedName name="__123Graph_EPERIA" localSheetId="1" hidden="1">#REF!</definedName>
    <definedName name="__123Graph_EPERIA" localSheetId="14" hidden="1">#REF!</definedName>
    <definedName name="__123Graph_EPERIA" localSheetId="16" hidden="1">#REF!</definedName>
    <definedName name="__123Graph_EPERIA" localSheetId="17" hidden="1">#REF!</definedName>
    <definedName name="__123Graph_EPERIA" localSheetId="22" hidden="1">#REF!</definedName>
    <definedName name="__123Graph_EPERIA" localSheetId="2" hidden="1">#REF!</definedName>
    <definedName name="__123Graph_EPERIA" localSheetId="3" hidden="1">#REF!</definedName>
    <definedName name="__123Graph_EPERIA" localSheetId="4" hidden="1">#REF!</definedName>
    <definedName name="__123Graph_EPERIA" localSheetId="5" hidden="1">#REF!</definedName>
    <definedName name="__123Graph_EPERIA" localSheetId="9" hidden="1">#REF!</definedName>
    <definedName name="__123Graph_EPERIA" localSheetId="10" hidden="1">#REF!</definedName>
    <definedName name="__123Graph_EPERIA" localSheetId="11" hidden="1">#REF!</definedName>
    <definedName name="__123Graph_EPERIA" localSheetId="13" hidden="1">#REF!</definedName>
    <definedName name="__123Graph_EPERIA" localSheetId="6" hidden="1">#REF!</definedName>
    <definedName name="__123Graph_EPERIA" localSheetId="7" hidden="1">#REF!</definedName>
    <definedName name="__123Graph_EPERIA" localSheetId="8" hidden="1">#REF!</definedName>
    <definedName name="__123Graph_EPERIA" localSheetId="15" hidden="1">#REF!</definedName>
    <definedName name="__123Graph_EPERIA" localSheetId="0" hidden="1">#REF!</definedName>
    <definedName name="__123Graph_EPERIA" localSheetId="12" hidden="1">#REF!</definedName>
    <definedName name="__123Graph_EPERIA" localSheetId="24" hidden="1">#REF!</definedName>
    <definedName name="__123Graph_EPERIA" localSheetId="25" hidden="1">#REF!</definedName>
    <definedName name="__123Graph_EPERIA" hidden="1">#REF!</definedName>
    <definedName name="__123Graph_EPRODABSC" localSheetId="1" hidden="1">#REF!</definedName>
    <definedName name="__123Graph_EPRODABSC" localSheetId="14" hidden="1">#REF!</definedName>
    <definedName name="__123Graph_EPRODABSC" localSheetId="16" hidden="1">#REF!</definedName>
    <definedName name="__123Graph_EPRODABSC" localSheetId="17" hidden="1">#REF!</definedName>
    <definedName name="__123Graph_EPRODABSC" localSheetId="22" hidden="1">#REF!</definedName>
    <definedName name="__123Graph_EPRODABSC" localSheetId="2" hidden="1">#REF!</definedName>
    <definedName name="__123Graph_EPRODABSC" localSheetId="3" hidden="1">#REF!</definedName>
    <definedName name="__123Graph_EPRODABSC" localSheetId="4" hidden="1">#REF!</definedName>
    <definedName name="__123Graph_EPRODABSC" localSheetId="5" hidden="1">#REF!</definedName>
    <definedName name="__123Graph_EPRODABSC" localSheetId="9" hidden="1">#REF!</definedName>
    <definedName name="__123Graph_EPRODABSC" localSheetId="10" hidden="1">#REF!</definedName>
    <definedName name="__123Graph_EPRODABSC" localSheetId="11" hidden="1">#REF!</definedName>
    <definedName name="__123Graph_EPRODABSC" localSheetId="13" hidden="1">#REF!</definedName>
    <definedName name="__123Graph_EPRODABSC" localSheetId="6" hidden="1">#REF!</definedName>
    <definedName name="__123Graph_EPRODABSC" localSheetId="7" hidden="1">#REF!</definedName>
    <definedName name="__123Graph_EPRODABSC" localSheetId="8" hidden="1">#REF!</definedName>
    <definedName name="__123Graph_EPRODABSC" localSheetId="15" hidden="1">#REF!</definedName>
    <definedName name="__123Graph_EPRODABSC" localSheetId="0" hidden="1">#REF!</definedName>
    <definedName name="__123Graph_EPRODABSC" localSheetId="12" hidden="1">#REF!</definedName>
    <definedName name="__123Graph_EPRODABSC" localSheetId="24" hidden="1">#REF!</definedName>
    <definedName name="__123Graph_EPRODABSC" localSheetId="25" hidden="1">#REF!</definedName>
    <definedName name="__123Graph_EPRODABSC" hidden="1">#REF!</definedName>
    <definedName name="__123Graph_F" localSheetId="1" hidden="1">#REF!</definedName>
    <definedName name="__123Graph_F" localSheetId="14" hidden="1">#REF!</definedName>
    <definedName name="__123Graph_F" localSheetId="16" hidden="1">#REF!</definedName>
    <definedName name="__123Graph_F" localSheetId="17" hidden="1">#REF!</definedName>
    <definedName name="__123Graph_F" localSheetId="22" hidden="1">#REF!</definedName>
    <definedName name="__123Graph_F" localSheetId="2" hidden="1">#REF!</definedName>
    <definedName name="__123Graph_F" localSheetId="3" hidden="1">#REF!</definedName>
    <definedName name="__123Graph_F" localSheetId="4" hidden="1">#REF!</definedName>
    <definedName name="__123Graph_F" localSheetId="5" hidden="1">#REF!</definedName>
    <definedName name="__123Graph_F" localSheetId="9" hidden="1">#REF!</definedName>
    <definedName name="__123Graph_F" localSheetId="10" hidden="1">#REF!</definedName>
    <definedName name="__123Graph_F" localSheetId="11" hidden="1">#REF!</definedName>
    <definedName name="__123Graph_F" localSheetId="13" hidden="1">#REF!</definedName>
    <definedName name="__123Graph_F" localSheetId="6" hidden="1">#REF!</definedName>
    <definedName name="__123Graph_F" localSheetId="7" hidden="1">#REF!</definedName>
    <definedName name="__123Graph_F" localSheetId="8" hidden="1">#REF!</definedName>
    <definedName name="__123Graph_F" localSheetId="15" hidden="1">#REF!</definedName>
    <definedName name="__123Graph_F" localSheetId="0" hidden="1">#REF!</definedName>
    <definedName name="__123Graph_F" localSheetId="12" hidden="1">#REF!</definedName>
    <definedName name="__123Graph_F" localSheetId="24" hidden="1">#REF!</definedName>
    <definedName name="__123Graph_F" localSheetId="25" hidden="1">#REF!</definedName>
    <definedName name="__123Graph_F" hidden="1">#REF!</definedName>
    <definedName name="__123Graph_FBERLGRAP" localSheetId="1" hidden="1">#REF!</definedName>
    <definedName name="__123Graph_FBERLGRAP" localSheetId="14" hidden="1">#REF!</definedName>
    <definedName name="__123Graph_FBERLGRAP" localSheetId="16" hidden="1">#REF!</definedName>
    <definedName name="__123Graph_FBERLGRAP" localSheetId="17" hidden="1">#REF!</definedName>
    <definedName name="__123Graph_FBERLGRAP" localSheetId="22" hidden="1">#REF!</definedName>
    <definedName name="__123Graph_FBERLGRAP" localSheetId="2" hidden="1">#REF!</definedName>
    <definedName name="__123Graph_FBERLGRAP" localSheetId="3" hidden="1">#REF!</definedName>
    <definedName name="__123Graph_FBERLGRAP" localSheetId="4" hidden="1">#REF!</definedName>
    <definedName name="__123Graph_FBERLGRAP" localSheetId="5" hidden="1">#REF!</definedName>
    <definedName name="__123Graph_FBERLGRAP" localSheetId="9" hidden="1">#REF!</definedName>
    <definedName name="__123Graph_FBERLGRAP" localSheetId="10" hidden="1">#REF!</definedName>
    <definedName name="__123Graph_FBERLGRAP" localSheetId="11" hidden="1">#REF!</definedName>
    <definedName name="__123Graph_FBERLGRAP" localSheetId="13" hidden="1">#REF!</definedName>
    <definedName name="__123Graph_FBERLGRAP" localSheetId="6" hidden="1">#REF!</definedName>
    <definedName name="__123Graph_FBERLGRAP" localSheetId="7" hidden="1">#REF!</definedName>
    <definedName name="__123Graph_FBERLGRAP" localSheetId="8" hidden="1">#REF!</definedName>
    <definedName name="__123Graph_FBERLGRAP" localSheetId="15" hidden="1">#REF!</definedName>
    <definedName name="__123Graph_FBERLGRAP" localSheetId="0" hidden="1">#REF!</definedName>
    <definedName name="__123Graph_FBERLGRAP" localSheetId="12" hidden="1">#REF!</definedName>
    <definedName name="__123Graph_FBERLGRAP" localSheetId="24" hidden="1">#REF!</definedName>
    <definedName name="__123Graph_FBERLGRAP" localSheetId="25" hidden="1">#REF!</definedName>
    <definedName name="__123Graph_FBERLGRAP" hidden="1">#REF!</definedName>
    <definedName name="__123Graph_FGRAPH41" localSheetId="1" hidden="1">#REF!</definedName>
    <definedName name="__123Graph_FGRAPH41" localSheetId="14" hidden="1">#REF!</definedName>
    <definedName name="__123Graph_FGRAPH41" localSheetId="16" hidden="1">#REF!</definedName>
    <definedName name="__123Graph_FGRAPH41" localSheetId="17" hidden="1">#REF!</definedName>
    <definedName name="__123Graph_FGRAPH41" localSheetId="22" hidden="1">#REF!</definedName>
    <definedName name="__123Graph_FGRAPH41" localSheetId="2" hidden="1">#REF!</definedName>
    <definedName name="__123Graph_FGRAPH41" localSheetId="3" hidden="1">#REF!</definedName>
    <definedName name="__123Graph_FGRAPH41" localSheetId="4" hidden="1">#REF!</definedName>
    <definedName name="__123Graph_FGRAPH41" localSheetId="5" hidden="1">#REF!</definedName>
    <definedName name="__123Graph_FGRAPH41" localSheetId="9" hidden="1">#REF!</definedName>
    <definedName name="__123Graph_FGRAPH41" localSheetId="10" hidden="1">#REF!</definedName>
    <definedName name="__123Graph_FGRAPH41" localSheetId="11" hidden="1">#REF!</definedName>
    <definedName name="__123Graph_FGRAPH41" localSheetId="13" hidden="1">#REF!</definedName>
    <definedName name="__123Graph_FGRAPH41" localSheetId="6" hidden="1">#REF!</definedName>
    <definedName name="__123Graph_FGRAPH41" localSheetId="7" hidden="1">#REF!</definedName>
    <definedName name="__123Graph_FGRAPH41" localSheetId="8" hidden="1">#REF!</definedName>
    <definedName name="__123Graph_FGRAPH41" localSheetId="15" hidden="1">#REF!</definedName>
    <definedName name="__123Graph_FGRAPH41" localSheetId="0" hidden="1">#REF!</definedName>
    <definedName name="__123Graph_FGRAPH41" localSheetId="12" hidden="1">#REF!</definedName>
    <definedName name="__123Graph_FGRAPH41" localSheetId="24" hidden="1">#REF!</definedName>
    <definedName name="__123Graph_FGRAPH41" localSheetId="25" hidden="1">#REF!</definedName>
    <definedName name="__123Graph_FGRAPH41" hidden="1">#REF!</definedName>
    <definedName name="__123Graph_FPRODABSC" localSheetId="1" hidden="1">#REF!</definedName>
    <definedName name="__123Graph_FPRODABSC" localSheetId="14" hidden="1">#REF!</definedName>
    <definedName name="__123Graph_FPRODABSC" localSheetId="16" hidden="1">#REF!</definedName>
    <definedName name="__123Graph_FPRODABSC" localSheetId="17" hidden="1">#REF!</definedName>
    <definedName name="__123Graph_FPRODABSC" localSheetId="22" hidden="1">#REF!</definedName>
    <definedName name="__123Graph_FPRODABSC" localSheetId="2" hidden="1">#REF!</definedName>
    <definedName name="__123Graph_FPRODABSC" localSheetId="3" hidden="1">#REF!</definedName>
    <definedName name="__123Graph_FPRODABSC" localSheetId="4" hidden="1">#REF!</definedName>
    <definedName name="__123Graph_FPRODABSC" localSheetId="5" hidden="1">#REF!</definedName>
    <definedName name="__123Graph_FPRODABSC" localSheetId="9" hidden="1">#REF!</definedName>
    <definedName name="__123Graph_FPRODABSC" localSheetId="10" hidden="1">#REF!</definedName>
    <definedName name="__123Graph_FPRODABSC" localSheetId="11" hidden="1">#REF!</definedName>
    <definedName name="__123Graph_FPRODABSC" localSheetId="13" hidden="1">#REF!</definedName>
    <definedName name="__123Graph_FPRODABSC" localSheetId="6" hidden="1">#REF!</definedName>
    <definedName name="__123Graph_FPRODABSC" localSheetId="7" hidden="1">#REF!</definedName>
    <definedName name="__123Graph_FPRODABSC" localSheetId="8" hidden="1">#REF!</definedName>
    <definedName name="__123Graph_FPRODABSC" localSheetId="15" hidden="1">#REF!</definedName>
    <definedName name="__123Graph_FPRODABSC" localSheetId="0" hidden="1">#REF!</definedName>
    <definedName name="__123Graph_FPRODABSC" localSheetId="12" hidden="1">#REF!</definedName>
    <definedName name="__123Graph_FPRODABSC" localSheetId="24" hidden="1">#REF!</definedName>
    <definedName name="__123Graph_FPRODABSC" localSheetId="25" hidden="1">#REF!</definedName>
    <definedName name="__123Graph_FPRODABSC" hidden="1">#REF!</definedName>
    <definedName name="__123Graph_X" localSheetId="1" hidden="1">#REF!</definedName>
    <definedName name="__123Graph_X" localSheetId="22" hidden="1">#REF!</definedName>
    <definedName name="__123Graph_X" localSheetId="2" hidden="1">#REF!</definedName>
    <definedName name="__123Graph_X" localSheetId="3" hidden="1">#REF!</definedName>
    <definedName name="__123Graph_X" localSheetId="4" hidden="1">#REF!</definedName>
    <definedName name="__123Graph_X" localSheetId="5" hidden="1">#REF!</definedName>
    <definedName name="__123Graph_X" localSheetId="9" hidden="1">#REF!</definedName>
    <definedName name="__123Graph_X" localSheetId="10" hidden="1">#REF!</definedName>
    <definedName name="__123Graph_X" localSheetId="11" hidden="1">#REF!</definedName>
    <definedName name="__123Graph_X" localSheetId="6" hidden="1">#REF!</definedName>
    <definedName name="__123Graph_X" localSheetId="7" hidden="1">#REF!</definedName>
    <definedName name="__123Graph_X" localSheetId="8" hidden="1">#REF!</definedName>
    <definedName name="__123Graph_X" localSheetId="15" hidden="1">#REF!</definedName>
    <definedName name="__123Graph_X" localSheetId="24" hidden="1">#REF!</definedName>
    <definedName name="__123Graph_X" localSheetId="25" hidden="1">#REF!</definedName>
    <definedName name="__123Graph_X" hidden="1">#REF!</definedName>
    <definedName name="__123Graph_XECTOT" localSheetId="1" hidden="1">#REF!</definedName>
    <definedName name="__123Graph_XECTOT" localSheetId="22" hidden="1">#REF!</definedName>
    <definedName name="__123Graph_XECTOT" localSheetId="2" hidden="1">#REF!</definedName>
    <definedName name="__123Graph_XECTOT" localSheetId="3" hidden="1">#REF!</definedName>
    <definedName name="__123Graph_XECTOT" localSheetId="4" hidden="1">#REF!</definedName>
    <definedName name="__123Graph_XECTOT" localSheetId="5" hidden="1">#REF!</definedName>
    <definedName name="__123Graph_XECTOT" localSheetId="9" hidden="1">#REF!</definedName>
    <definedName name="__123Graph_XECTOT" localSheetId="10" hidden="1">#REF!</definedName>
    <definedName name="__123Graph_XECTOT" localSheetId="11" hidden="1">#REF!</definedName>
    <definedName name="__123Graph_XECTOT" localSheetId="6" hidden="1">#REF!</definedName>
    <definedName name="__123Graph_XECTOT" localSheetId="7" hidden="1">#REF!</definedName>
    <definedName name="__123Graph_XECTOT" localSheetId="8" hidden="1">#REF!</definedName>
    <definedName name="__123Graph_XECTOT" localSheetId="15" hidden="1">#REF!</definedName>
    <definedName name="__123Graph_XECTOT" localSheetId="24" hidden="1">#REF!</definedName>
    <definedName name="__123Graph_XECTOT" localSheetId="25" hidden="1">#REF!</definedName>
    <definedName name="__123Graph_XECTOT" hidden="1">#REF!</definedName>
    <definedName name="__AD1" localSheetId="22">#REF!</definedName>
    <definedName name="__AD1" localSheetId="4">#REF!</definedName>
    <definedName name="__AD1" localSheetId="5">#REF!</definedName>
    <definedName name="__AD1" localSheetId="9">#REF!</definedName>
    <definedName name="__AD1" localSheetId="10">#REF!</definedName>
    <definedName name="__AD1" localSheetId="11">#REF!</definedName>
    <definedName name="__AD1">#REF!</definedName>
    <definedName name="__D3" localSheetId="22">#REF!</definedName>
    <definedName name="__D3">#REF!</definedName>
    <definedName name="__DAT1" localSheetId="22">#REF!</definedName>
    <definedName name="__DAT1">#REF!</definedName>
    <definedName name="__DAT10" localSheetId="22">#REF!</definedName>
    <definedName name="__DAT10">#REF!</definedName>
    <definedName name="__DAT11" localSheetId="22">#REF!</definedName>
    <definedName name="__DAT11">#REF!</definedName>
    <definedName name="__DAT12" localSheetId="22">#REF!</definedName>
    <definedName name="__DAT12">#REF!</definedName>
    <definedName name="__DAT2" localSheetId="22">#REF!</definedName>
    <definedName name="__DAT2" localSheetId="4">#REF!</definedName>
    <definedName name="__DAT2" localSheetId="5">#REF!</definedName>
    <definedName name="__DAT2" localSheetId="9">#REF!</definedName>
    <definedName name="__DAT2" localSheetId="10">#REF!</definedName>
    <definedName name="__DAT2" localSheetId="11">#REF!</definedName>
    <definedName name="__DAT2">#REF!</definedName>
    <definedName name="__DAT3" localSheetId="22">#REF!</definedName>
    <definedName name="__DAT3" localSheetId="4">#REF!</definedName>
    <definedName name="__DAT3" localSheetId="5">#REF!</definedName>
    <definedName name="__DAT3" localSheetId="9">#REF!</definedName>
    <definedName name="__DAT3" localSheetId="10">#REF!</definedName>
    <definedName name="__DAT3" localSheetId="11">#REF!</definedName>
    <definedName name="__DAT3">#REF!</definedName>
    <definedName name="__DAT4" localSheetId="22">#REF!</definedName>
    <definedName name="__DAT4" localSheetId="4">#REF!</definedName>
    <definedName name="__DAT4" localSheetId="5">#REF!</definedName>
    <definedName name="__DAT4" localSheetId="9">#REF!</definedName>
    <definedName name="__DAT4" localSheetId="10">#REF!</definedName>
    <definedName name="__DAT4" localSheetId="11">#REF!</definedName>
    <definedName name="__DAT4">#REF!</definedName>
    <definedName name="__DAT5" localSheetId="22">#REF!</definedName>
    <definedName name="__DAT5">#REF!</definedName>
    <definedName name="__DAT6" localSheetId="22">#REF!</definedName>
    <definedName name="__DAT6">#REF!</definedName>
    <definedName name="__DAT7" localSheetId="22">#REF!</definedName>
    <definedName name="__DAT7">#REF!</definedName>
    <definedName name="__DAT8" localSheetId="22">#REF!</definedName>
    <definedName name="__DAT8">#REF!</definedName>
    <definedName name="__DAT9" localSheetId="22">#REF!</definedName>
    <definedName name="__DAT9">#REF!</definedName>
    <definedName name="__EMP8210" localSheetId="22">#REF!</definedName>
    <definedName name="__EMP8210">#REF!</definedName>
    <definedName name="__EMP9009" localSheetId="22">#REF!</definedName>
    <definedName name="__EMP9009">#REF!</definedName>
    <definedName name="__EMP9010" localSheetId="22">#REF!</definedName>
    <definedName name="__EMP9010">#REF!</definedName>
    <definedName name="__FDS_HYPERLINK_TOGGLE_STATE__" hidden="1">"ON"</definedName>
    <definedName name="__FEM8210" localSheetId="22">#REF!</definedName>
    <definedName name="__FEM8210" localSheetId="10">#REF!</definedName>
    <definedName name="__FEM8210">#REF!</definedName>
    <definedName name="__FEM9009" localSheetId="22">#REF!</definedName>
    <definedName name="__FEM9009" localSheetId="10">#REF!</definedName>
    <definedName name="__FEM9009">#REF!</definedName>
    <definedName name="__FEM9010" localSheetId="22">#REF!</definedName>
    <definedName name="__FEM9010" localSheetId="10">#REF!</definedName>
    <definedName name="__FEM9010">#REF!</definedName>
    <definedName name="__IDX2" localSheetId="22">#REF!</definedName>
    <definedName name="__IDX2">#REF!</definedName>
    <definedName name="__NES9307" localSheetId="22">#REF!</definedName>
    <definedName name="__NES9307">#REF!</definedName>
    <definedName name="__NES9308" localSheetId="22">#REF!</definedName>
    <definedName name="__NES9308">#REF!</definedName>
    <definedName name="__T1" localSheetId="22">#REF!</definedName>
    <definedName name="__T1">#REF!</definedName>
    <definedName name="__T2" localSheetId="22">#REF!</definedName>
    <definedName name="__T2">#REF!</definedName>
    <definedName name="__T5" localSheetId="22">#REF!</definedName>
    <definedName name="__T5">#REF!</definedName>
    <definedName name="_01_01_95" localSheetId="22">#REF!</definedName>
    <definedName name="_01_01_95">#REF!</definedName>
    <definedName name="_1__123Graph_ADEV_EMPL" localSheetId="1" hidden="1">#REF!</definedName>
    <definedName name="_1__123Graph_ADEV_EMPL" localSheetId="14" hidden="1">#REF!</definedName>
    <definedName name="_1__123Graph_ADEV_EMPL" localSheetId="16" hidden="1">#REF!</definedName>
    <definedName name="_1__123Graph_ADEV_EMPL" localSheetId="17" hidden="1">#REF!</definedName>
    <definedName name="_1__123Graph_ADEV_EMPL" localSheetId="22" hidden="1">#REF!</definedName>
    <definedName name="_1__123Graph_ADEV_EMPL" localSheetId="2" hidden="1">#REF!</definedName>
    <definedName name="_1__123Graph_ADEV_EMPL" localSheetId="3" hidden="1">#REF!</definedName>
    <definedName name="_1__123Graph_ADEV_EMPL" localSheetId="4" hidden="1">#REF!</definedName>
    <definedName name="_1__123Graph_ADEV_EMPL" localSheetId="5" hidden="1">#REF!</definedName>
    <definedName name="_1__123Graph_ADEV_EMPL" localSheetId="9" hidden="1">#REF!</definedName>
    <definedName name="_1__123Graph_ADEV_EMPL" localSheetId="10" hidden="1">#REF!</definedName>
    <definedName name="_1__123Graph_ADEV_EMPL" localSheetId="11" hidden="1">#REF!</definedName>
    <definedName name="_1__123Graph_ADEV_EMPL" localSheetId="13" hidden="1">#REF!</definedName>
    <definedName name="_1__123Graph_ADEV_EMPL" localSheetId="6" hidden="1">#REF!</definedName>
    <definedName name="_1__123Graph_ADEV_EMPL" localSheetId="7" hidden="1">#REF!</definedName>
    <definedName name="_1__123Graph_ADEV_EMPL" localSheetId="8" hidden="1">#REF!</definedName>
    <definedName name="_1__123Graph_ADEV_EMPL" localSheetId="15" hidden="1">#REF!</definedName>
    <definedName name="_1__123Graph_ADEV_EMPL" localSheetId="0" hidden="1">#REF!</definedName>
    <definedName name="_1__123Graph_ADEV_EMPL" localSheetId="12" hidden="1">#REF!</definedName>
    <definedName name="_1__123Graph_ADEV_EMPL" localSheetId="24" hidden="1">#REF!</definedName>
    <definedName name="_1__123Graph_ADEV_EMPL" localSheetId="25" hidden="1">#REF!</definedName>
    <definedName name="_1__123Graph_ADEV_EMPL" hidden="1">#REF!</definedName>
    <definedName name="_10__123Graph_CSWE_EMPL" localSheetId="6" hidden="1">#REF!</definedName>
    <definedName name="_10__123Graph_CSWE_EMPL" localSheetId="7" hidden="1">#REF!</definedName>
    <definedName name="_10__123Graph_CSWE_EMPL" localSheetId="8" hidden="1">#REF!</definedName>
    <definedName name="_10__123Graph_CSWE_EMPL" localSheetId="24" hidden="1">#REF!</definedName>
    <definedName name="_10__123Graph_CSWE_EMPL" localSheetId="25" hidden="1">#REF!</definedName>
    <definedName name="_10__123Graph_CSWE_EMPL" hidden="1">#REF!</definedName>
    <definedName name="_102__123Graph_C_CURRENT_7" localSheetId="1" hidden="1">#REF!</definedName>
    <definedName name="_102__123Graph_C_CURRENT_7" localSheetId="14" hidden="1">#REF!</definedName>
    <definedName name="_102__123Graph_C_CURRENT_7" localSheetId="16" hidden="1">#REF!</definedName>
    <definedName name="_102__123Graph_C_CURRENT_7" localSheetId="17" hidden="1">#REF!</definedName>
    <definedName name="_102__123Graph_C_CURRENT_7" localSheetId="22" hidden="1">#REF!</definedName>
    <definedName name="_102__123Graph_C_CURRENT_7" localSheetId="2" hidden="1">#REF!</definedName>
    <definedName name="_102__123Graph_C_CURRENT_7" localSheetId="3" hidden="1">#REF!</definedName>
    <definedName name="_102__123Graph_C_CURRENT_7" localSheetId="4" hidden="1">#REF!</definedName>
    <definedName name="_102__123Graph_C_CURRENT_7" localSheetId="5" hidden="1">#REF!</definedName>
    <definedName name="_102__123Graph_C_CURRENT_7" localSheetId="9" hidden="1">#REF!</definedName>
    <definedName name="_102__123Graph_C_CURRENT_7" localSheetId="10" hidden="1">#REF!</definedName>
    <definedName name="_102__123Graph_C_CURRENT_7" localSheetId="11" hidden="1">#REF!</definedName>
    <definedName name="_102__123Graph_C_CURRENT_7" localSheetId="13" hidden="1">#REF!</definedName>
    <definedName name="_102__123Graph_C_CURRENT_7" localSheetId="6" hidden="1">#REF!</definedName>
    <definedName name="_102__123Graph_C_CURRENT_7" localSheetId="7" hidden="1">#REF!</definedName>
    <definedName name="_102__123Graph_C_CURRENT_7" localSheetId="8" hidden="1">#REF!</definedName>
    <definedName name="_102__123Graph_C_CURRENT_7" localSheetId="15" hidden="1">#REF!</definedName>
    <definedName name="_102__123Graph_C_CURRENT_7" localSheetId="0" hidden="1">#REF!</definedName>
    <definedName name="_102__123Graph_C_CURRENT_7" localSheetId="12" hidden="1">#REF!</definedName>
    <definedName name="_102__123Graph_C_CURRENT_7" localSheetId="24" hidden="1">#REF!</definedName>
    <definedName name="_102__123Graph_C_CURRENT_7" localSheetId="25" hidden="1">#REF!</definedName>
    <definedName name="_102__123Graph_C_CURRENT_7" hidden="1">#REF!</definedName>
    <definedName name="_105__123Graph_C_CURRENT_8" localSheetId="1" hidden="1">#REF!</definedName>
    <definedName name="_105__123Graph_C_CURRENT_8" localSheetId="14" hidden="1">#REF!</definedName>
    <definedName name="_105__123Graph_C_CURRENT_8" localSheetId="16" hidden="1">#REF!</definedName>
    <definedName name="_105__123Graph_C_CURRENT_8" localSheetId="17" hidden="1">#REF!</definedName>
    <definedName name="_105__123Graph_C_CURRENT_8" localSheetId="22" hidden="1">#REF!</definedName>
    <definedName name="_105__123Graph_C_CURRENT_8" localSheetId="2" hidden="1">#REF!</definedName>
    <definedName name="_105__123Graph_C_CURRENT_8" localSheetId="3" hidden="1">#REF!</definedName>
    <definedName name="_105__123Graph_C_CURRENT_8" localSheetId="4" hidden="1">#REF!</definedName>
    <definedName name="_105__123Graph_C_CURRENT_8" localSheetId="5" hidden="1">#REF!</definedName>
    <definedName name="_105__123Graph_C_CURRENT_8" localSheetId="9" hidden="1">#REF!</definedName>
    <definedName name="_105__123Graph_C_CURRENT_8" localSheetId="10" hidden="1">#REF!</definedName>
    <definedName name="_105__123Graph_C_CURRENT_8" localSheetId="11" hidden="1">#REF!</definedName>
    <definedName name="_105__123Graph_C_CURRENT_8" localSheetId="13" hidden="1">#REF!</definedName>
    <definedName name="_105__123Graph_C_CURRENT_8" localSheetId="6" hidden="1">#REF!</definedName>
    <definedName name="_105__123Graph_C_CURRENT_8" localSheetId="7" hidden="1">#REF!</definedName>
    <definedName name="_105__123Graph_C_CURRENT_8" localSheetId="8" hidden="1">#REF!</definedName>
    <definedName name="_105__123Graph_C_CURRENT_8" localSheetId="15" hidden="1">#REF!</definedName>
    <definedName name="_105__123Graph_C_CURRENT_8" localSheetId="0" hidden="1">#REF!</definedName>
    <definedName name="_105__123Graph_C_CURRENT_8" localSheetId="12" hidden="1">#REF!</definedName>
    <definedName name="_105__123Graph_C_CURRENT_8" localSheetId="24" hidden="1">#REF!</definedName>
    <definedName name="_105__123Graph_C_CURRENT_8" localSheetId="25" hidden="1">#REF!</definedName>
    <definedName name="_105__123Graph_C_CURRENT_8" hidden="1">#REF!</definedName>
    <definedName name="_108__123Graph_C_CURRENT_9" localSheetId="1" hidden="1">#REF!</definedName>
    <definedName name="_108__123Graph_C_CURRENT_9" localSheetId="14" hidden="1">#REF!</definedName>
    <definedName name="_108__123Graph_C_CURRENT_9" localSheetId="16" hidden="1">#REF!</definedName>
    <definedName name="_108__123Graph_C_CURRENT_9" localSheetId="17" hidden="1">#REF!</definedName>
    <definedName name="_108__123Graph_C_CURRENT_9" localSheetId="22" hidden="1">#REF!</definedName>
    <definedName name="_108__123Graph_C_CURRENT_9" localSheetId="2" hidden="1">#REF!</definedName>
    <definedName name="_108__123Graph_C_CURRENT_9" localSheetId="3" hidden="1">#REF!</definedName>
    <definedName name="_108__123Graph_C_CURRENT_9" localSheetId="4" hidden="1">#REF!</definedName>
    <definedName name="_108__123Graph_C_CURRENT_9" localSheetId="5" hidden="1">#REF!</definedName>
    <definedName name="_108__123Graph_C_CURRENT_9" localSheetId="9" hidden="1">#REF!</definedName>
    <definedName name="_108__123Graph_C_CURRENT_9" localSheetId="10" hidden="1">#REF!</definedName>
    <definedName name="_108__123Graph_C_CURRENT_9" localSheetId="11" hidden="1">#REF!</definedName>
    <definedName name="_108__123Graph_C_CURRENT_9" localSheetId="13" hidden="1">#REF!</definedName>
    <definedName name="_108__123Graph_C_CURRENT_9" localSheetId="6" hidden="1">#REF!</definedName>
    <definedName name="_108__123Graph_C_CURRENT_9" localSheetId="7" hidden="1">#REF!</definedName>
    <definedName name="_108__123Graph_C_CURRENT_9" localSheetId="8" hidden="1">#REF!</definedName>
    <definedName name="_108__123Graph_C_CURRENT_9" localSheetId="15" hidden="1">#REF!</definedName>
    <definedName name="_108__123Graph_C_CURRENT_9" localSheetId="0" hidden="1">#REF!</definedName>
    <definedName name="_108__123Graph_C_CURRENT_9" localSheetId="12" hidden="1">#REF!</definedName>
    <definedName name="_108__123Graph_C_CURRENT_9" localSheetId="24" hidden="1">#REF!</definedName>
    <definedName name="_108__123Graph_C_CURRENT_9" localSheetId="25" hidden="1">#REF!</definedName>
    <definedName name="_108__123Graph_C_CURRENT_9" hidden="1">#REF!</definedName>
    <definedName name="_111__123Graph_CDEV_EMPL" localSheetId="1" hidden="1">#REF!</definedName>
    <definedName name="_111__123Graph_CDEV_EMPL" localSheetId="14" hidden="1">#REF!</definedName>
    <definedName name="_111__123Graph_CDEV_EMPL" localSheetId="16" hidden="1">#REF!</definedName>
    <definedName name="_111__123Graph_CDEV_EMPL" localSheetId="17" hidden="1">#REF!</definedName>
    <definedName name="_111__123Graph_CDEV_EMPL" localSheetId="22" hidden="1">#REF!</definedName>
    <definedName name="_111__123Graph_CDEV_EMPL" localSheetId="2" hidden="1">#REF!</definedName>
    <definedName name="_111__123Graph_CDEV_EMPL" localSheetId="3" hidden="1">#REF!</definedName>
    <definedName name="_111__123Graph_CDEV_EMPL" localSheetId="4" hidden="1">#REF!</definedName>
    <definedName name="_111__123Graph_CDEV_EMPL" localSheetId="5" hidden="1">#REF!</definedName>
    <definedName name="_111__123Graph_CDEV_EMPL" localSheetId="9" hidden="1">#REF!</definedName>
    <definedName name="_111__123Graph_CDEV_EMPL" localSheetId="10" hidden="1">#REF!</definedName>
    <definedName name="_111__123Graph_CDEV_EMPL" localSheetId="11" hidden="1">#REF!</definedName>
    <definedName name="_111__123Graph_CDEV_EMPL" localSheetId="13" hidden="1">#REF!</definedName>
    <definedName name="_111__123Graph_CDEV_EMPL" localSheetId="6" hidden="1">#REF!</definedName>
    <definedName name="_111__123Graph_CDEV_EMPL" localSheetId="7" hidden="1">#REF!</definedName>
    <definedName name="_111__123Graph_CDEV_EMPL" localSheetId="8" hidden="1">#REF!</definedName>
    <definedName name="_111__123Graph_CDEV_EMPL" localSheetId="15" hidden="1">#REF!</definedName>
    <definedName name="_111__123Graph_CDEV_EMPL" localSheetId="0" hidden="1">#REF!</definedName>
    <definedName name="_111__123Graph_CDEV_EMPL" localSheetId="12" hidden="1">#REF!</definedName>
    <definedName name="_111__123Graph_CDEV_EMPL" localSheetId="24" hidden="1">#REF!</definedName>
    <definedName name="_111__123Graph_CDEV_EMPL" localSheetId="25" hidden="1">#REF!</definedName>
    <definedName name="_111__123Graph_CDEV_EMPL" hidden="1">#REF!</definedName>
    <definedName name="_114__123Graph_CSWE_EMPL" localSheetId="1" hidden="1">#REF!</definedName>
    <definedName name="_114__123Graph_CSWE_EMPL" localSheetId="14" hidden="1">#REF!</definedName>
    <definedName name="_114__123Graph_CSWE_EMPL" localSheetId="16" hidden="1">#REF!</definedName>
    <definedName name="_114__123Graph_CSWE_EMPL" localSheetId="17" hidden="1">#REF!</definedName>
    <definedName name="_114__123Graph_CSWE_EMPL" localSheetId="22" hidden="1">#REF!</definedName>
    <definedName name="_114__123Graph_CSWE_EMPL" localSheetId="2" hidden="1">#REF!</definedName>
    <definedName name="_114__123Graph_CSWE_EMPL" localSheetId="3" hidden="1">#REF!</definedName>
    <definedName name="_114__123Graph_CSWE_EMPL" localSheetId="4" hidden="1">#REF!</definedName>
    <definedName name="_114__123Graph_CSWE_EMPL" localSheetId="5" hidden="1">#REF!</definedName>
    <definedName name="_114__123Graph_CSWE_EMPL" localSheetId="9" hidden="1">#REF!</definedName>
    <definedName name="_114__123Graph_CSWE_EMPL" localSheetId="10" hidden="1">#REF!</definedName>
    <definedName name="_114__123Graph_CSWE_EMPL" localSheetId="11" hidden="1">#REF!</definedName>
    <definedName name="_114__123Graph_CSWE_EMPL" localSheetId="13" hidden="1">#REF!</definedName>
    <definedName name="_114__123Graph_CSWE_EMPL" localSheetId="6" hidden="1">#REF!</definedName>
    <definedName name="_114__123Graph_CSWE_EMPL" localSheetId="7" hidden="1">#REF!</definedName>
    <definedName name="_114__123Graph_CSWE_EMPL" localSheetId="8" hidden="1">#REF!</definedName>
    <definedName name="_114__123Graph_CSWE_EMPL" localSheetId="15" hidden="1">#REF!</definedName>
    <definedName name="_114__123Graph_CSWE_EMPL" localSheetId="0" hidden="1">#REF!</definedName>
    <definedName name="_114__123Graph_CSWE_EMPL" localSheetId="12" hidden="1">#REF!</definedName>
    <definedName name="_114__123Graph_CSWE_EMPL" localSheetId="24" hidden="1">#REF!</definedName>
    <definedName name="_114__123Graph_CSWE_EMPL" localSheetId="25" hidden="1">#REF!</definedName>
    <definedName name="_114__123Graph_CSWE_EMPL" hidden="1">#REF!</definedName>
    <definedName name="_117__123Graph_D_CURRENT" localSheetId="1" hidden="1">#REF!</definedName>
    <definedName name="_117__123Graph_D_CURRENT" localSheetId="14" hidden="1">#REF!</definedName>
    <definedName name="_117__123Graph_D_CURRENT" localSheetId="16" hidden="1">#REF!</definedName>
    <definedName name="_117__123Graph_D_CURRENT" localSheetId="17" hidden="1">#REF!</definedName>
    <definedName name="_117__123Graph_D_CURRENT" localSheetId="22" hidden="1">#REF!</definedName>
    <definedName name="_117__123Graph_D_CURRENT" localSheetId="2" hidden="1">#REF!</definedName>
    <definedName name="_117__123Graph_D_CURRENT" localSheetId="3" hidden="1">#REF!</definedName>
    <definedName name="_117__123Graph_D_CURRENT" localSheetId="4" hidden="1">#REF!</definedName>
    <definedName name="_117__123Graph_D_CURRENT" localSheetId="5" hidden="1">#REF!</definedName>
    <definedName name="_117__123Graph_D_CURRENT" localSheetId="9" hidden="1">#REF!</definedName>
    <definedName name="_117__123Graph_D_CURRENT" localSheetId="10" hidden="1">#REF!</definedName>
    <definedName name="_117__123Graph_D_CURRENT" localSheetId="11" hidden="1">#REF!</definedName>
    <definedName name="_117__123Graph_D_CURRENT" localSheetId="13" hidden="1">#REF!</definedName>
    <definedName name="_117__123Graph_D_CURRENT" localSheetId="6" hidden="1">#REF!</definedName>
    <definedName name="_117__123Graph_D_CURRENT" localSheetId="7" hidden="1">#REF!</definedName>
    <definedName name="_117__123Graph_D_CURRENT" localSheetId="8" hidden="1">#REF!</definedName>
    <definedName name="_117__123Graph_D_CURRENT" localSheetId="15" hidden="1">#REF!</definedName>
    <definedName name="_117__123Graph_D_CURRENT" localSheetId="0" hidden="1">#REF!</definedName>
    <definedName name="_117__123Graph_D_CURRENT" localSheetId="12" hidden="1">#REF!</definedName>
    <definedName name="_117__123Graph_D_CURRENT" localSheetId="24" hidden="1">#REF!</definedName>
    <definedName name="_117__123Graph_D_CURRENT" localSheetId="25" hidden="1">#REF!</definedName>
    <definedName name="_117__123Graph_D_CURRENT" hidden="1">#REF!</definedName>
    <definedName name="_12__123Graph_A_CURRENT_2" localSheetId="1" hidden="1">#REF!</definedName>
    <definedName name="_12__123Graph_A_CURRENT_2" localSheetId="14" hidden="1">#REF!</definedName>
    <definedName name="_12__123Graph_A_CURRENT_2" localSheetId="16" hidden="1">#REF!</definedName>
    <definedName name="_12__123Graph_A_CURRENT_2" localSheetId="17" hidden="1">#REF!</definedName>
    <definedName name="_12__123Graph_A_CURRENT_2" localSheetId="22" hidden="1">#REF!</definedName>
    <definedName name="_12__123Graph_A_CURRENT_2" localSheetId="2" hidden="1">#REF!</definedName>
    <definedName name="_12__123Graph_A_CURRENT_2" localSheetId="3" hidden="1">#REF!</definedName>
    <definedName name="_12__123Graph_A_CURRENT_2" localSheetId="4" hidden="1">#REF!</definedName>
    <definedName name="_12__123Graph_A_CURRENT_2" localSheetId="5" hidden="1">#REF!</definedName>
    <definedName name="_12__123Graph_A_CURRENT_2" localSheetId="9" hidden="1">#REF!</definedName>
    <definedName name="_12__123Graph_A_CURRENT_2" localSheetId="10" hidden="1">#REF!</definedName>
    <definedName name="_12__123Graph_A_CURRENT_2" localSheetId="11" hidden="1">#REF!</definedName>
    <definedName name="_12__123Graph_A_CURRENT_2" localSheetId="13" hidden="1">#REF!</definedName>
    <definedName name="_12__123Graph_A_CURRENT_2" localSheetId="6" hidden="1">#REF!</definedName>
    <definedName name="_12__123Graph_A_CURRENT_2" localSheetId="7" hidden="1">#REF!</definedName>
    <definedName name="_12__123Graph_A_CURRENT_2" localSheetId="8" hidden="1">#REF!</definedName>
    <definedName name="_12__123Graph_A_CURRENT_2" localSheetId="15" hidden="1">#REF!</definedName>
    <definedName name="_12__123Graph_A_CURRENT_2" localSheetId="0" hidden="1">#REF!</definedName>
    <definedName name="_12__123Graph_A_CURRENT_2" localSheetId="12" hidden="1">#REF!</definedName>
    <definedName name="_12__123Graph_A_CURRENT_2" localSheetId="24" hidden="1">#REF!</definedName>
    <definedName name="_12__123Graph_A_CURRENT_2" localSheetId="25" hidden="1">#REF!</definedName>
    <definedName name="_12__123Graph_A_CURRENT_2" hidden="1">#REF!</definedName>
    <definedName name="_120__123Graph_D_CURRENT_1" localSheetId="1" hidden="1">#REF!</definedName>
    <definedName name="_120__123Graph_D_CURRENT_1" localSheetId="14" hidden="1">#REF!</definedName>
    <definedName name="_120__123Graph_D_CURRENT_1" localSheetId="16" hidden="1">#REF!</definedName>
    <definedName name="_120__123Graph_D_CURRENT_1" localSheetId="17" hidden="1">#REF!</definedName>
    <definedName name="_120__123Graph_D_CURRENT_1" localSheetId="22" hidden="1">#REF!</definedName>
    <definedName name="_120__123Graph_D_CURRENT_1" localSheetId="2" hidden="1">#REF!</definedName>
    <definedName name="_120__123Graph_D_CURRENT_1" localSheetId="3" hidden="1">#REF!</definedName>
    <definedName name="_120__123Graph_D_CURRENT_1" localSheetId="4" hidden="1">#REF!</definedName>
    <definedName name="_120__123Graph_D_CURRENT_1" localSheetId="5" hidden="1">#REF!</definedName>
    <definedName name="_120__123Graph_D_CURRENT_1" localSheetId="9" hidden="1">#REF!</definedName>
    <definedName name="_120__123Graph_D_CURRENT_1" localSheetId="10" hidden="1">#REF!</definedName>
    <definedName name="_120__123Graph_D_CURRENT_1" localSheetId="11" hidden="1">#REF!</definedName>
    <definedName name="_120__123Graph_D_CURRENT_1" localSheetId="13" hidden="1">#REF!</definedName>
    <definedName name="_120__123Graph_D_CURRENT_1" localSheetId="6" hidden="1">#REF!</definedName>
    <definedName name="_120__123Graph_D_CURRENT_1" localSheetId="7" hidden="1">#REF!</definedName>
    <definedName name="_120__123Graph_D_CURRENT_1" localSheetId="8" hidden="1">#REF!</definedName>
    <definedName name="_120__123Graph_D_CURRENT_1" localSheetId="15" hidden="1">#REF!</definedName>
    <definedName name="_120__123Graph_D_CURRENT_1" localSheetId="0" hidden="1">#REF!</definedName>
    <definedName name="_120__123Graph_D_CURRENT_1" localSheetId="12" hidden="1">#REF!</definedName>
    <definedName name="_120__123Graph_D_CURRENT_1" localSheetId="24" hidden="1">#REF!</definedName>
    <definedName name="_120__123Graph_D_CURRENT_1" localSheetId="25" hidden="1">#REF!</definedName>
    <definedName name="_120__123Graph_D_CURRENT_1" hidden="1">#REF!</definedName>
    <definedName name="_123__123Graph_D_CURRENT_10" localSheetId="1" hidden="1">#REF!</definedName>
    <definedName name="_123__123Graph_D_CURRENT_10" localSheetId="14" hidden="1">#REF!</definedName>
    <definedName name="_123__123Graph_D_CURRENT_10" localSheetId="16" hidden="1">#REF!</definedName>
    <definedName name="_123__123Graph_D_CURRENT_10" localSheetId="17" hidden="1">#REF!</definedName>
    <definedName name="_123__123Graph_D_CURRENT_10" localSheetId="22" hidden="1">#REF!</definedName>
    <definedName name="_123__123Graph_D_CURRENT_10" localSheetId="2" hidden="1">#REF!</definedName>
    <definedName name="_123__123Graph_D_CURRENT_10" localSheetId="3" hidden="1">#REF!</definedName>
    <definedName name="_123__123Graph_D_CURRENT_10" localSheetId="4" hidden="1">#REF!</definedName>
    <definedName name="_123__123Graph_D_CURRENT_10" localSheetId="5" hidden="1">#REF!</definedName>
    <definedName name="_123__123Graph_D_CURRENT_10" localSheetId="9" hidden="1">#REF!</definedName>
    <definedName name="_123__123Graph_D_CURRENT_10" localSheetId="10" hidden="1">#REF!</definedName>
    <definedName name="_123__123Graph_D_CURRENT_10" localSheetId="11" hidden="1">#REF!</definedName>
    <definedName name="_123__123Graph_D_CURRENT_10" localSheetId="13" hidden="1">#REF!</definedName>
    <definedName name="_123__123Graph_D_CURRENT_10" localSheetId="6" hidden="1">#REF!</definedName>
    <definedName name="_123__123Graph_D_CURRENT_10" localSheetId="7" hidden="1">#REF!</definedName>
    <definedName name="_123__123Graph_D_CURRENT_10" localSheetId="8" hidden="1">#REF!</definedName>
    <definedName name="_123__123Graph_D_CURRENT_10" localSheetId="15" hidden="1">#REF!</definedName>
    <definedName name="_123__123Graph_D_CURRENT_10" localSheetId="0" hidden="1">#REF!</definedName>
    <definedName name="_123__123Graph_D_CURRENT_10" localSheetId="12" hidden="1">#REF!</definedName>
    <definedName name="_123__123Graph_D_CURRENT_10" localSheetId="24" hidden="1">#REF!</definedName>
    <definedName name="_123__123Graph_D_CURRENT_10" localSheetId="25" hidden="1">#REF!</definedName>
    <definedName name="_123__123Graph_D_CURRENT_10" hidden="1">#REF!</definedName>
    <definedName name="_126__123Graph_D_CURRENT_2" localSheetId="1" hidden="1">#REF!</definedName>
    <definedName name="_126__123Graph_D_CURRENT_2" localSheetId="14" hidden="1">#REF!</definedName>
    <definedName name="_126__123Graph_D_CURRENT_2" localSheetId="16" hidden="1">#REF!</definedName>
    <definedName name="_126__123Graph_D_CURRENT_2" localSheetId="17" hidden="1">#REF!</definedName>
    <definedName name="_126__123Graph_D_CURRENT_2" localSheetId="22" hidden="1">#REF!</definedName>
    <definedName name="_126__123Graph_D_CURRENT_2" localSheetId="2" hidden="1">#REF!</definedName>
    <definedName name="_126__123Graph_D_CURRENT_2" localSheetId="3" hidden="1">#REF!</definedName>
    <definedName name="_126__123Graph_D_CURRENT_2" localSheetId="4" hidden="1">#REF!</definedName>
    <definedName name="_126__123Graph_D_CURRENT_2" localSheetId="5" hidden="1">#REF!</definedName>
    <definedName name="_126__123Graph_D_CURRENT_2" localSheetId="9" hidden="1">#REF!</definedName>
    <definedName name="_126__123Graph_D_CURRENT_2" localSheetId="10" hidden="1">#REF!</definedName>
    <definedName name="_126__123Graph_D_CURRENT_2" localSheetId="11" hidden="1">#REF!</definedName>
    <definedName name="_126__123Graph_D_CURRENT_2" localSheetId="13" hidden="1">#REF!</definedName>
    <definedName name="_126__123Graph_D_CURRENT_2" localSheetId="6" hidden="1">#REF!</definedName>
    <definedName name="_126__123Graph_D_CURRENT_2" localSheetId="7" hidden="1">#REF!</definedName>
    <definedName name="_126__123Graph_D_CURRENT_2" localSheetId="8" hidden="1">#REF!</definedName>
    <definedName name="_126__123Graph_D_CURRENT_2" localSheetId="15" hidden="1">#REF!</definedName>
    <definedName name="_126__123Graph_D_CURRENT_2" localSheetId="0" hidden="1">#REF!</definedName>
    <definedName name="_126__123Graph_D_CURRENT_2" localSheetId="12" hidden="1">#REF!</definedName>
    <definedName name="_126__123Graph_D_CURRENT_2" localSheetId="24" hidden="1">#REF!</definedName>
    <definedName name="_126__123Graph_D_CURRENT_2" localSheetId="25" hidden="1">#REF!</definedName>
    <definedName name="_126__123Graph_D_CURRENT_2" hidden="1">#REF!</definedName>
    <definedName name="_129__123Graph_D_CURRENT_3" localSheetId="1" hidden="1">#REF!</definedName>
    <definedName name="_129__123Graph_D_CURRENT_3" localSheetId="14" hidden="1">#REF!</definedName>
    <definedName name="_129__123Graph_D_CURRENT_3" localSheetId="16" hidden="1">#REF!</definedName>
    <definedName name="_129__123Graph_D_CURRENT_3" localSheetId="17" hidden="1">#REF!</definedName>
    <definedName name="_129__123Graph_D_CURRENT_3" localSheetId="22" hidden="1">#REF!</definedName>
    <definedName name="_129__123Graph_D_CURRENT_3" localSheetId="2" hidden="1">#REF!</definedName>
    <definedName name="_129__123Graph_D_CURRENT_3" localSheetId="3" hidden="1">#REF!</definedName>
    <definedName name="_129__123Graph_D_CURRENT_3" localSheetId="4" hidden="1">#REF!</definedName>
    <definedName name="_129__123Graph_D_CURRENT_3" localSheetId="5" hidden="1">#REF!</definedName>
    <definedName name="_129__123Graph_D_CURRENT_3" localSheetId="9" hidden="1">#REF!</definedName>
    <definedName name="_129__123Graph_D_CURRENT_3" localSheetId="10" hidden="1">#REF!</definedName>
    <definedName name="_129__123Graph_D_CURRENT_3" localSheetId="11" hidden="1">#REF!</definedName>
    <definedName name="_129__123Graph_D_CURRENT_3" localSheetId="13" hidden="1">#REF!</definedName>
    <definedName name="_129__123Graph_D_CURRENT_3" localSheetId="6" hidden="1">#REF!</definedName>
    <definedName name="_129__123Graph_D_CURRENT_3" localSheetId="7" hidden="1">#REF!</definedName>
    <definedName name="_129__123Graph_D_CURRENT_3" localSheetId="8" hidden="1">#REF!</definedName>
    <definedName name="_129__123Graph_D_CURRENT_3" localSheetId="15" hidden="1">#REF!</definedName>
    <definedName name="_129__123Graph_D_CURRENT_3" localSheetId="0" hidden="1">#REF!</definedName>
    <definedName name="_129__123Graph_D_CURRENT_3" localSheetId="12" hidden="1">#REF!</definedName>
    <definedName name="_129__123Graph_D_CURRENT_3" localSheetId="24" hidden="1">#REF!</definedName>
    <definedName name="_129__123Graph_D_CURRENT_3" localSheetId="25" hidden="1">#REF!</definedName>
    <definedName name="_129__123Graph_D_CURRENT_3" hidden="1">#REF!</definedName>
    <definedName name="_132__123Graph_D_CURRENT_4" localSheetId="1" hidden="1">#REF!</definedName>
    <definedName name="_132__123Graph_D_CURRENT_4" localSheetId="14" hidden="1">#REF!</definedName>
    <definedName name="_132__123Graph_D_CURRENT_4" localSheetId="16" hidden="1">#REF!</definedName>
    <definedName name="_132__123Graph_D_CURRENT_4" localSheetId="17" hidden="1">#REF!</definedName>
    <definedName name="_132__123Graph_D_CURRENT_4" localSheetId="22" hidden="1">#REF!</definedName>
    <definedName name="_132__123Graph_D_CURRENT_4" localSheetId="2" hidden="1">#REF!</definedName>
    <definedName name="_132__123Graph_D_CURRENT_4" localSheetId="3" hidden="1">#REF!</definedName>
    <definedName name="_132__123Graph_D_CURRENT_4" localSheetId="4" hidden="1">#REF!</definedName>
    <definedName name="_132__123Graph_D_CURRENT_4" localSheetId="5" hidden="1">#REF!</definedName>
    <definedName name="_132__123Graph_D_CURRENT_4" localSheetId="9" hidden="1">#REF!</definedName>
    <definedName name="_132__123Graph_D_CURRENT_4" localSheetId="10" hidden="1">#REF!</definedName>
    <definedName name="_132__123Graph_D_CURRENT_4" localSheetId="11" hidden="1">#REF!</definedName>
    <definedName name="_132__123Graph_D_CURRENT_4" localSheetId="13" hidden="1">#REF!</definedName>
    <definedName name="_132__123Graph_D_CURRENT_4" localSheetId="6" hidden="1">#REF!</definedName>
    <definedName name="_132__123Graph_D_CURRENT_4" localSheetId="7" hidden="1">#REF!</definedName>
    <definedName name="_132__123Graph_D_CURRENT_4" localSheetId="8" hidden="1">#REF!</definedName>
    <definedName name="_132__123Graph_D_CURRENT_4" localSheetId="15" hidden="1">#REF!</definedName>
    <definedName name="_132__123Graph_D_CURRENT_4" localSheetId="0" hidden="1">#REF!</definedName>
    <definedName name="_132__123Graph_D_CURRENT_4" localSheetId="12" hidden="1">#REF!</definedName>
    <definedName name="_132__123Graph_D_CURRENT_4" localSheetId="24" hidden="1">#REF!</definedName>
    <definedName name="_132__123Graph_D_CURRENT_4" localSheetId="25" hidden="1">#REF!</definedName>
    <definedName name="_132__123Graph_D_CURRENT_4" hidden="1">#REF!</definedName>
    <definedName name="_135__123Graph_D_CURRENT_5" localSheetId="1" hidden="1">#REF!</definedName>
    <definedName name="_135__123Graph_D_CURRENT_5" localSheetId="14" hidden="1">#REF!</definedName>
    <definedName name="_135__123Graph_D_CURRENT_5" localSheetId="16" hidden="1">#REF!</definedName>
    <definedName name="_135__123Graph_D_CURRENT_5" localSheetId="17" hidden="1">#REF!</definedName>
    <definedName name="_135__123Graph_D_CURRENT_5" localSheetId="22" hidden="1">#REF!</definedName>
    <definedName name="_135__123Graph_D_CURRENT_5" localSheetId="2" hidden="1">#REF!</definedName>
    <definedName name="_135__123Graph_D_CURRENT_5" localSheetId="3" hidden="1">#REF!</definedName>
    <definedName name="_135__123Graph_D_CURRENT_5" localSheetId="4" hidden="1">#REF!</definedName>
    <definedName name="_135__123Graph_D_CURRENT_5" localSheetId="5" hidden="1">#REF!</definedName>
    <definedName name="_135__123Graph_D_CURRENT_5" localSheetId="9" hidden="1">#REF!</definedName>
    <definedName name="_135__123Graph_D_CURRENT_5" localSheetId="10" hidden="1">#REF!</definedName>
    <definedName name="_135__123Graph_D_CURRENT_5" localSheetId="11" hidden="1">#REF!</definedName>
    <definedName name="_135__123Graph_D_CURRENT_5" localSheetId="13" hidden="1">#REF!</definedName>
    <definedName name="_135__123Graph_D_CURRENT_5" localSheetId="6" hidden="1">#REF!</definedName>
    <definedName name="_135__123Graph_D_CURRENT_5" localSheetId="7" hidden="1">#REF!</definedName>
    <definedName name="_135__123Graph_D_CURRENT_5" localSheetId="8" hidden="1">#REF!</definedName>
    <definedName name="_135__123Graph_D_CURRENT_5" localSheetId="15" hidden="1">#REF!</definedName>
    <definedName name="_135__123Graph_D_CURRENT_5" localSheetId="0" hidden="1">#REF!</definedName>
    <definedName name="_135__123Graph_D_CURRENT_5" localSheetId="12" hidden="1">#REF!</definedName>
    <definedName name="_135__123Graph_D_CURRENT_5" localSheetId="24" hidden="1">#REF!</definedName>
    <definedName name="_135__123Graph_D_CURRENT_5" localSheetId="25" hidden="1">#REF!</definedName>
    <definedName name="_135__123Graph_D_CURRENT_5" hidden="1">#REF!</definedName>
    <definedName name="_138__123Graph_D_CURRENT_6" localSheetId="1" hidden="1">#REF!</definedName>
    <definedName name="_138__123Graph_D_CURRENT_6" localSheetId="14" hidden="1">#REF!</definedName>
    <definedName name="_138__123Graph_D_CURRENT_6" localSheetId="16" hidden="1">#REF!</definedName>
    <definedName name="_138__123Graph_D_CURRENT_6" localSheetId="17" hidden="1">#REF!</definedName>
    <definedName name="_138__123Graph_D_CURRENT_6" localSheetId="22" hidden="1">#REF!</definedName>
    <definedName name="_138__123Graph_D_CURRENT_6" localSheetId="2" hidden="1">#REF!</definedName>
    <definedName name="_138__123Graph_D_CURRENT_6" localSheetId="3" hidden="1">#REF!</definedName>
    <definedName name="_138__123Graph_D_CURRENT_6" localSheetId="4" hidden="1">#REF!</definedName>
    <definedName name="_138__123Graph_D_CURRENT_6" localSheetId="5" hidden="1">#REF!</definedName>
    <definedName name="_138__123Graph_D_CURRENT_6" localSheetId="9" hidden="1">#REF!</definedName>
    <definedName name="_138__123Graph_D_CURRENT_6" localSheetId="10" hidden="1">#REF!</definedName>
    <definedName name="_138__123Graph_D_CURRENT_6" localSheetId="11" hidden="1">#REF!</definedName>
    <definedName name="_138__123Graph_D_CURRENT_6" localSheetId="13" hidden="1">#REF!</definedName>
    <definedName name="_138__123Graph_D_CURRENT_6" localSheetId="6" hidden="1">#REF!</definedName>
    <definedName name="_138__123Graph_D_CURRENT_6" localSheetId="7" hidden="1">#REF!</definedName>
    <definedName name="_138__123Graph_D_CURRENT_6" localSheetId="8" hidden="1">#REF!</definedName>
    <definedName name="_138__123Graph_D_CURRENT_6" localSheetId="15" hidden="1">#REF!</definedName>
    <definedName name="_138__123Graph_D_CURRENT_6" localSheetId="0" hidden="1">#REF!</definedName>
    <definedName name="_138__123Graph_D_CURRENT_6" localSheetId="12" hidden="1">#REF!</definedName>
    <definedName name="_138__123Graph_D_CURRENT_6" localSheetId="24" hidden="1">#REF!</definedName>
    <definedName name="_138__123Graph_D_CURRENT_6" localSheetId="25" hidden="1">#REF!</definedName>
    <definedName name="_138__123Graph_D_CURRENT_6" hidden="1">#REF!</definedName>
    <definedName name="_141__123Graph_D_CURRENT_7" localSheetId="1" hidden="1">#REF!</definedName>
    <definedName name="_141__123Graph_D_CURRENT_7" localSheetId="14" hidden="1">#REF!</definedName>
    <definedName name="_141__123Graph_D_CURRENT_7" localSheetId="16" hidden="1">#REF!</definedName>
    <definedName name="_141__123Graph_D_CURRENT_7" localSheetId="17" hidden="1">#REF!</definedName>
    <definedName name="_141__123Graph_D_CURRENT_7" localSheetId="22" hidden="1">#REF!</definedName>
    <definedName name="_141__123Graph_D_CURRENT_7" localSheetId="2" hidden="1">#REF!</definedName>
    <definedName name="_141__123Graph_D_CURRENT_7" localSheetId="3" hidden="1">#REF!</definedName>
    <definedName name="_141__123Graph_D_CURRENT_7" localSheetId="4" hidden="1">#REF!</definedName>
    <definedName name="_141__123Graph_D_CURRENT_7" localSheetId="5" hidden="1">#REF!</definedName>
    <definedName name="_141__123Graph_D_CURRENT_7" localSheetId="9" hidden="1">#REF!</definedName>
    <definedName name="_141__123Graph_D_CURRENT_7" localSheetId="10" hidden="1">#REF!</definedName>
    <definedName name="_141__123Graph_D_CURRENT_7" localSheetId="11" hidden="1">#REF!</definedName>
    <definedName name="_141__123Graph_D_CURRENT_7" localSheetId="13" hidden="1">#REF!</definedName>
    <definedName name="_141__123Graph_D_CURRENT_7" localSheetId="6" hidden="1">#REF!</definedName>
    <definedName name="_141__123Graph_D_CURRENT_7" localSheetId="7" hidden="1">#REF!</definedName>
    <definedName name="_141__123Graph_D_CURRENT_7" localSheetId="8" hidden="1">#REF!</definedName>
    <definedName name="_141__123Graph_D_CURRENT_7" localSheetId="15" hidden="1">#REF!</definedName>
    <definedName name="_141__123Graph_D_CURRENT_7" localSheetId="0" hidden="1">#REF!</definedName>
    <definedName name="_141__123Graph_D_CURRENT_7" localSheetId="12" hidden="1">#REF!</definedName>
    <definedName name="_141__123Graph_D_CURRENT_7" localSheetId="24" hidden="1">#REF!</definedName>
    <definedName name="_141__123Graph_D_CURRENT_7" localSheetId="25" hidden="1">#REF!</definedName>
    <definedName name="_141__123Graph_D_CURRENT_7" hidden="1">#REF!</definedName>
    <definedName name="_144__123Graph_D_CURRENT_8" localSheetId="1" hidden="1">#REF!</definedName>
    <definedName name="_144__123Graph_D_CURRENT_8" localSheetId="14" hidden="1">#REF!</definedName>
    <definedName name="_144__123Graph_D_CURRENT_8" localSheetId="16" hidden="1">#REF!</definedName>
    <definedName name="_144__123Graph_D_CURRENT_8" localSheetId="17" hidden="1">#REF!</definedName>
    <definedName name="_144__123Graph_D_CURRENT_8" localSheetId="22" hidden="1">#REF!</definedName>
    <definedName name="_144__123Graph_D_CURRENT_8" localSheetId="2" hidden="1">#REF!</definedName>
    <definedName name="_144__123Graph_D_CURRENT_8" localSheetId="3" hidden="1">#REF!</definedName>
    <definedName name="_144__123Graph_D_CURRENT_8" localSheetId="4" hidden="1">#REF!</definedName>
    <definedName name="_144__123Graph_D_CURRENT_8" localSheetId="5" hidden="1">#REF!</definedName>
    <definedName name="_144__123Graph_D_CURRENT_8" localSheetId="9" hidden="1">#REF!</definedName>
    <definedName name="_144__123Graph_D_CURRENT_8" localSheetId="10" hidden="1">#REF!</definedName>
    <definedName name="_144__123Graph_D_CURRENT_8" localSheetId="11" hidden="1">#REF!</definedName>
    <definedName name="_144__123Graph_D_CURRENT_8" localSheetId="13" hidden="1">#REF!</definedName>
    <definedName name="_144__123Graph_D_CURRENT_8" localSheetId="6" hidden="1">#REF!</definedName>
    <definedName name="_144__123Graph_D_CURRENT_8" localSheetId="7" hidden="1">#REF!</definedName>
    <definedName name="_144__123Graph_D_CURRENT_8" localSheetId="8" hidden="1">#REF!</definedName>
    <definedName name="_144__123Graph_D_CURRENT_8" localSheetId="15" hidden="1">#REF!</definedName>
    <definedName name="_144__123Graph_D_CURRENT_8" localSheetId="0" hidden="1">#REF!</definedName>
    <definedName name="_144__123Graph_D_CURRENT_8" localSheetId="12" hidden="1">#REF!</definedName>
    <definedName name="_144__123Graph_D_CURRENT_8" localSheetId="24" hidden="1">#REF!</definedName>
    <definedName name="_144__123Graph_D_CURRENT_8" localSheetId="25" hidden="1">#REF!</definedName>
    <definedName name="_144__123Graph_D_CURRENT_8" hidden="1">#REF!</definedName>
    <definedName name="_147__123Graph_D_CURRENT_9" localSheetId="1" hidden="1">#REF!</definedName>
    <definedName name="_147__123Graph_D_CURRENT_9" localSheetId="14" hidden="1">#REF!</definedName>
    <definedName name="_147__123Graph_D_CURRENT_9" localSheetId="16" hidden="1">#REF!</definedName>
    <definedName name="_147__123Graph_D_CURRENT_9" localSheetId="17" hidden="1">#REF!</definedName>
    <definedName name="_147__123Graph_D_CURRENT_9" localSheetId="22" hidden="1">#REF!</definedName>
    <definedName name="_147__123Graph_D_CURRENT_9" localSheetId="2" hidden="1">#REF!</definedName>
    <definedName name="_147__123Graph_D_CURRENT_9" localSheetId="3" hidden="1">#REF!</definedName>
    <definedName name="_147__123Graph_D_CURRENT_9" localSheetId="4" hidden="1">#REF!</definedName>
    <definedName name="_147__123Graph_D_CURRENT_9" localSheetId="5" hidden="1">#REF!</definedName>
    <definedName name="_147__123Graph_D_CURRENT_9" localSheetId="9" hidden="1">#REF!</definedName>
    <definedName name="_147__123Graph_D_CURRENT_9" localSheetId="10" hidden="1">#REF!</definedName>
    <definedName name="_147__123Graph_D_CURRENT_9" localSheetId="11" hidden="1">#REF!</definedName>
    <definedName name="_147__123Graph_D_CURRENT_9" localSheetId="13" hidden="1">#REF!</definedName>
    <definedName name="_147__123Graph_D_CURRENT_9" localSheetId="6" hidden="1">#REF!</definedName>
    <definedName name="_147__123Graph_D_CURRENT_9" localSheetId="7" hidden="1">#REF!</definedName>
    <definedName name="_147__123Graph_D_CURRENT_9" localSheetId="8" hidden="1">#REF!</definedName>
    <definedName name="_147__123Graph_D_CURRENT_9" localSheetId="15" hidden="1">#REF!</definedName>
    <definedName name="_147__123Graph_D_CURRENT_9" localSheetId="0" hidden="1">#REF!</definedName>
    <definedName name="_147__123Graph_D_CURRENT_9" localSheetId="12" hidden="1">#REF!</definedName>
    <definedName name="_147__123Graph_D_CURRENT_9" localSheetId="24" hidden="1">#REF!</definedName>
    <definedName name="_147__123Graph_D_CURRENT_9" localSheetId="25" hidden="1">#REF!</definedName>
    <definedName name="_147__123Graph_D_CURRENT_9" hidden="1">#REF!</definedName>
    <definedName name="_15__123Graph_A_CURRENT_3" localSheetId="1" hidden="1">#REF!</definedName>
    <definedName name="_15__123Graph_A_CURRENT_3" localSheetId="14" hidden="1">#REF!</definedName>
    <definedName name="_15__123Graph_A_CURRENT_3" localSheetId="16" hidden="1">#REF!</definedName>
    <definedName name="_15__123Graph_A_CURRENT_3" localSheetId="17" hidden="1">#REF!</definedName>
    <definedName name="_15__123Graph_A_CURRENT_3" localSheetId="22" hidden="1">#REF!</definedName>
    <definedName name="_15__123Graph_A_CURRENT_3" localSheetId="2" hidden="1">#REF!</definedName>
    <definedName name="_15__123Graph_A_CURRENT_3" localSheetId="3" hidden="1">#REF!</definedName>
    <definedName name="_15__123Graph_A_CURRENT_3" localSheetId="4" hidden="1">#REF!</definedName>
    <definedName name="_15__123Graph_A_CURRENT_3" localSheetId="5" hidden="1">#REF!</definedName>
    <definedName name="_15__123Graph_A_CURRENT_3" localSheetId="9" hidden="1">#REF!</definedName>
    <definedName name="_15__123Graph_A_CURRENT_3" localSheetId="10" hidden="1">#REF!</definedName>
    <definedName name="_15__123Graph_A_CURRENT_3" localSheetId="11" hidden="1">#REF!</definedName>
    <definedName name="_15__123Graph_A_CURRENT_3" localSheetId="13" hidden="1">#REF!</definedName>
    <definedName name="_15__123Graph_A_CURRENT_3" localSheetId="6" hidden="1">#REF!</definedName>
    <definedName name="_15__123Graph_A_CURRENT_3" localSheetId="7" hidden="1">#REF!</definedName>
    <definedName name="_15__123Graph_A_CURRENT_3" localSheetId="8" hidden="1">#REF!</definedName>
    <definedName name="_15__123Graph_A_CURRENT_3" localSheetId="15" hidden="1">#REF!</definedName>
    <definedName name="_15__123Graph_A_CURRENT_3" localSheetId="0" hidden="1">#REF!</definedName>
    <definedName name="_15__123Graph_A_CURRENT_3" localSheetId="12" hidden="1">#REF!</definedName>
    <definedName name="_15__123Graph_A_CURRENT_3" localSheetId="24" hidden="1">#REF!</definedName>
    <definedName name="_15__123Graph_A_CURRENT_3" localSheetId="25" hidden="1">#REF!</definedName>
    <definedName name="_15__123Graph_A_CURRENT_3" hidden="1">#REF!</definedName>
    <definedName name="_150__123Graph_E_CURRENT" localSheetId="1" hidden="1">#REF!</definedName>
    <definedName name="_150__123Graph_E_CURRENT" localSheetId="14" hidden="1">#REF!</definedName>
    <definedName name="_150__123Graph_E_CURRENT" localSheetId="16" hidden="1">#REF!</definedName>
    <definedName name="_150__123Graph_E_CURRENT" localSheetId="17" hidden="1">#REF!</definedName>
    <definedName name="_150__123Graph_E_CURRENT" localSheetId="22" hidden="1">#REF!</definedName>
    <definedName name="_150__123Graph_E_CURRENT" localSheetId="2" hidden="1">#REF!</definedName>
    <definedName name="_150__123Graph_E_CURRENT" localSheetId="3" hidden="1">#REF!</definedName>
    <definedName name="_150__123Graph_E_CURRENT" localSheetId="4" hidden="1">#REF!</definedName>
    <definedName name="_150__123Graph_E_CURRENT" localSheetId="5" hidden="1">#REF!</definedName>
    <definedName name="_150__123Graph_E_CURRENT" localSheetId="9" hidden="1">#REF!</definedName>
    <definedName name="_150__123Graph_E_CURRENT" localSheetId="10" hidden="1">#REF!</definedName>
    <definedName name="_150__123Graph_E_CURRENT" localSheetId="11" hidden="1">#REF!</definedName>
    <definedName name="_150__123Graph_E_CURRENT" localSheetId="13" hidden="1">#REF!</definedName>
    <definedName name="_150__123Graph_E_CURRENT" localSheetId="6" hidden="1">#REF!</definedName>
    <definedName name="_150__123Graph_E_CURRENT" localSheetId="7" hidden="1">#REF!</definedName>
    <definedName name="_150__123Graph_E_CURRENT" localSheetId="8" hidden="1">#REF!</definedName>
    <definedName name="_150__123Graph_E_CURRENT" localSheetId="15" hidden="1">#REF!</definedName>
    <definedName name="_150__123Graph_E_CURRENT" localSheetId="0" hidden="1">#REF!</definedName>
    <definedName name="_150__123Graph_E_CURRENT" localSheetId="12" hidden="1">#REF!</definedName>
    <definedName name="_150__123Graph_E_CURRENT" localSheetId="24" hidden="1">#REF!</definedName>
    <definedName name="_150__123Graph_E_CURRENT" localSheetId="25" hidden="1">#REF!</definedName>
    <definedName name="_150__123Graph_E_CURRENT" hidden="1">#REF!</definedName>
    <definedName name="_153__123Graph_E_CURRENT_1" localSheetId="1" hidden="1">#REF!</definedName>
    <definedName name="_153__123Graph_E_CURRENT_1" localSheetId="14" hidden="1">#REF!</definedName>
    <definedName name="_153__123Graph_E_CURRENT_1" localSheetId="16" hidden="1">#REF!</definedName>
    <definedName name="_153__123Graph_E_CURRENT_1" localSheetId="17" hidden="1">#REF!</definedName>
    <definedName name="_153__123Graph_E_CURRENT_1" localSheetId="22" hidden="1">#REF!</definedName>
    <definedName name="_153__123Graph_E_CURRENT_1" localSheetId="2" hidden="1">#REF!</definedName>
    <definedName name="_153__123Graph_E_CURRENT_1" localSheetId="3" hidden="1">#REF!</definedName>
    <definedName name="_153__123Graph_E_CURRENT_1" localSheetId="4" hidden="1">#REF!</definedName>
    <definedName name="_153__123Graph_E_CURRENT_1" localSheetId="5" hidden="1">#REF!</definedName>
    <definedName name="_153__123Graph_E_CURRENT_1" localSheetId="9" hidden="1">#REF!</definedName>
    <definedName name="_153__123Graph_E_CURRENT_1" localSheetId="10" hidden="1">#REF!</definedName>
    <definedName name="_153__123Graph_E_CURRENT_1" localSheetId="11" hidden="1">#REF!</definedName>
    <definedName name="_153__123Graph_E_CURRENT_1" localSheetId="13" hidden="1">#REF!</definedName>
    <definedName name="_153__123Graph_E_CURRENT_1" localSheetId="6" hidden="1">#REF!</definedName>
    <definedName name="_153__123Graph_E_CURRENT_1" localSheetId="7" hidden="1">#REF!</definedName>
    <definedName name="_153__123Graph_E_CURRENT_1" localSheetId="8" hidden="1">#REF!</definedName>
    <definedName name="_153__123Graph_E_CURRENT_1" localSheetId="15" hidden="1">#REF!</definedName>
    <definedName name="_153__123Graph_E_CURRENT_1" localSheetId="0" hidden="1">#REF!</definedName>
    <definedName name="_153__123Graph_E_CURRENT_1" localSheetId="12" hidden="1">#REF!</definedName>
    <definedName name="_153__123Graph_E_CURRENT_1" localSheetId="24" hidden="1">#REF!</definedName>
    <definedName name="_153__123Graph_E_CURRENT_1" localSheetId="25" hidden="1">#REF!</definedName>
    <definedName name="_153__123Graph_E_CURRENT_1" hidden="1">#REF!</definedName>
    <definedName name="_156__123Graph_E_CURRENT_10" localSheetId="1" hidden="1">#REF!</definedName>
    <definedName name="_156__123Graph_E_CURRENT_10" localSheetId="14" hidden="1">#REF!</definedName>
    <definedName name="_156__123Graph_E_CURRENT_10" localSheetId="16" hidden="1">#REF!</definedName>
    <definedName name="_156__123Graph_E_CURRENT_10" localSheetId="17" hidden="1">#REF!</definedName>
    <definedName name="_156__123Graph_E_CURRENT_10" localSheetId="22" hidden="1">#REF!</definedName>
    <definedName name="_156__123Graph_E_CURRENT_10" localSheetId="2" hidden="1">#REF!</definedName>
    <definedName name="_156__123Graph_E_CURRENT_10" localSheetId="3" hidden="1">#REF!</definedName>
    <definedName name="_156__123Graph_E_CURRENT_10" localSheetId="4" hidden="1">#REF!</definedName>
    <definedName name="_156__123Graph_E_CURRENT_10" localSheetId="5" hidden="1">#REF!</definedName>
    <definedName name="_156__123Graph_E_CURRENT_10" localSheetId="9" hidden="1">#REF!</definedName>
    <definedName name="_156__123Graph_E_CURRENT_10" localSheetId="10" hidden="1">#REF!</definedName>
    <definedName name="_156__123Graph_E_CURRENT_10" localSheetId="11" hidden="1">#REF!</definedName>
    <definedName name="_156__123Graph_E_CURRENT_10" localSheetId="13" hidden="1">#REF!</definedName>
    <definedName name="_156__123Graph_E_CURRENT_10" localSheetId="6" hidden="1">#REF!</definedName>
    <definedName name="_156__123Graph_E_CURRENT_10" localSheetId="7" hidden="1">#REF!</definedName>
    <definedName name="_156__123Graph_E_CURRENT_10" localSheetId="8" hidden="1">#REF!</definedName>
    <definedName name="_156__123Graph_E_CURRENT_10" localSheetId="15" hidden="1">#REF!</definedName>
    <definedName name="_156__123Graph_E_CURRENT_10" localSheetId="0" hidden="1">#REF!</definedName>
    <definedName name="_156__123Graph_E_CURRENT_10" localSheetId="12" hidden="1">#REF!</definedName>
    <definedName name="_156__123Graph_E_CURRENT_10" localSheetId="24" hidden="1">#REF!</definedName>
    <definedName name="_156__123Graph_E_CURRENT_10" localSheetId="25" hidden="1">#REF!</definedName>
    <definedName name="_156__123Graph_E_CURRENT_10" hidden="1">#REF!</definedName>
    <definedName name="_159__123Graph_E_CURRENT_2" localSheetId="1" hidden="1">#REF!</definedName>
    <definedName name="_159__123Graph_E_CURRENT_2" localSheetId="14" hidden="1">#REF!</definedName>
    <definedName name="_159__123Graph_E_CURRENT_2" localSheetId="16" hidden="1">#REF!</definedName>
    <definedName name="_159__123Graph_E_CURRENT_2" localSheetId="17" hidden="1">#REF!</definedName>
    <definedName name="_159__123Graph_E_CURRENT_2" localSheetId="22" hidden="1">#REF!</definedName>
    <definedName name="_159__123Graph_E_CURRENT_2" localSheetId="2" hidden="1">#REF!</definedName>
    <definedName name="_159__123Graph_E_CURRENT_2" localSheetId="3" hidden="1">#REF!</definedName>
    <definedName name="_159__123Graph_E_CURRENT_2" localSheetId="4" hidden="1">#REF!</definedName>
    <definedName name="_159__123Graph_E_CURRENT_2" localSheetId="5" hidden="1">#REF!</definedName>
    <definedName name="_159__123Graph_E_CURRENT_2" localSheetId="9" hidden="1">#REF!</definedName>
    <definedName name="_159__123Graph_E_CURRENT_2" localSheetId="10" hidden="1">#REF!</definedName>
    <definedName name="_159__123Graph_E_CURRENT_2" localSheetId="11" hidden="1">#REF!</definedName>
    <definedName name="_159__123Graph_E_CURRENT_2" localSheetId="13" hidden="1">#REF!</definedName>
    <definedName name="_159__123Graph_E_CURRENT_2" localSheetId="6" hidden="1">#REF!</definedName>
    <definedName name="_159__123Graph_E_CURRENT_2" localSheetId="7" hidden="1">#REF!</definedName>
    <definedName name="_159__123Graph_E_CURRENT_2" localSheetId="8" hidden="1">#REF!</definedName>
    <definedName name="_159__123Graph_E_CURRENT_2" localSheetId="15" hidden="1">#REF!</definedName>
    <definedName name="_159__123Graph_E_CURRENT_2" localSheetId="0" hidden="1">#REF!</definedName>
    <definedName name="_159__123Graph_E_CURRENT_2" localSheetId="12" hidden="1">#REF!</definedName>
    <definedName name="_159__123Graph_E_CURRENT_2" localSheetId="24" hidden="1">#REF!</definedName>
    <definedName name="_159__123Graph_E_CURRENT_2" localSheetId="25" hidden="1">#REF!</definedName>
    <definedName name="_159__123Graph_E_CURRENT_2" hidden="1">#REF!</definedName>
    <definedName name="_162__123Graph_E_CURRENT_3" localSheetId="1" hidden="1">#REF!</definedName>
    <definedName name="_162__123Graph_E_CURRENT_3" localSheetId="14" hidden="1">#REF!</definedName>
    <definedName name="_162__123Graph_E_CURRENT_3" localSheetId="16" hidden="1">#REF!</definedName>
    <definedName name="_162__123Graph_E_CURRENT_3" localSheetId="17" hidden="1">#REF!</definedName>
    <definedName name="_162__123Graph_E_CURRENT_3" localSheetId="22" hidden="1">#REF!</definedName>
    <definedName name="_162__123Graph_E_CURRENT_3" localSheetId="2" hidden="1">#REF!</definedName>
    <definedName name="_162__123Graph_E_CURRENT_3" localSheetId="3" hidden="1">#REF!</definedName>
    <definedName name="_162__123Graph_E_CURRENT_3" localSheetId="4" hidden="1">#REF!</definedName>
    <definedName name="_162__123Graph_E_CURRENT_3" localSheetId="5" hidden="1">#REF!</definedName>
    <definedName name="_162__123Graph_E_CURRENT_3" localSheetId="9" hidden="1">#REF!</definedName>
    <definedName name="_162__123Graph_E_CURRENT_3" localSheetId="10" hidden="1">#REF!</definedName>
    <definedName name="_162__123Graph_E_CURRENT_3" localSheetId="11" hidden="1">#REF!</definedName>
    <definedName name="_162__123Graph_E_CURRENT_3" localSheetId="13" hidden="1">#REF!</definedName>
    <definedName name="_162__123Graph_E_CURRENT_3" localSheetId="6" hidden="1">#REF!</definedName>
    <definedName name="_162__123Graph_E_CURRENT_3" localSheetId="7" hidden="1">#REF!</definedName>
    <definedName name="_162__123Graph_E_CURRENT_3" localSheetId="8" hidden="1">#REF!</definedName>
    <definedName name="_162__123Graph_E_CURRENT_3" localSheetId="15" hidden="1">#REF!</definedName>
    <definedName name="_162__123Graph_E_CURRENT_3" localSheetId="0" hidden="1">#REF!</definedName>
    <definedName name="_162__123Graph_E_CURRENT_3" localSheetId="12" hidden="1">#REF!</definedName>
    <definedName name="_162__123Graph_E_CURRENT_3" localSheetId="24" hidden="1">#REF!</definedName>
    <definedName name="_162__123Graph_E_CURRENT_3" localSheetId="25" hidden="1">#REF!</definedName>
    <definedName name="_162__123Graph_E_CURRENT_3" hidden="1">#REF!</definedName>
    <definedName name="_165__123Graph_E_CURRENT_4" localSheetId="1" hidden="1">#REF!</definedName>
    <definedName name="_165__123Graph_E_CURRENT_4" localSheetId="14" hidden="1">#REF!</definedName>
    <definedName name="_165__123Graph_E_CURRENT_4" localSheetId="16" hidden="1">#REF!</definedName>
    <definedName name="_165__123Graph_E_CURRENT_4" localSheetId="17" hidden="1">#REF!</definedName>
    <definedName name="_165__123Graph_E_CURRENT_4" localSheetId="22" hidden="1">#REF!</definedName>
    <definedName name="_165__123Graph_E_CURRENT_4" localSheetId="2" hidden="1">#REF!</definedName>
    <definedName name="_165__123Graph_E_CURRENT_4" localSheetId="3" hidden="1">#REF!</definedName>
    <definedName name="_165__123Graph_E_CURRENT_4" localSheetId="4" hidden="1">#REF!</definedName>
    <definedName name="_165__123Graph_E_CURRENT_4" localSheetId="5" hidden="1">#REF!</definedName>
    <definedName name="_165__123Graph_E_CURRENT_4" localSheetId="9" hidden="1">#REF!</definedName>
    <definedName name="_165__123Graph_E_CURRENT_4" localSheetId="10" hidden="1">#REF!</definedName>
    <definedName name="_165__123Graph_E_CURRENT_4" localSheetId="11" hidden="1">#REF!</definedName>
    <definedName name="_165__123Graph_E_CURRENT_4" localSheetId="13" hidden="1">#REF!</definedName>
    <definedName name="_165__123Graph_E_CURRENT_4" localSheetId="6" hidden="1">#REF!</definedName>
    <definedName name="_165__123Graph_E_CURRENT_4" localSheetId="7" hidden="1">#REF!</definedName>
    <definedName name="_165__123Graph_E_CURRENT_4" localSheetId="8" hidden="1">#REF!</definedName>
    <definedName name="_165__123Graph_E_CURRENT_4" localSheetId="15" hidden="1">#REF!</definedName>
    <definedName name="_165__123Graph_E_CURRENT_4" localSheetId="0" hidden="1">#REF!</definedName>
    <definedName name="_165__123Graph_E_CURRENT_4" localSheetId="12" hidden="1">#REF!</definedName>
    <definedName name="_165__123Graph_E_CURRENT_4" localSheetId="24" hidden="1">#REF!</definedName>
    <definedName name="_165__123Graph_E_CURRENT_4" localSheetId="25" hidden="1">#REF!</definedName>
    <definedName name="_165__123Graph_E_CURRENT_4" hidden="1">#REF!</definedName>
    <definedName name="_168__123Graph_E_CURRENT_5" localSheetId="1" hidden="1">#REF!</definedName>
    <definedName name="_168__123Graph_E_CURRENT_5" localSheetId="14" hidden="1">#REF!</definedName>
    <definedName name="_168__123Graph_E_CURRENT_5" localSheetId="16" hidden="1">#REF!</definedName>
    <definedName name="_168__123Graph_E_CURRENT_5" localSheetId="17" hidden="1">#REF!</definedName>
    <definedName name="_168__123Graph_E_CURRENT_5" localSheetId="22" hidden="1">#REF!</definedName>
    <definedName name="_168__123Graph_E_CURRENT_5" localSheetId="2" hidden="1">#REF!</definedName>
    <definedName name="_168__123Graph_E_CURRENT_5" localSheetId="3" hidden="1">#REF!</definedName>
    <definedName name="_168__123Graph_E_CURRENT_5" localSheetId="4" hidden="1">#REF!</definedName>
    <definedName name="_168__123Graph_E_CURRENT_5" localSheetId="5" hidden="1">#REF!</definedName>
    <definedName name="_168__123Graph_E_CURRENT_5" localSheetId="9" hidden="1">#REF!</definedName>
    <definedName name="_168__123Graph_E_CURRENT_5" localSheetId="10" hidden="1">#REF!</definedName>
    <definedName name="_168__123Graph_E_CURRENT_5" localSheetId="11" hidden="1">#REF!</definedName>
    <definedName name="_168__123Graph_E_CURRENT_5" localSheetId="13" hidden="1">#REF!</definedName>
    <definedName name="_168__123Graph_E_CURRENT_5" localSheetId="6" hidden="1">#REF!</definedName>
    <definedName name="_168__123Graph_E_CURRENT_5" localSheetId="7" hidden="1">#REF!</definedName>
    <definedName name="_168__123Graph_E_CURRENT_5" localSheetId="8" hidden="1">#REF!</definedName>
    <definedName name="_168__123Graph_E_CURRENT_5" localSheetId="15" hidden="1">#REF!</definedName>
    <definedName name="_168__123Graph_E_CURRENT_5" localSheetId="0" hidden="1">#REF!</definedName>
    <definedName name="_168__123Graph_E_CURRENT_5" localSheetId="12" hidden="1">#REF!</definedName>
    <definedName name="_168__123Graph_E_CURRENT_5" localSheetId="24" hidden="1">#REF!</definedName>
    <definedName name="_168__123Graph_E_CURRENT_5" localSheetId="25" hidden="1">#REF!</definedName>
    <definedName name="_168__123Graph_E_CURRENT_5" hidden="1">#REF!</definedName>
    <definedName name="_171__123Graph_E_CURRENT_6" localSheetId="1" hidden="1">#REF!</definedName>
    <definedName name="_171__123Graph_E_CURRENT_6" localSheetId="14" hidden="1">#REF!</definedName>
    <definedName name="_171__123Graph_E_CURRENT_6" localSheetId="16" hidden="1">#REF!</definedName>
    <definedName name="_171__123Graph_E_CURRENT_6" localSheetId="17" hidden="1">#REF!</definedName>
    <definedName name="_171__123Graph_E_CURRENT_6" localSheetId="22" hidden="1">#REF!</definedName>
    <definedName name="_171__123Graph_E_CURRENT_6" localSheetId="2" hidden="1">#REF!</definedName>
    <definedName name="_171__123Graph_E_CURRENT_6" localSheetId="3" hidden="1">#REF!</definedName>
    <definedName name="_171__123Graph_E_CURRENT_6" localSheetId="4" hidden="1">#REF!</definedName>
    <definedName name="_171__123Graph_E_CURRENT_6" localSheetId="5" hidden="1">#REF!</definedName>
    <definedName name="_171__123Graph_E_CURRENT_6" localSheetId="9" hidden="1">#REF!</definedName>
    <definedName name="_171__123Graph_E_CURRENT_6" localSheetId="10" hidden="1">#REF!</definedName>
    <definedName name="_171__123Graph_E_CURRENT_6" localSheetId="11" hidden="1">#REF!</definedName>
    <definedName name="_171__123Graph_E_CURRENT_6" localSheetId="13" hidden="1">#REF!</definedName>
    <definedName name="_171__123Graph_E_CURRENT_6" localSheetId="6" hidden="1">#REF!</definedName>
    <definedName name="_171__123Graph_E_CURRENT_6" localSheetId="7" hidden="1">#REF!</definedName>
    <definedName name="_171__123Graph_E_CURRENT_6" localSheetId="8" hidden="1">#REF!</definedName>
    <definedName name="_171__123Graph_E_CURRENT_6" localSheetId="15" hidden="1">#REF!</definedName>
    <definedName name="_171__123Graph_E_CURRENT_6" localSheetId="0" hidden="1">#REF!</definedName>
    <definedName name="_171__123Graph_E_CURRENT_6" localSheetId="12" hidden="1">#REF!</definedName>
    <definedName name="_171__123Graph_E_CURRENT_6" localSheetId="24" hidden="1">#REF!</definedName>
    <definedName name="_171__123Graph_E_CURRENT_6" localSheetId="25" hidden="1">#REF!</definedName>
    <definedName name="_171__123Graph_E_CURRENT_6" hidden="1">#REF!</definedName>
    <definedName name="_174__123Graph_E_CURRENT_7" localSheetId="1" hidden="1">#REF!</definedName>
    <definedName name="_174__123Graph_E_CURRENT_7" localSheetId="14" hidden="1">#REF!</definedName>
    <definedName name="_174__123Graph_E_CURRENT_7" localSheetId="16" hidden="1">#REF!</definedName>
    <definedName name="_174__123Graph_E_CURRENT_7" localSheetId="17" hidden="1">#REF!</definedName>
    <definedName name="_174__123Graph_E_CURRENT_7" localSheetId="22" hidden="1">#REF!</definedName>
    <definedName name="_174__123Graph_E_CURRENT_7" localSheetId="2" hidden="1">#REF!</definedName>
    <definedName name="_174__123Graph_E_CURRENT_7" localSheetId="3" hidden="1">#REF!</definedName>
    <definedName name="_174__123Graph_E_CURRENT_7" localSheetId="4" hidden="1">#REF!</definedName>
    <definedName name="_174__123Graph_E_CURRENT_7" localSheetId="5" hidden="1">#REF!</definedName>
    <definedName name="_174__123Graph_E_CURRENT_7" localSheetId="9" hidden="1">#REF!</definedName>
    <definedName name="_174__123Graph_E_CURRENT_7" localSheetId="10" hidden="1">#REF!</definedName>
    <definedName name="_174__123Graph_E_CURRENT_7" localSheetId="11" hidden="1">#REF!</definedName>
    <definedName name="_174__123Graph_E_CURRENT_7" localSheetId="13" hidden="1">#REF!</definedName>
    <definedName name="_174__123Graph_E_CURRENT_7" localSheetId="6" hidden="1">#REF!</definedName>
    <definedName name="_174__123Graph_E_CURRENT_7" localSheetId="7" hidden="1">#REF!</definedName>
    <definedName name="_174__123Graph_E_CURRENT_7" localSheetId="8" hidden="1">#REF!</definedName>
    <definedName name="_174__123Graph_E_CURRENT_7" localSheetId="15" hidden="1">#REF!</definedName>
    <definedName name="_174__123Graph_E_CURRENT_7" localSheetId="0" hidden="1">#REF!</definedName>
    <definedName name="_174__123Graph_E_CURRENT_7" localSheetId="12" hidden="1">#REF!</definedName>
    <definedName name="_174__123Graph_E_CURRENT_7" localSheetId="24" hidden="1">#REF!</definedName>
    <definedName name="_174__123Graph_E_CURRENT_7" localSheetId="25" hidden="1">#REF!</definedName>
    <definedName name="_174__123Graph_E_CURRENT_7" hidden="1">#REF!</definedName>
    <definedName name="_177__123Graph_E_CURRENT_8" localSheetId="1" hidden="1">#REF!</definedName>
    <definedName name="_177__123Graph_E_CURRENT_8" localSheetId="14" hidden="1">#REF!</definedName>
    <definedName name="_177__123Graph_E_CURRENT_8" localSheetId="16" hidden="1">#REF!</definedName>
    <definedName name="_177__123Graph_E_CURRENT_8" localSheetId="17" hidden="1">#REF!</definedName>
    <definedName name="_177__123Graph_E_CURRENT_8" localSheetId="22" hidden="1">#REF!</definedName>
    <definedName name="_177__123Graph_E_CURRENT_8" localSheetId="2" hidden="1">#REF!</definedName>
    <definedName name="_177__123Graph_E_CURRENT_8" localSheetId="3" hidden="1">#REF!</definedName>
    <definedName name="_177__123Graph_E_CURRENT_8" localSheetId="4" hidden="1">#REF!</definedName>
    <definedName name="_177__123Graph_E_CURRENT_8" localSheetId="5" hidden="1">#REF!</definedName>
    <definedName name="_177__123Graph_E_CURRENT_8" localSheetId="9" hidden="1">#REF!</definedName>
    <definedName name="_177__123Graph_E_CURRENT_8" localSheetId="10" hidden="1">#REF!</definedName>
    <definedName name="_177__123Graph_E_CURRENT_8" localSheetId="11" hidden="1">#REF!</definedName>
    <definedName name="_177__123Graph_E_CURRENT_8" localSheetId="13" hidden="1">#REF!</definedName>
    <definedName name="_177__123Graph_E_CURRENT_8" localSheetId="6" hidden="1">#REF!</definedName>
    <definedName name="_177__123Graph_E_CURRENT_8" localSheetId="7" hidden="1">#REF!</definedName>
    <definedName name="_177__123Graph_E_CURRENT_8" localSheetId="8" hidden="1">#REF!</definedName>
    <definedName name="_177__123Graph_E_CURRENT_8" localSheetId="15" hidden="1">#REF!</definedName>
    <definedName name="_177__123Graph_E_CURRENT_8" localSheetId="0" hidden="1">#REF!</definedName>
    <definedName name="_177__123Graph_E_CURRENT_8" localSheetId="12" hidden="1">#REF!</definedName>
    <definedName name="_177__123Graph_E_CURRENT_8" localSheetId="24" hidden="1">#REF!</definedName>
    <definedName name="_177__123Graph_E_CURRENT_8" localSheetId="25" hidden="1">#REF!</definedName>
    <definedName name="_177__123Graph_E_CURRENT_8" hidden="1">#REF!</definedName>
    <definedName name="_18__123Graph_A_CURRENT_4" localSheetId="1" hidden="1">#REF!</definedName>
    <definedName name="_18__123Graph_A_CURRENT_4" localSheetId="14" hidden="1">#REF!</definedName>
    <definedName name="_18__123Graph_A_CURRENT_4" localSheetId="16" hidden="1">#REF!</definedName>
    <definedName name="_18__123Graph_A_CURRENT_4" localSheetId="17" hidden="1">#REF!</definedName>
    <definedName name="_18__123Graph_A_CURRENT_4" localSheetId="22" hidden="1">#REF!</definedName>
    <definedName name="_18__123Graph_A_CURRENT_4" localSheetId="2" hidden="1">#REF!</definedName>
    <definedName name="_18__123Graph_A_CURRENT_4" localSheetId="3" hidden="1">#REF!</definedName>
    <definedName name="_18__123Graph_A_CURRENT_4" localSheetId="4" hidden="1">#REF!</definedName>
    <definedName name="_18__123Graph_A_CURRENT_4" localSheetId="5" hidden="1">#REF!</definedName>
    <definedName name="_18__123Graph_A_CURRENT_4" localSheetId="9" hidden="1">#REF!</definedName>
    <definedName name="_18__123Graph_A_CURRENT_4" localSheetId="10" hidden="1">#REF!</definedName>
    <definedName name="_18__123Graph_A_CURRENT_4" localSheetId="11" hidden="1">#REF!</definedName>
    <definedName name="_18__123Graph_A_CURRENT_4" localSheetId="13" hidden="1">#REF!</definedName>
    <definedName name="_18__123Graph_A_CURRENT_4" localSheetId="6" hidden="1">#REF!</definedName>
    <definedName name="_18__123Graph_A_CURRENT_4" localSheetId="7" hidden="1">#REF!</definedName>
    <definedName name="_18__123Graph_A_CURRENT_4" localSheetId="8" hidden="1">#REF!</definedName>
    <definedName name="_18__123Graph_A_CURRENT_4" localSheetId="15" hidden="1">#REF!</definedName>
    <definedName name="_18__123Graph_A_CURRENT_4" localSheetId="0" hidden="1">#REF!</definedName>
    <definedName name="_18__123Graph_A_CURRENT_4" localSheetId="12" hidden="1">#REF!</definedName>
    <definedName name="_18__123Graph_A_CURRENT_4" localSheetId="24" hidden="1">#REF!</definedName>
    <definedName name="_18__123Graph_A_CURRENT_4" localSheetId="25" hidden="1">#REF!</definedName>
    <definedName name="_18__123Graph_A_CURRENT_4" hidden="1">#REF!</definedName>
    <definedName name="_180__123Graph_E_CURRENT_9" localSheetId="1" hidden="1">#REF!</definedName>
    <definedName name="_180__123Graph_E_CURRENT_9" localSheetId="14" hidden="1">#REF!</definedName>
    <definedName name="_180__123Graph_E_CURRENT_9" localSheetId="16" hidden="1">#REF!</definedName>
    <definedName name="_180__123Graph_E_CURRENT_9" localSheetId="17" hidden="1">#REF!</definedName>
    <definedName name="_180__123Graph_E_CURRENT_9" localSheetId="22" hidden="1">#REF!</definedName>
    <definedName name="_180__123Graph_E_CURRENT_9" localSheetId="2" hidden="1">#REF!</definedName>
    <definedName name="_180__123Graph_E_CURRENT_9" localSheetId="3" hidden="1">#REF!</definedName>
    <definedName name="_180__123Graph_E_CURRENT_9" localSheetId="4" hidden="1">#REF!</definedName>
    <definedName name="_180__123Graph_E_CURRENT_9" localSheetId="5" hidden="1">#REF!</definedName>
    <definedName name="_180__123Graph_E_CURRENT_9" localSheetId="9" hidden="1">#REF!</definedName>
    <definedName name="_180__123Graph_E_CURRENT_9" localSheetId="10" hidden="1">#REF!</definedName>
    <definedName name="_180__123Graph_E_CURRENT_9" localSheetId="11" hidden="1">#REF!</definedName>
    <definedName name="_180__123Graph_E_CURRENT_9" localSheetId="13" hidden="1">#REF!</definedName>
    <definedName name="_180__123Graph_E_CURRENT_9" localSheetId="6" hidden="1">#REF!</definedName>
    <definedName name="_180__123Graph_E_CURRENT_9" localSheetId="7" hidden="1">#REF!</definedName>
    <definedName name="_180__123Graph_E_CURRENT_9" localSheetId="8" hidden="1">#REF!</definedName>
    <definedName name="_180__123Graph_E_CURRENT_9" localSheetId="15" hidden="1">#REF!</definedName>
    <definedName name="_180__123Graph_E_CURRENT_9" localSheetId="0" hidden="1">#REF!</definedName>
    <definedName name="_180__123Graph_E_CURRENT_9" localSheetId="12" hidden="1">#REF!</definedName>
    <definedName name="_180__123Graph_E_CURRENT_9" localSheetId="24" hidden="1">#REF!</definedName>
    <definedName name="_180__123Graph_E_CURRENT_9" localSheetId="25" hidden="1">#REF!</definedName>
    <definedName name="_180__123Graph_E_CURRENT_9" hidden="1">#REF!</definedName>
    <definedName name="_183__123Graph_F_CURRENT" localSheetId="1" hidden="1">#REF!</definedName>
    <definedName name="_183__123Graph_F_CURRENT" localSheetId="14" hidden="1">#REF!</definedName>
    <definedName name="_183__123Graph_F_CURRENT" localSheetId="16" hidden="1">#REF!</definedName>
    <definedName name="_183__123Graph_F_CURRENT" localSheetId="17" hidden="1">#REF!</definedName>
    <definedName name="_183__123Graph_F_CURRENT" localSheetId="22" hidden="1">#REF!</definedName>
    <definedName name="_183__123Graph_F_CURRENT" localSheetId="2" hidden="1">#REF!</definedName>
    <definedName name="_183__123Graph_F_CURRENT" localSheetId="3" hidden="1">#REF!</definedName>
    <definedName name="_183__123Graph_F_CURRENT" localSheetId="4" hidden="1">#REF!</definedName>
    <definedName name="_183__123Graph_F_CURRENT" localSheetId="5" hidden="1">#REF!</definedName>
    <definedName name="_183__123Graph_F_CURRENT" localSheetId="9" hidden="1">#REF!</definedName>
    <definedName name="_183__123Graph_F_CURRENT" localSheetId="10" hidden="1">#REF!</definedName>
    <definedName name="_183__123Graph_F_CURRENT" localSheetId="11" hidden="1">#REF!</definedName>
    <definedName name="_183__123Graph_F_CURRENT" localSheetId="13" hidden="1">#REF!</definedName>
    <definedName name="_183__123Graph_F_CURRENT" localSheetId="6" hidden="1">#REF!</definedName>
    <definedName name="_183__123Graph_F_CURRENT" localSheetId="7" hidden="1">#REF!</definedName>
    <definedName name="_183__123Graph_F_CURRENT" localSheetId="8" hidden="1">#REF!</definedName>
    <definedName name="_183__123Graph_F_CURRENT" localSheetId="15" hidden="1">#REF!</definedName>
    <definedName name="_183__123Graph_F_CURRENT" localSheetId="0" hidden="1">#REF!</definedName>
    <definedName name="_183__123Graph_F_CURRENT" localSheetId="12" hidden="1">#REF!</definedName>
    <definedName name="_183__123Graph_F_CURRENT" localSheetId="24" hidden="1">#REF!</definedName>
    <definedName name="_183__123Graph_F_CURRENT" localSheetId="25" hidden="1">#REF!</definedName>
    <definedName name="_183__123Graph_F_CURRENT" hidden="1">#REF!</definedName>
    <definedName name="_186__123Graph_F_CURRENT_1" localSheetId="1" hidden="1">#REF!</definedName>
    <definedName name="_186__123Graph_F_CURRENT_1" localSheetId="14" hidden="1">#REF!</definedName>
    <definedName name="_186__123Graph_F_CURRENT_1" localSheetId="16" hidden="1">#REF!</definedName>
    <definedName name="_186__123Graph_F_CURRENT_1" localSheetId="17" hidden="1">#REF!</definedName>
    <definedName name="_186__123Graph_F_CURRENT_1" localSheetId="22" hidden="1">#REF!</definedName>
    <definedName name="_186__123Graph_F_CURRENT_1" localSheetId="2" hidden="1">#REF!</definedName>
    <definedName name="_186__123Graph_F_CURRENT_1" localSheetId="3" hidden="1">#REF!</definedName>
    <definedName name="_186__123Graph_F_CURRENT_1" localSheetId="4" hidden="1">#REF!</definedName>
    <definedName name="_186__123Graph_F_CURRENT_1" localSheetId="5" hidden="1">#REF!</definedName>
    <definedName name="_186__123Graph_F_CURRENT_1" localSheetId="9" hidden="1">#REF!</definedName>
    <definedName name="_186__123Graph_F_CURRENT_1" localSheetId="10" hidden="1">#REF!</definedName>
    <definedName name="_186__123Graph_F_CURRENT_1" localSheetId="11" hidden="1">#REF!</definedName>
    <definedName name="_186__123Graph_F_CURRENT_1" localSheetId="13" hidden="1">#REF!</definedName>
    <definedName name="_186__123Graph_F_CURRENT_1" localSheetId="6" hidden="1">#REF!</definedName>
    <definedName name="_186__123Graph_F_CURRENT_1" localSheetId="7" hidden="1">#REF!</definedName>
    <definedName name="_186__123Graph_F_CURRENT_1" localSheetId="8" hidden="1">#REF!</definedName>
    <definedName name="_186__123Graph_F_CURRENT_1" localSheetId="15" hidden="1">#REF!</definedName>
    <definedName name="_186__123Graph_F_CURRENT_1" localSheetId="0" hidden="1">#REF!</definedName>
    <definedName name="_186__123Graph_F_CURRENT_1" localSheetId="12" hidden="1">#REF!</definedName>
    <definedName name="_186__123Graph_F_CURRENT_1" localSheetId="24" hidden="1">#REF!</definedName>
    <definedName name="_186__123Graph_F_CURRENT_1" localSheetId="25" hidden="1">#REF!</definedName>
    <definedName name="_186__123Graph_F_CURRENT_1" hidden="1">#REF!</definedName>
    <definedName name="_189__123Graph_F_CURRENT_10" localSheetId="1" hidden="1">#REF!</definedName>
    <definedName name="_189__123Graph_F_CURRENT_10" localSheetId="14" hidden="1">#REF!</definedName>
    <definedName name="_189__123Graph_F_CURRENT_10" localSheetId="16" hidden="1">#REF!</definedName>
    <definedName name="_189__123Graph_F_CURRENT_10" localSheetId="17" hidden="1">#REF!</definedName>
    <definedName name="_189__123Graph_F_CURRENT_10" localSheetId="22" hidden="1">#REF!</definedName>
    <definedName name="_189__123Graph_F_CURRENT_10" localSheetId="2" hidden="1">#REF!</definedName>
    <definedName name="_189__123Graph_F_CURRENT_10" localSheetId="3" hidden="1">#REF!</definedName>
    <definedName name="_189__123Graph_F_CURRENT_10" localSheetId="4" hidden="1">#REF!</definedName>
    <definedName name="_189__123Graph_F_CURRENT_10" localSheetId="5" hidden="1">#REF!</definedName>
    <definedName name="_189__123Graph_F_CURRENT_10" localSheetId="9" hidden="1">#REF!</definedName>
    <definedName name="_189__123Graph_F_CURRENT_10" localSheetId="10" hidden="1">#REF!</definedName>
    <definedName name="_189__123Graph_F_CURRENT_10" localSheetId="11" hidden="1">#REF!</definedName>
    <definedName name="_189__123Graph_F_CURRENT_10" localSheetId="13" hidden="1">#REF!</definedName>
    <definedName name="_189__123Graph_F_CURRENT_10" localSheetId="6" hidden="1">#REF!</definedName>
    <definedName name="_189__123Graph_F_CURRENT_10" localSheetId="7" hidden="1">#REF!</definedName>
    <definedName name="_189__123Graph_F_CURRENT_10" localSheetId="8" hidden="1">#REF!</definedName>
    <definedName name="_189__123Graph_F_CURRENT_10" localSheetId="15" hidden="1">#REF!</definedName>
    <definedName name="_189__123Graph_F_CURRENT_10" localSheetId="0" hidden="1">#REF!</definedName>
    <definedName name="_189__123Graph_F_CURRENT_10" localSheetId="12" hidden="1">#REF!</definedName>
    <definedName name="_189__123Graph_F_CURRENT_10" localSheetId="24" hidden="1">#REF!</definedName>
    <definedName name="_189__123Graph_F_CURRENT_10" localSheetId="25" hidden="1">#REF!</definedName>
    <definedName name="_189__123Graph_F_CURRENT_10" hidden="1">#REF!</definedName>
    <definedName name="_192__123Graph_F_CURRENT_2" localSheetId="1" hidden="1">#REF!</definedName>
    <definedName name="_192__123Graph_F_CURRENT_2" localSheetId="14" hidden="1">#REF!</definedName>
    <definedName name="_192__123Graph_F_CURRENT_2" localSheetId="16" hidden="1">#REF!</definedName>
    <definedName name="_192__123Graph_F_CURRENT_2" localSheetId="17" hidden="1">#REF!</definedName>
    <definedName name="_192__123Graph_F_CURRENT_2" localSheetId="22" hidden="1">#REF!</definedName>
    <definedName name="_192__123Graph_F_CURRENT_2" localSheetId="2" hidden="1">#REF!</definedName>
    <definedName name="_192__123Graph_F_CURRENT_2" localSheetId="3" hidden="1">#REF!</definedName>
    <definedName name="_192__123Graph_F_CURRENT_2" localSheetId="4" hidden="1">#REF!</definedName>
    <definedName name="_192__123Graph_F_CURRENT_2" localSheetId="5" hidden="1">#REF!</definedName>
    <definedName name="_192__123Graph_F_CURRENT_2" localSheetId="9" hidden="1">#REF!</definedName>
    <definedName name="_192__123Graph_F_CURRENT_2" localSheetId="10" hidden="1">#REF!</definedName>
    <definedName name="_192__123Graph_F_CURRENT_2" localSheetId="11" hidden="1">#REF!</definedName>
    <definedName name="_192__123Graph_F_CURRENT_2" localSheetId="13" hidden="1">#REF!</definedName>
    <definedName name="_192__123Graph_F_CURRENT_2" localSheetId="6" hidden="1">#REF!</definedName>
    <definedName name="_192__123Graph_F_CURRENT_2" localSheetId="7" hidden="1">#REF!</definedName>
    <definedName name="_192__123Graph_F_CURRENT_2" localSheetId="8" hidden="1">#REF!</definedName>
    <definedName name="_192__123Graph_F_CURRENT_2" localSheetId="15" hidden="1">#REF!</definedName>
    <definedName name="_192__123Graph_F_CURRENT_2" localSheetId="0" hidden="1">#REF!</definedName>
    <definedName name="_192__123Graph_F_CURRENT_2" localSheetId="12" hidden="1">#REF!</definedName>
    <definedName name="_192__123Graph_F_CURRENT_2" localSheetId="24" hidden="1">#REF!</definedName>
    <definedName name="_192__123Graph_F_CURRENT_2" localSheetId="25" hidden="1">#REF!</definedName>
    <definedName name="_192__123Graph_F_CURRENT_2" hidden="1">#REF!</definedName>
    <definedName name="_195__123Graph_F_CURRENT_3" localSheetId="1" hidden="1">#REF!</definedName>
    <definedName name="_195__123Graph_F_CURRENT_3" localSheetId="14" hidden="1">#REF!</definedName>
    <definedName name="_195__123Graph_F_CURRENT_3" localSheetId="16" hidden="1">#REF!</definedName>
    <definedName name="_195__123Graph_F_CURRENT_3" localSheetId="17" hidden="1">#REF!</definedName>
    <definedName name="_195__123Graph_F_CURRENT_3" localSheetId="22" hidden="1">#REF!</definedName>
    <definedName name="_195__123Graph_F_CURRENT_3" localSheetId="2" hidden="1">#REF!</definedName>
    <definedName name="_195__123Graph_F_CURRENT_3" localSheetId="3" hidden="1">#REF!</definedName>
    <definedName name="_195__123Graph_F_CURRENT_3" localSheetId="4" hidden="1">#REF!</definedName>
    <definedName name="_195__123Graph_F_CURRENT_3" localSheetId="5" hidden="1">#REF!</definedName>
    <definedName name="_195__123Graph_F_CURRENT_3" localSheetId="9" hidden="1">#REF!</definedName>
    <definedName name="_195__123Graph_F_CURRENT_3" localSheetId="10" hidden="1">#REF!</definedName>
    <definedName name="_195__123Graph_F_CURRENT_3" localSheetId="11" hidden="1">#REF!</definedName>
    <definedName name="_195__123Graph_F_CURRENT_3" localSheetId="13" hidden="1">#REF!</definedName>
    <definedName name="_195__123Graph_F_CURRENT_3" localSheetId="6" hidden="1">#REF!</definedName>
    <definedName name="_195__123Graph_F_CURRENT_3" localSheetId="7" hidden="1">#REF!</definedName>
    <definedName name="_195__123Graph_F_CURRENT_3" localSheetId="8" hidden="1">#REF!</definedName>
    <definedName name="_195__123Graph_F_CURRENT_3" localSheetId="15" hidden="1">#REF!</definedName>
    <definedName name="_195__123Graph_F_CURRENT_3" localSheetId="0" hidden="1">#REF!</definedName>
    <definedName name="_195__123Graph_F_CURRENT_3" localSheetId="12" hidden="1">#REF!</definedName>
    <definedName name="_195__123Graph_F_CURRENT_3" localSheetId="24" hidden="1">#REF!</definedName>
    <definedName name="_195__123Graph_F_CURRENT_3" localSheetId="25" hidden="1">#REF!</definedName>
    <definedName name="_195__123Graph_F_CURRENT_3" hidden="1">#REF!</definedName>
    <definedName name="_198__123Graph_F_CURRENT_4" localSheetId="1" hidden="1">#REF!</definedName>
    <definedName name="_198__123Graph_F_CURRENT_4" localSheetId="14" hidden="1">#REF!</definedName>
    <definedName name="_198__123Graph_F_CURRENT_4" localSheetId="16" hidden="1">#REF!</definedName>
    <definedName name="_198__123Graph_F_CURRENT_4" localSheetId="17" hidden="1">#REF!</definedName>
    <definedName name="_198__123Graph_F_CURRENT_4" localSheetId="22" hidden="1">#REF!</definedName>
    <definedName name="_198__123Graph_F_CURRENT_4" localSheetId="2" hidden="1">#REF!</definedName>
    <definedName name="_198__123Graph_F_CURRENT_4" localSheetId="3" hidden="1">#REF!</definedName>
    <definedName name="_198__123Graph_F_CURRENT_4" localSheetId="4" hidden="1">#REF!</definedName>
    <definedName name="_198__123Graph_F_CURRENT_4" localSheetId="5" hidden="1">#REF!</definedName>
    <definedName name="_198__123Graph_F_CURRENT_4" localSheetId="9" hidden="1">#REF!</definedName>
    <definedName name="_198__123Graph_F_CURRENT_4" localSheetId="10" hidden="1">#REF!</definedName>
    <definedName name="_198__123Graph_F_CURRENT_4" localSheetId="11" hidden="1">#REF!</definedName>
    <definedName name="_198__123Graph_F_CURRENT_4" localSheetId="13" hidden="1">#REF!</definedName>
    <definedName name="_198__123Graph_F_CURRENT_4" localSheetId="6" hidden="1">#REF!</definedName>
    <definedName name="_198__123Graph_F_CURRENT_4" localSheetId="7" hidden="1">#REF!</definedName>
    <definedName name="_198__123Graph_F_CURRENT_4" localSheetId="8" hidden="1">#REF!</definedName>
    <definedName name="_198__123Graph_F_CURRENT_4" localSheetId="15" hidden="1">#REF!</definedName>
    <definedName name="_198__123Graph_F_CURRENT_4" localSheetId="0" hidden="1">#REF!</definedName>
    <definedName name="_198__123Graph_F_CURRENT_4" localSheetId="12" hidden="1">#REF!</definedName>
    <definedName name="_198__123Graph_F_CURRENT_4" localSheetId="24" hidden="1">#REF!</definedName>
    <definedName name="_198__123Graph_F_CURRENT_4" localSheetId="25" hidden="1">#REF!</definedName>
    <definedName name="_198__123Graph_F_CURRENT_4" hidden="1">#REF!</definedName>
    <definedName name="_1P68" localSheetId="22">#REF!</definedName>
    <definedName name="_1P68">#REF!</definedName>
    <definedName name="_2__123Graph_AChart_1" localSheetId="6" hidden="1">#REF!</definedName>
    <definedName name="_2__123Graph_AChart_1" localSheetId="7" hidden="1">#REF!</definedName>
    <definedName name="_2__123Graph_AChart_1" localSheetId="8" hidden="1">#REF!</definedName>
    <definedName name="_2__123Graph_AChart_1" localSheetId="24" hidden="1">#REF!</definedName>
    <definedName name="_2__123Graph_AChart_1" localSheetId="25" hidden="1">#REF!</definedName>
    <definedName name="_2__123Graph_AChart_1" hidden="1">#REF!</definedName>
    <definedName name="_2__123Graph_BDEV_EMPL" localSheetId="1" hidden="1">#REF!</definedName>
    <definedName name="_2__123Graph_BDEV_EMPL" localSheetId="14" hidden="1">#REF!</definedName>
    <definedName name="_2__123Graph_BDEV_EMPL" localSheetId="16" hidden="1">#REF!</definedName>
    <definedName name="_2__123Graph_BDEV_EMPL" localSheetId="17" hidden="1">#REF!</definedName>
    <definedName name="_2__123Graph_BDEV_EMPL" localSheetId="22" hidden="1">#REF!</definedName>
    <definedName name="_2__123Graph_BDEV_EMPL" localSheetId="2" hidden="1">#REF!</definedName>
    <definedName name="_2__123Graph_BDEV_EMPL" localSheetId="3" hidden="1">#REF!</definedName>
    <definedName name="_2__123Graph_BDEV_EMPL" localSheetId="4" hidden="1">#REF!</definedName>
    <definedName name="_2__123Graph_BDEV_EMPL" localSheetId="5" hidden="1">#REF!</definedName>
    <definedName name="_2__123Graph_BDEV_EMPL" localSheetId="9" hidden="1">#REF!</definedName>
    <definedName name="_2__123Graph_BDEV_EMPL" localSheetId="10" hidden="1">#REF!</definedName>
    <definedName name="_2__123Graph_BDEV_EMPL" localSheetId="11" hidden="1">#REF!</definedName>
    <definedName name="_2__123Graph_BDEV_EMPL" localSheetId="13" hidden="1">#REF!</definedName>
    <definedName name="_2__123Graph_BDEV_EMPL" localSheetId="6" hidden="1">#REF!</definedName>
    <definedName name="_2__123Graph_BDEV_EMPL" localSheetId="7" hidden="1">#REF!</definedName>
    <definedName name="_2__123Graph_BDEV_EMPL" localSheetId="8" hidden="1">#REF!</definedName>
    <definedName name="_2__123Graph_BDEV_EMPL" localSheetId="15" hidden="1">#REF!</definedName>
    <definedName name="_2__123Graph_BDEV_EMPL" localSheetId="0" hidden="1">#REF!</definedName>
    <definedName name="_2__123Graph_BDEV_EMPL" localSheetId="12" hidden="1">#REF!</definedName>
    <definedName name="_2__123Graph_BDEV_EMPL" localSheetId="24" hidden="1">#REF!</definedName>
    <definedName name="_2__123Graph_BDEV_EMPL" localSheetId="25" hidden="1">#REF!</definedName>
    <definedName name="_2__123Graph_BDEV_EMPL" hidden="1">#REF!</definedName>
    <definedName name="_201__123Graph_F_CURRENT_5" localSheetId="1" hidden="1">#REF!</definedName>
    <definedName name="_201__123Graph_F_CURRENT_5" localSheetId="14" hidden="1">#REF!</definedName>
    <definedName name="_201__123Graph_F_CURRENT_5" localSheetId="16" hidden="1">#REF!</definedName>
    <definedName name="_201__123Graph_F_CURRENT_5" localSheetId="17" hidden="1">#REF!</definedName>
    <definedName name="_201__123Graph_F_CURRENT_5" localSheetId="22" hidden="1">#REF!</definedName>
    <definedName name="_201__123Graph_F_CURRENT_5" localSheetId="2" hidden="1">#REF!</definedName>
    <definedName name="_201__123Graph_F_CURRENT_5" localSheetId="3" hidden="1">#REF!</definedName>
    <definedName name="_201__123Graph_F_CURRENT_5" localSheetId="4" hidden="1">#REF!</definedName>
    <definedName name="_201__123Graph_F_CURRENT_5" localSheetId="5" hidden="1">#REF!</definedName>
    <definedName name="_201__123Graph_F_CURRENT_5" localSheetId="9" hidden="1">#REF!</definedName>
    <definedName name="_201__123Graph_F_CURRENT_5" localSheetId="10" hidden="1">#REF!</definedName>
    <definedName name="_201__123Graph_F_CURRENT_5" localSheetId="11" hidden="1">#REF!</definedName>
    <definedName name="_201__123Graph_F_CURRENT_5" localSheetId="13" hidden="1">#REF!</definedName>
    <definedName name="_201__123Graph_F_CURRENT_5" localSheetId="6" hidden="1">#REF!</definedName>
    <definedName name="_201__123Graph_F_CURRENT_5" localSheetId="7" hidden="1">#REF!</definedName>
    <definedName name="_201__123Graph_F_CURRENT_5" localSheetId="8" hidden="1">#REF!</definedName>
    <definedName name="_201__123Graph_F_CURRENT_5" localSheetId="15" hidden="1">#REF!</definedName>
    <definedName name="_201__123Graph_F_CURRENT_5" localSheetId="0" hidden="1">#REF!</definedName>
    <definedName name="_201__123Graph_F_CURRENT_5" localSheetId="12" hidden="1">#REF!</definedName>
    <definedName name="_201__123Graph_F_CURRENT_5" localSheetId="24" hidden="1">#REF!</definedName>
    <definedName name="_201__123Graph_F_CURRENT_5" localSheetId="25" hidden="1">#REF!</definedName>
    <definedName name="_201__123Graph_F_CURRENT_5" hidden="1">#REF!</definedName>
    <definedName name="_204__123Graph_F_CURRENT_6" localSheetId="1" hidden="1">#REF!</definedName>
    <definedName name="_204__123Graph_F_CURRENT_6" localSheetId="14" hidden="1">#REF!</definedName>
    <definedName name="_204__123Graph_F_CURRENT_6" localSheetId="16" hidden="1">#REF!</definedName>
    <definedName name="_204__123Graph_F_CURRENT_6" localSheetId="17" hidden="1">#REF!</definedName>
    <definedName name="_204__123Graph_F_CURRENT_6" localSheetId="22" hidden="1">#REF!</definedName>
    <definedName name="_204__123Graph_F_CURRENT_6" localSheetId="2" hidden="1">#REF!</definedName>
    <definedName name="_204__123Graph_F_CURRENT_6" localSheetId="3" hidden="1">#REF!</definedName>
    <definedName name="_204__123Graph_F_CURRENT_6" localSheetId="4" hidden="1">#REF!</definedName>
    <definedName name="_204__123Graph_F_CURRENT_6" localSheetId="5" hidden="1">#REF!</definedName>
    <definedName name="_204__123Graph_F_CURRENT_6" localSheetId="9" hidden="1">#REF!</definedName>
    <definedName name="_204__123Graph_F_CURRENT_6" localSheetId="10" hidden="1">#REF!</definedName>
    <definedName name="_204__123Graph_F_CURRENT_6" localSheetId="11" hidden="1">#REF!</definedName>
    <definedName name="_204__123Graph_F_CURRENT_6" localSheetId="13" hidden="1">#REF!</definedName>
    <definedName name="_204__123Graph_F_CURRENT_6" localSheetId="6" hidden="1">#REF!</definedName>
    <definedName name="_204__123Graph_F_CURRENT_6" localSheetId="7" hidden="1">#REF!</definedName>
    <definedName name="_204__123Graph_F_CURRENT_6" localSheetId="8" hidden="1">#REF!</definedName>
    <definedName name="_204__123Graph_F_CURRENT_6" localSheetId="15" hidden="1">#REF!</definedName>
    <definedName name="_204__123Graph_F_CURRENT_6" localSheetId="0" hidden="1">#REF!</definedName>
    <definedName name="_204__123Graph_F_CURRENT_6" localSheetId="12" hidden="1">#REF!</definedName>
    <definedName name="_204__123Graph_F_CURRENT_6" localSheetId="24" hidden="1">#REF!</definedName>
    <definedName name="_204__123Graph_F_CURRENT_6" localSheetId="25" hidden="1">#REF!</definedName>
    <definedName name="_204__123Graph_F_CURRENT_6" hidden="1">#REF!</definedName>
    <definedName name="_207__123Graph_F_CURRENT_7" localSheetId="1" hidden="1">#REF!</definedName>
    <definedName name="_207__123Graph_F_CURRENT_7" localSheetId="14" hidden="1">#REF!</definedName>
    <definedName name="_207__123Graph_F_CURRENT_7" localSheetId="16" hidden="1">#REF!</definedName>
    <definedName name="_207__123Graph_F_CURRENT_7" localSheetId="17" hidden="1">#REF!</definedName>
    <definedName name="_207__123Graph_F_CURRENT_7" localSheetId="22" hidden="1">#REF!</definedName>
    <definedName name="_207__123Graph_F_CURRENT_7" localSheetId="2" hidden="1">#REF!</definedName>
    <definedName name="_207__123Graph_F_CURRENT_7" localSheetId="3" hidden="1">#REF!</definedName>
    <definedName name="_207__123Graph_F_CURRENT_7" localSheetId="4" hidden="1">#REF!</definedName>
    <definedName name="_207__123Graph_F_CURRENT_7" localSheetId="5" hidden="1">#REF!</definedName>
    <definedName name="_207__123Graph_F_CURRENT_7" localSheetId="9" hidden="1">#REF!</definedName>
    <definedName name="_207__123Graph_F_CURRENT_7" localSheetId="10" hidden="1">#REF!</definedName>
    <definedName name="_207__123Graph_F_CURRENT_7" localSheetId="11" hidden="1">#REF!</definedName>
    <definedName name="_207__123Graph_F_CURRENT_7" localSheetId="13" hidden="1">#REF!</definedName>
    <definedName name="_207__123Graph_F_CURRENT_7" localSheetId="6" hidden="1">#REF!</definedName>
    <definedName name="_207__123Graph_F_CURRENT_7" localSheetId="7" hidden="1">#REF!</definedName>
    <definedName name="_207__123Graph_F_CURRENT_7" localSheetId="8" hidden="1">#REF!</definedName>
    <definedName name="_207__123Graph_F_CURRENT_7" localSheetId="15" hidden="1">#REF!</definedName>
    <definedName name="_207__123Graph_F_CURRENT_7" localSheetId="0" hidden="1">#REF!</definedName>
    <definedName name="_207__123Graph_F_CURRENT_7" localSheetId="12" hidden="1">#REF!</definedName>
    <definedName name="_207__123Graph_F_CURRENT_7" localSheetId="24" hidden="1">#REF!</definedName>
    <definedName name="_207__123Graph_F_CURRENT_7" localSheetId="25" hidden="1">#REF!</definedName>
    <definedName name="_207__123Graph_F_CURRENT_7" hidden="1">#REF!</definedName>
    <definedName name="_21__123Graph_A_CURRENT_5" localSheetId="1" hidden="1">#REF!</definedName>
    <definedName name="_21__123Graph_A_CURRENT_5" localSheetId="14" hidden="1">#REF!</definedName>
    <definedName name="_21__123Graph_A_CURRENT_5" localSheetId="16" hidden="1">#REF!</definedName>
    <definedName name="_21__123Graph_A_CURRENT_5" localSheetId="17" hidden="1">#REF!</definedName>
    <definedName name="_21__123Graph_A_CURRENT_5" localSheetId="22" hidden="1">#REF!</definedName>
    <definedName name="_21__123Graph_A_CURRENT_5" localSheetId="2" hidden="1">#REF!</definedName>
    <definedName name="_21__123Graph_A_CURRENT_5" localSheetId="3" hidden="1">#REF!</definedName>
    <definedName name="_21__123Graph_A_CURRENT_5" localSheetId="4" hidden="1">#REF!</definedName>
    <definedName name="_21__123Graph_A_CURRENT_5" localSheetId="5" hidden="1">#REF!</definedName>
    <definedName name="_21__123Graph_A_CURRENT_5" localSheetId="9" hidden="1">#REF!</definedName>
    <definedName name="_21__123Graph_A_CURRENT_5" localSheetId="10" hidden="1">#REF!</definedName>
    <definedName name="_21__123Graph_A_CURRENT_5" localSheetId="11" hidden="1">#REF!</definedName>
    <definedName name="_21__123Graph_A_CURRENT_5" localSheetId="13" hidden="1">#REF!</definedName>
    <definedName name="_21__123Graph_A_CURRENT_5" localSheetId="6" hidden="1">#REF!</definedName>
    <definedName name="_21__123Graph_A_CURRENT_5" localSheetId="7" hidden="1">#REF!</definedName>
    <definedName name="_21__123Graph_A_CURRENT_5" localSheetId="8" hidden="1">#REF!</definedName>
    <definedName name="_21__123Graph_A_CURRENT_5" localSheetId="15" hidden="1">#REF!</definedName>
    <definedName name="_21__123Graph_A_CURRENT_5" localSheetId="0" hidden="1">#REF!</definedName>
    <definedName name="_21__123Graph_A_CURRENT_5" localSheetId="12" hidden="1">#REF!</definedName>
    <definedName name="_21__123Graph_A_CURRENT_5" localSheetId="24" hidden="1">#REF!</definedName>
    <definedName name="_21__123Graph_A_CURRENT_5" localSheetId="25" hidden="1">#REF!</definedName>
    <definedName name="_21__123Graph_A_CURRENT_5" hidden="1">#REF!</definedName>
    <definedName name="_210__123Graph_F_CURRENT_8" localSheetId="1" hidden="1">#REF!</definedName>
    <definedName name="_210__123Graph_F_CURRENT_8" localSheetId="14" hidden="1">#REF!</definedName>
    <definedName name="_210__123Graph_F_CURRENT_8" localSheetId="16" hidden="1">#REF!</definedName>
    <definedName name="_210__123Graph_F_CURRENT_8" localSheetId="17" hidden="1">#REF!</definedName>
    <definedName name="_210__123Graph_F_CURRENT_8" localSheetId="22" hidden="1">#REF!</definedName>
    <definedName name="_210__123Graph_F_CURRENT_8" localSheetId="2" hidden="1">#REF!</definedName>
    <definedName name="_210__123Graph_F_CURRENT_8" localSheetId="3" hidden="1">#REF!</definedName>
    <definedName name="_210__123Graph_F_CURRENT_8" localSheetId="4" hidden="1">#REF!</definedName>
    <definedName name="_210__123Graph_F_CURRENT_8" localSheetId="5" hidden="1">#REF!</definedName>
    <definedName name="_210__123Graph_F_CURRENT_8" localSheetId="9" hidden="1">#REF!</definedName>
    <definedName name="_210__123Graph_F_CURRENT_8" localSheetId="10" hidden="1">#REF!</definedName>
    <definedName name="_210__123Graph_F_CURRENT_8" localSheetId="11" hidden="1">#REF!</definedName>
    <definedName name="_210__123Graph_F_CURRENT_8" localSheetId="13" hidden="1">#REF!</definedName>
    <definedName name="_210__123Graph_F_CURRENT_8" localSheetId="6" hidden="1">#REF!</definedName>
    <definedName name="_210__123Graph_F_CURRENT_8" localSheetId="7" hidden="1">#REF!</definedName>
    <definedName name="_210__123Graph_F_CURRENT_8" localSheetId="8" hidden="1">#REF!</definedName>
    <definedName name="_210__123Graph_F_CURRENT_8" localSheetId="15" hidden="1">#REF!</definedName>
    <definedName name="_210__123Graph_F_CURRENT_8" localSheetId="0" hidden="1">#REF!</definedName>
    <definedName name="_210__123Graph_F_CURRENT_8" localSheetId="12" hidden="1">#REF!</definedName>
    <definedName name="_210__123Graph_F_CURRENT_8" localSheetId="24" hidden="1">#REF!</definedName>
    <definedName name="_210__123Graph_F_CURRENT_8" localSheetId="25" hidden="1">#REF!</definedName>
    <definedName name="_210__123Graph_F_CURRENT_8" hidden="1">#REF!</definedName>
    <definedName name="_213__123Graph_F_CURRENT_9" localSheetId="1" hidden="1">#REF!</definedName>
    <definedName name="_213__123Graph_F_CURRENT_9" localSheetId="14" hidden="1">#REF!</definedName>
    <definedName name="_213__123Graph_F_CURRENT_9" localSheetId="16" hidden="1">#REF!</definedName>
    <definedName name="_213__123Graph_F_CURRENT_9" localSheetId="17" hidden="1">#REF!</definedName>
    <definedName name="_213__123Graph_F_CURRENT_9" localSheetId="22" hidden="1">#REF!</definedName>
    <definedName name="_213__123Graph_F_CURRENT_9" localSheetId="2" hidden="1">#REF!</definedName>
    <definedName name="_213__123Graph_F_CURRENT_9" localSheetId="3" hidden="1">#REF!</definedName>
    <definedName name="_213__123Graph_F_CURRENT_9" localSheetId="4" hidden="1">#REF!</definedName>
    <definedName name="_213__123Graph_F_CURRENT_9" localSheetId="5" hidden="1">#REF!</definedName>
    <definedName name="_213__123Graph_F_CURRENT_9" localSheetId="9" hidden="1">#REF!</definedName>
    <definedName name="_213__123Graph_F_CURRENT_9" localSheetId="10" hidden="1">#REF!</definedName>
    <definedName name="_213__123Graph_F_CURRENT_9" localSheetId="11" hidden="1">#REF!</definedName>
    <definedName name="_213__123Graph_F_CURRENT_9" localSheetId="13" hidden="1">#REF!</definedName>
    <definedName name="_213__123Graph_F_CURRENT_9" localSheetId="6" hidden="1">#REF!</definedName>
    <definedName name="_213__123Graph_F_CURRENT_9" localSheetId="7" hidden="1">#REF!</definedName>
    <definedName name="_213__123Graph_F_CURRENT_9" localSheetId="8" hidden="1">#REF!</definedName>
    <definedName name="_213__123Graph_F_CURRENT_9" localSheetId="15" hidden="1">#REF!</definedName>
    <definedName name="_213__123Graph_F_CURRENT_9" localSheetId="0" hidden="1">#REF!</definedName>
    <definedName name="_213__123Graph_F_CURRENT_9" localSheetId="12" hidden="1">#REF!</definedName>
    <definedName name="_213__123Graph_F_CURRENT_9" localSheetId="24" hidden="1">#REF!</definedName>
    <definedName name="_213__123Graph_F_CURRENT_9" localSheetId="25" hidden="1">#REF!</definedName>
    <definedName name="_213__123Graph_F_CURRENT_9" hidden="1">#REF!</definedName>
    <definedName name="_216Y" localSheetId="4">#REF!,#REF!,#REF!,#REF!,#REF!,#REF!,#REF!,#REF!,#REF!,#REF!</definedName>
    <definedName name="_216Y" localSheetId="5">#REF!,#REF!,#REF!,#REF!,#REF!,#REF!,#REF!,#REF!,#REF!,#REF!</definedName>
    <definedName name="_216Y" localSheetId="9">#REF!,#REF!,#REF!,#REF!,#REF!,#REF!,#REF!,#REF!,#REF!,#REF!</definedName>
    <definedName name="_216Y" localSheetId="10">#REF!,#REF!,#REF!,#REF!,#REF!,#REF!,#REF!,#REF!,#REF!,#REF!</definedName>
    <definedName name="_216Y" localSheetId="11">#REF!,#REF!,#REF!,#REF!,#REF!,#REF!,#REF!,#REF!,#REF!,#REF!</definedName>
    <definedName name="_216Y">#REF!,#REF!,#REF!,#REF!,#REF!,#REF!,#REF!,#REF!,#REF!,#REF!</definedName>
    <definedName name="_24__123Graph_A_CURRENT_6" localSheetId="1" hidden="1">#REF!</definedName>
    <definedName name="_24__123Graph_A_CURRENT_6" localSheetId="14" hidden="1">#REF!</definedName>
    <definedName name="_24__123Graph_A_CURRENT_6" localSheetId="16" hidden="1">#REF!</definedName>
    <definedName name="_24__123Graph_A_CURRENT_6" localSheetId="17" hidden="1">#REF!</definedName>
    <definedName name="_24__123Graph_A_CURRENT_6" localSheetId="22" hidden="1">#REF!</definedName>
    <definedName name="_24__123Graph_A_CURRENT_6" localSheetId="2" hidden="1">#REF!</definedName>
    <definedName name="_24__123Graph_A_CURRENT_6" localSheetId="3" hidden="1">#REF!</definedName>
    <definedName name="_24__123Graph_A_CURRENT_6" localSheetId="4" hidden="1">#REF!</definedName>
    <definedName name="_24__123Graph_A_CURRENT_6" localSheetId="5" hidden="1">#REF!</definedName>
    <definedName name="_24__123Graph_A_CURRENT_6" localSheetId="9" hidden="1">#REF!</definedName>
    <definedName name="_24__123Graph_A_CURRENT_6" localSheetId="10" hidden="1">#REF!</definedName>
    <definedName name="_24__123Graph_A_CURRENT_6" localSheetId="11" hidden="1">#REF!</definedName>
    <definedName name="_24__123Graph_A_CURRENT_6" localSheetId="13" hidden="1">#REF!</definedName>
    <definedName name="_24__123Graph_A_CURRENT_6" localSheetId="6" hidden="1">#REF!</definedName>
    <definedName name="_24__123Graph_A_CURRENT_6" localSheetId="7" hidden="1">#REF!</definedName>
    <definedName name="_24__123Graph_A_CURRENT_6" localSheetId="8" hidden="1">#REF!</definedName>
    <definedName name="_24__123Graph_A_CURRENT_6" localSheetId="15" hidden="1">#REF!</definedName>
    <definedName name="_24__123Graph_A_CURRENT_6" localSheetId="0" hidden="1">#REF!</definedName>
    <definedName name="_24__123Graph_A_CURRENT_6" localSheetId="12" hidden="1">#REF!</definedName>
    <definedName name="_24__123Graph_A_CURRENT_6" localSheetId="24" hidden="1">#REF!</definedName>
    <definedName name="_24__123Graph_A_CURRENT_6" localSheetId="25" hidden="1">#REF!</definedName>
    <definedName name="_24__123Graph_A_CURRENT_6" hidden="1">#REF!</definedName>
    <definedName name="_27__123Graph_A_CURRENT_7" localSheetId="1" hidden="1">#REF!</definedName>
    <definedName name="_27__123Graph_A_CURRENT_7" localSheetId="14" hidden="1">#REF!</definedName>
    <definedName name="_27__123Graph_A_CURRENT_7" localSheetId="16" hidden="1">#REF!</definedName>
    <definedName name="_27__123Graph_A_CURRENT_7" localSheetId="17" hidden="1">#REF!</definedName>
    <definedName name="_27__123Graph_A_CURRENT_7" localSheetId="22" hidden="1">#REF!</definedName>
    <definedName name="_27__123Graph_A_CURRENT_7" localSheetId="2" hidden="1">#REF!</definedName>
    <definedName name="_27__123Graph_A_CURRENT_7" localSheetId="3" hidden="1">#REF!</definedName>
    <definedName name="_27__123Graph_A_CURRENT_7" localSheetId="4" hidden="1">#REF!</definedName>
    <definedName name="_27__123Graph_A_CURRENT_7" localSheetId="5" hidden="1">#REF!</definedName>
    <definedName name="_27__123Graph_A_CURRENT_7" localSheetId="9" hidden="1">#REF!</definedName>
    <definedName name="_27__123Graph_A_CURRENT_7" localSheetId="10" hidden="1">#REF!</definedName>
    <definedName name="_27__123Graph_A_CURRENT_7" localSheetId="11" hidden="1">#REF!</definedName>
    <definedName name="_27__123Graph_A_CURRENT_7" localSheetId="13" hidden="1">#REF!</definedName>
    <definedName name="_27__123Graph_A_CURRENT_7" localSheetId="6" hidden="1">#REF!</definedName>
    <definedName name="_27__123Graph_A_CURRENT_7" localSheetId="7" hidden="1">#REF!</definedName>
    <definedName name="_27__123Graph_A_CURRENT_7" localSheetId="8" hidden="1">#REF!</definedName>
    <definedName name="_27__123Graph_A_CURRENT_7" localSheetId="15" hidden="1">#REF!</definedName>
    <definedName name="_27__123Graph_A_CURRENT_7" localSheetId="0" hidden="1">#REF!</definedName>
    <definedName name="_27__123Graph_A_CURRENT_7" localSheetId="12" hidden="1">#REF!</definedName>
    <definedName name="_27__123Graph_A_CURRENT_7" localSheetId="24" hidden="1">#REF!</definedName>
    <definedName name="_27__123Graph_A_CURRENT_7" localSheetId="25" hidden="1">#REF!</definedName>
    <definedName name="_27__123Graph_A_CURRENT_7" hidden="1">#REF!</definedName>
    <definedName name="_2P68" localSheetId="22">#REF!</definedName>
    <definedName name="_2P68" localSheetId="4">#REF!</definedName>
    <definedName name="_2P68" localSheetId="5">#REF!</definedName>
    <definedName name="_2P68" localSheetId="9">#REF!</definedName>
    <definedName name="_2P68" localSheetId="10">#REF!</definedName>
    <definedName name="_2P68" localSheetId="11">#REF!</definedName>
    <definedName name="_2P68">#REF!</definedName>
    <definedName name="_3__123Graph_A_CURRENT" localSheetId="1" hidden="1">#REF!</definedName>
    <definedName name="_3__123Graph_A_CURRENT" localSheetId="14" hidden="1">#REF!</definedName>
    <definedName name="_3__123Graph_A_CURRENT" localSheetId="16" hidden="1">#REF!</definedName>
    <definedName name="_3__123Graph_A_CURRENT" localSheetId="17" hidden="1">#REF!</definedName>
    <definedName name="_3__123Graph_A_CURRENT" localSheetId="22" hidden="1">#REF!</definedName>
    <definedName name="_3__123Graph_A_CURRENT" localSheetId="2" hidden="1">#REF!</definedName>
    <definedName name="_3__123Graph_A_CURRENT" localSheetId="3" hidden="1">#REF!</definedName>
    <definedName name="_3__123Graph_A_CURRENT" localSheetId="4" hidden="1">#REF!</definedName>
    <definedName name="_3__123Graph_A_CURRENT" localSheetId="5" hidden="1">#REF!</definedName>
    <definedName name="_3__123Graph_A_CURRENT" localSheetId="9" hidden="1">#REF!</definedName>
    <definedName name="_3__123Graph_A_CURRENT" localSheetId="10" hidden="1">#REF!</definedName>
    <definedName name="_3__123Graph_A_CURRENT" localSheetId="11" hidden="1">#REF!</definedName>
    <definedName name="_3__123Graph_A_CURRENT" localSheetId="13" hidden="1">#REF!</definedName>
    <definedName name="_3__123Graph_A_CURRENT" localSheetId="6" hidden="1">#REF!</definedName>
    <definedName name="_3__123Graph_A_CURRENT" localSheetId="7" hidden="1">#REF!</definedName>
    <definedName name="_3__123Graph_A_CURRENT" localSheetId="8" hidden="1">#REF!</definedName>
    <definedName name="_3__123Graph_A_CURRENT" localSheetId="15" hidden="1">#REF!</definedName>
    <definedName name="_3__123Graph_A_CURRENT" localSheetId="0" hidden="1">#REF!</definedName>
    <definedName name="_3__123Graph_A_CURRENT" localSheetId="12" hidden="1">#REF!</definedName>
    <definedName name="_3__123Graph_A_CURRENT" localSheetId="24" hidden="1">#REF!</definedName>
    <definedName name="_3__123Graph_A_CURRENT" localSheetId="25" hidden="1">#REF!</definedName>
    <definedName name="_3__123Graph_A_CURRENT" hidden="1">#REF!</definedName>
    <definedName name="_3__123Graph_CDEV_EMPL" localSheetId="1" hidden="1">#REF!</definedName>
    <definedName name="_3__123Graph_CDEV_EMPL" localSheetId="14" hidden="1">#REF!</definedName>
    <definedName name="_3__123Graph_CDEV_EMPL" localSheetId="16" hidden="1">#REF!</definedName>
    <definedName name="_3__123Graph_CDEV_EMPL" localSheetId="17" hidden="1">#REF!</definedName>
    <definedName name="_3__123Graph_CDEV_EMPL" localSheetId="22" hidden="1">#REF!</definedName>
    <definedName name="_3__123Graph_CDEV_EMPL" localSheetId="2" hidden="1">#REF!</definedName>
    <definedName name="_3__123Graph_CDEV_EMPL" localSheetId="3" hidden="1">#REF!</definedName>
    <definedName name="_3__123Graph_CDEV_EMPL" localSheetId="4" hidden="1">#REF!</definedName>
    <definedName name="_3__123Graph_CDEV_EMPL" localSheetId="5" hidden="1">#REF!</definedName>
    <definedName name="_3__123Graph_CDEV_EMPL" localSheetId="9" hidden="1">#REF!</definedName>
    <definedName name="_3__123Graph_CDEV_EMPL" localSheetId="10" hidden="1">#REF!</definedName>
    <definedName name="_3__123Graph_CDEV_EMPL" localSheetId="11" hidden="1">#REF!</definedName>
    <definedName name="_3__123Graph_CDEV_EMPL" localSheetId="13" hidden="1">#REF!</definedName>
    <definedName name="_3__123Graph_CDEV_EMPL" localSheetId="6" hidden="1">#REF!</definedName>
    <definedName name="_3__123Graph_CDEV_EMPL" localSheetId="7" hidden="1">#REF!</definedName>
    <definedName name="_3__123Graph_CDEV_EMPL" localSheetId="8" hidden="1">#REF!</definedName>
    <definedName name="_3__123Graph_CDEV_EMPL" localSheetId="15" hidden="1">#REF!</definedName>
    <definedName name="_3__123Graph_CDEV_EMPL" localSheetId="0" hidden="1">#REF!</definedName>
    <definedName name="_3__123Graph_CDEV_EMPL" localSheetId="12" hidden="1">#REF!</definedName>
    <definedName name="_3__123Graph_CDEV_EMPL" localSheetId="24" hidden="1">#REF!</definedName>
    <definedName name="_3__123Graph_CDEV_EMPL" localSheetId="25" hidden="1">#REF!</definedName>
    <definedName name="_3__123Graph_CDEV_EMPL" hidden="1">#REF!</definedName>
    <definedName name="_30__123Graph_A_CURRENT_8" localSheetId="1" hidden="1">#REF!</definedName>
    <definedName name="_30__123Graph_A_CURRENT_8" localSheetId="14" hidden="1">#REF!</definedName>
    <definedName name="_30__123Graph_A_CURRENT_8" localSheetId="16" hidden="1">#REF!</definedName>
    <definedName name="_30__123Graph_A_CURRENT_8" localSheetId="17" hidden="1">#REF!</definedName>
    <definedName name="_30__123Graph_A_CURRENT_8" localSheetId="22" hidden="1">#REF!</definedName>
    <definedName name="_30__123Graph_A_CURRENT_8" localSheetId="2" hidden="1">#REF!</definedName>
    <definedName name="_30__123Graph_A_CURRENT_8" localSheetId="3" hidden="1">#REF!</definedName>
    <definedName name="_30__123Graph_A_CURRENT_8" localSheetId="4" hidden="1">#REF!</definedName>
    <definedName name="_30__123Graph_A_CURRENT_8" localSheetId="5" hidden="1">#REF!</definedName>
    <definedName name="_30__123Graph_A_CURRENT_8" localSheetId="9" hidden="1">#REF!</definedName>
    <definedName name="_30__123Graph_A_CURRENT_8" localSheetId="10" hidden="1">#REF!</definedName>
    <definedName name="_30__123Graph_A_CURRENT_8" localSheetId="11" hidden="1">#REF!</definedName>
    <definedName name="_30__123Graph_A_CURRENT_8" localSheetId="13" hidden="1">#REF!</definedName>
    <definedName name="_30__123Graph_A_CURRENT_8" localSheetId="6" hidden="1">#REF!</definedName>
    <definedName name="_30__123Graph_A_CURRENT_8" localSheetId="7" hidden="1">#REF!</definedName>
    <definedName name="_30__123Graph_A_CURRENT_8" localSheetId="8" hidden="1">#REF!</definedName>
    <definedName name="_30__123Graph_A_CURRENT_8" localSheetId="15" hidden="1">#REF!</definedName>
    <definedName name="_30__123Graph_A_CURRENT_8" localSheetId="0" hidden="1">#REF!</definedName>
    <definedName name="_30__123Graph_A_CURRENT_8" localSheetId="12" hidden="1">#REF!</definedName>
    <definedName name="_30__123Graph_A_CURRENT_8" localSheetId="24" hidden="1">#REF!</definedName>
    <definedName name="_30__123Graph_A_CURRENT_8" localSheetId="25" hidden="1">#REF!</definedName>
    <definedName name="_30__123Graph_A_CURRENT_8" hidden="1">#REF!</definedName>
    <definedName name="_30_06_95" localSheetId="22">#REF!</definedName>
    <definedName name="_30_06_95" localSheetId="4">#REF!</definedName>
    <definedName name="_30_06_95" localSheetId="5">#REF!</definedName>
    <definedName name="_30_06_95" localSheetId="9">#REF!</definedName>
    <definedName name="_30_06_95" localSheetId="10">#REF!</definedName>
    <definedName name="_30_06_95" localSheetId="11">#REF!</definedName>
    <definedName name="_30_06_95">#REF!</definedName>
    <definedName name="_30_06_96" localSheetId="22">#REF!</definedName>
    <definedName name="_30_06_96" localSheetId="4">#REF!</definedName>
    <definedName name="_30_06_96" localSheetId="5">#REF!</definedName>
    <definedName name="_30_06_96" localSheetId="9">#REF!</definedName>
    <definedName name="_30_06_96" localSheetId="10">#REF!</definedName>
    <definedName name="_30_06_96" localSheetId="11">#REF!</definedName>
    <definedName name="_30_06_96">#REF!</definedName>
    <definedName name="_31_12_95" localSheetId="22">#REF!</definedName>
    <definedName name="_31_12_95" localSheetId="4">#REF!</definedName>
    <definedName name="_31_12_95" localSheetId="5">#REF!</definedName>
    <definedName name="_31_12_95" localSheetId="9">#REF!</definedName>
    <definedName name="_31_12_95" localSheetId="10">#REF!</definedName>
    <definedName name="_31_12_95" localSheetId="11">#REF!</definedName>
    <definedName name="_31_12_95">#REF!</definedName>
    <definedName name="_31_12_96" localSheetId="22">#REF!</definedName>
    <definedName name="_31_12_96">#REF!</definedName>
    <definedName name="_33__123Graph_A_CURRENT_9" localSheetId="1" hidden="1">#REF!</definedName>
    <definedName name="_33__123Graph_A_CURRENT_9" localSheetId="14" hidden="1">#REF!</definedName>
    <definedName name="_33__123Graph_A_CURRENT_9" localSheetId="16" hidden="1">#REF!</definedName>
    <definedName name="_33__123Graph_A_CURRENT_9" localSheetId="17" hidden="1">#REF!</definedName>
    <definedName name="_33__123Graph_A_CURRENT_9" localSheetId="22" hidden="1">#REF!</definedName>
    <definedName name="_33__123Graph_A_CURRENT_9" localSheetId="2" hidden="1">#REF!</definedName>
    <definedName name="_33__123Graph_A_CURRENT_9" localSheetId="3" hidden="1">#REF!</definedName>
    <definedName name="_33__123Graph_A_CURRENT_9" localSheetId="4" hidden="1">#REF!</definedName>
    <definedName name="_33__123Graph_A_CURRENT_9" localSheetId="5" hidden="1">#REF!</definedName>
    <definedName name="_33__123Graph_A_CURRENT_9" localSheetId="9" hidden="1">#REF!</definedName>
    <definedName name="_33__123Graph_A_CURRENT_9" localSheetId="10" hidden="1">#REF!</definedName>
    <definedName name="_33__123Graph_A_CURRENT_9" localSheetId="11" hidden="1">#REF!</definedName>
    <definedName name="_33__123Graph_A_CURRENT_9" localSheetId="13" hidden="1">#REF!</definedName>
    <definedName name="_33__123Graph_A_CURRENT_9" localSheetId="6" hidden="1">#REF!</definedName>
    <definedName name="_33__123Graph_A_CURRENT_9" localSheetId="7" hidden="1">#REF!</definedName>
    <definedName name="_33__123Graph_A_CURRENT_9" localSheetId="8" hidden="1">#REF!</definedName>
    <definedName name="_33__123Graph_A_CURRENT_9" localSheetId="15" hidden="1">#REF!</definedName>
    <definedName name="_33__123Graph_A_CURRENT_9" localSheetId="0" hidden="1">#REF!</definedName>
    <definedName name="_33__123Graph_A_CURRENT_9" localSheetId="12" hidden="1">#REF!</definedName>
    <definedName name="_33__123Graph_A_CURRENT_9" localSheetId="24" hidden="1">#REF!</definedName>
    <definedName name="_33__123Graph_A_CURRENT_9" localSheetId="25" hidden="1">#REF!</definedName>
    <definedName name="_33__123Graph_A_CURRENT_9" hidden="1">#REF!</definedName>
    <definedName name="_36__123Graph_AChart_1" localSheetId="1" hidden="1">#REF!</definedName>
    <definedName name="_36__123Graph_AChart_1" localSheetId="14" hidden="1">#REF!</definedName>
    <definedName name="_36__123Graph_AChart_1" localSheetId="16" hidden="1">#REF!</definedName>
    <definedName name="_36__123Graph_AChart_1" localSheetId="17" hidden="1">#REF!</definedName>
    <definedName name="_36__123Graph_AChart_1" localSheetId="22" hidden="1">#REF!</definedName>
    <definedName name="_36__123Graph_AChart_1" localSheetId="2" hidden="1">#REF!</definedName>
    <definedName name="_36__123Graph_AChart_1" localSheetId="3" hidden="1">#REF!</definedName>
    <definedName name="_36__123Graph_AChart_1" localSheetId="4" hidden="1">#REF!</definedName>
    <definedName name="_36__123Graph_AChart_1" localSheetId="5" hidden="1">#REF!</definedName>
    <definedName name="_36__123Graph_AChart_1" localSheetId="9" hidden="1">#REF!</definedName>
    <definedName name="_36__123Graph_AChart_1" localSheetId="10" hidden="1">#REF!</definedName>
    <definedName name="_36__123Graph_AChart_1" localSheetId="11" hidden="1">#REF!</definedName>
    <definedName name="_36__123Graph_AChart_1" localSheetId="13" hidden="1">#REF!</definedName>
    <definedName name="_36__123Graph_AChart_1" localSheetId="6" hidden="1">#REF!</definedName>
    <definedName name="_36__123Graph_AChart_1" localSheetId="7" hidden="1">#REF!</definedName>
    <definedName name="_36__123Graph_AChart_1" localSheetId="8" hidden="1">#REF!</definedName>
    <definedName name="_36__123Graph_AChart_1" localSheetId="15" hidden="1">#REF!</definedName>
    <definedName name="_36__123Graph_AChart_1" localSheetId="0" hidden="1">#REF!</definedName>
    <definedName name="_36__123Graph_AChart_1" localSheetId="12" hidden="1">#REF!</definedName>
    <definedName name="_36__123Graph_AChart_1" localSheetId="24" hidden="1">#REF!</definedName>
    <definedName name="_36__123Graph_AChart_1" localSheetId="25" hidden="1">#REF!</definedName>
    <definedName name="_36__123Graph_AChart_1" hidden="1">#REF!</definedName>
    <definedName name="_39__123Graph_ADEV_EMPL" localSheetId="1" hidden="1">#REF!</definedName>
    <definedName name="_39__123Graph_ADEV_EMPL" localSheetId="14" hidden="1">#REF!</definedName>
    <definedName name="_39__123Graph_ADEV_EMPL" localSheetId="16" hidden="1">#REF!</definedName>
    <definedName name="_39__123Graph_ADEV_EMPL" localSheetId="17" hidden="1">#REF!</definedName>
    <definedName name="_39__123Graph_ADEV_EMPL" localSheetId="22" hidden="1">#REF!</definedName>
    <definedName name="_39__123Graph_ADEV_EMPL" localSheetId="2" hidden="1">#REF!</definedName>
    <definedName name="_39__123Graph_ADEV_EMPL" localSheetId="3" hidden="1">#REF!</definedName>
    <definedName name="_39__123Graph_ADEV_EMPL" localSheetId="4" hidden="1">#REF!</definedName>
    <definedName name="_39__123Graph_ADEV_EMPL" localSheetId="5" hidden="1">#REF!</definedName>
    <definedName name="_39__123Graph_ADEV_EMPL" localSheetId="9" hidden="1">#REF!</definedName>
    <definedName name="_39__123Graph_ADEV_EMPL" localSheetId="10" hidden="1">#REF!</definedName>
    <definedName name="_39__123Graph_ADEV_EMPL" localSheetId="11" hidden="1">#REF!</definedName>
    <definedName name="_39__123Graph_ADEV_EMPL" localSheetId="13" hidden="1">#REF!</definedName>
    <definedName name="_39__123Graph_ADEV_EMPL" localSheetId="6" hidden="1">#REF!</definedName>
    <definedName name="_39__123Graph_ADEV_EMPL" localSheetId="7" hidden="1">#REF!</definedName>
    <definedName name="_39__123Graph_ADEV_EMPL" localSheetId="8" hidden="1">#REF!</definedName>
    <definedName name="_39__123Graph_ADEV_EMPL" localSheetId="15" hidden="1">#REF!</definedName>
    <definedName name="_39__123Graph_ADEV_EMPL" localSheetId="0" hidden="1">#REF!</definedName>
    <definedName name="_39__123Graph_ADEV_EMPL" localSheetId="12" hidden="1">#REF!</definedName>
    <definedName name="_39__123Graph_ADEV_EMPL" localSheetId="24" hidden="1">#REF!</definedName>
    <definedName name="_39__123Graph_ADEV_EMPL" localSheetId="25" hidden="1">#REF!</definedName>
    <definedName name="_39__123Graph_ADEV_EMPL" hidden="1">#REF!</definedName>
    <definedName name="_4__123Graph_ADEV_EMPL" hidden="1">#REF!</definedName>
    <definedName name="_4__123Graph_CSWE_EMPL" localSheetId="1" hidden="1">#REF!</definedName>
    <definedName name="_4__123Graph_CSWE_EMPL" localSheetId="14" hidden="1">#REF!</definedName>
    <definedName name="_4__123Graph_CSWE_EMPL" localSheetId="16" hidden="1">#REF!</definedName>
    <definedName name="_4__123Graph_CSWE_EMPL" localSheetId="17" hidden="1">#REF!</definedName>
    <definedName name="_4__123Graph_CSWE_EMPL" localSheetId="22" hidden="1">#REF!</definedName>
    <definedName name="_4__123Graph_CSWE_EMPL" localSheetId="2" hidden="1">#REF!</definedName>
    <definedName name="_4__123Graph_CSWE_EMPL" localSheetId="3" hidden="1">#REF!</definedName>
    <definedName name="_4__123Graph_CSWE_EMPL" localSheetId="4" hidden="1">#REF!</definedName>
    <definedName name="_4__123Graph_CSWE_EMPL" localSheetId="5" hidden="1">#REF!</definedName>
    <definedName name="_4__123Graph_CSWE_EMPL" localSheetId="9" hidden="1">#REF!</definedName>
    <definedName name="_4__123Graph_CSWE_EMPL" localSheetId="10" hidden="1">#REF!</definedName>
    <definedName name="_4__123Graph_CSWE_EMPL" localSheetId="11" hidden="1">#REF!</definedName>
    <definedName name="_4__123Graph_CSWE_EMPL" localSheetId="13" hidden="1">#REF!</definedName>
    <definedName name="_4__123Graph_CSWE_EMPL" localSheetId="6" hidden="1">#REF!</definedName>
    <definedName name="_4__123Graph_CSWE_EMPL" localSheetId="7" hidden="1">#REF!</definedName>
    <definedName name="_4__123Graph_CSWE_EMPL" localSheetId="8" hidden="1">#REF!</definedName>
    <definedName name="_4__123Graph_CSWE_EMPL" localSheetId="15" hidden="1">#REF!</definedName>
    <definedName name="_4__123Graph_CSWE_EMPL" localSheetId="0" hidden="1">#REF!</definedName>
    <definedName name="_4__123Graph_CSWE_EMPL" localSheetId="12" hidden="1">#REF!</definedName>
    <definedName name="_4__123Graph_CSWE_EMPL" localSheetId="24" hidden="1">#REF!</definedName>
    <definedName name="_4__123Graph_CSWE_EMPL" localSheetId="25" hidden="1">#REF!</definedName>
    <definedName name="_4__123Graph_CSWE_EMPL" hidden="1">#REF!</definedName>
    <definedName name="_42__123Graph_B_CURRENT" localSheetId="1" hidden="1">#REF!</definedName>
    <definedName name="_42__123Graph_B_CURRENT" localSheetId="14" hidden="1">#REF!</definedName>
    <definedName name="_42__123Graph_B_CURRENT" localSheetId="16" hidden="1">#REF!</definedName>
    <definedName name="_42__123Graph_B_CURRENT" localSheetId="17" hidden="1">#REF!</definedName>
    <definedName name="_42__123Graph_B_CURRENT" localSheetId="22" hidden="1">#REF!</definedName>
    <definedName name="_42__123Graph_B_CURRENT" localSheetId="2" hidden="1">#REF!</definedName>
    <definedName name="_42__123Graph_B_CURRENT" localSheetId="3" hidden="1">#REF!</definedName>
    <definedName name="_42__123Graph_B_CURRENT" localSheetId="4" hidden="1">#REF!</definedName>
    <definedName name="_42__123Graph_B_CURRENT" localSheetId="5" hidden="1">#REF!</definedName>
    <definedName name="_42__123Graph_B_CURRENT" localSheetId="9" hidden="1">#REF!</definedName>
    <definedName name="_42__123Graph_B_CURRENT" localSheetId="10" hidden="1">#REF!</definedName>
    <definedName name="_42__123Graph_B_CURRENT" localSheetId="11" hidden="1">#REF!</definedName>
    <definedName name="_42__123Graph_B_CURRENT" localSheetId="13" hidden="1">#REF!</definedName>
    <definedName name="_42__123Graph_B_CURRENT" localSheetId="6" hidden="1">#REF!</definedName>
    <definedName name="_42__123Graph_B_CURRENT" localSheetId="7" hidden="1">#REF!</definedName>
    <definedName name="_42__123Graph_B_CURRENT" localSheetId="8" hidden="1">#REF!</definedName>
    <definedName name="_42__123Graph_B_CURRENT" localSheetId="15" hidden="1">#REF!</definedName>
    <definedName name="_42__123Graph_B_CURRENT" localSheetId="0" hidden="1">#REF!</definedName>
    <definedName name="_42__123Graph_B_CURRENT" localSheetId="12" hidden="1">#REF!</definedName>
    <definedName name="_42__123Graph_B_CURRENT" localSheetId="24" hidden="1">#REF!</definedName>
    <definedName name="_42__123Graph_B_CURRENT" localSheetId="25" hidden="1">#REF!</definedName>
    <definedName name="_42__123Graph_B_CURRENT" hidden="1">#REF!</definedName>
    <definedName name="_45__123Graph_B_CURRENT_1" localSheetId="1" hidden="1">#REF!</definedName>
    <definedName name="_45__123Graph_B_CURRENT_1" localSheetId="14" hidden="1">#REF!</definedName>
    <definedName name="_45__123Graph_B_CURRENT_1" localSheetId="16" hidden="1">#REF!</definedName>
    <definedName name="_45__123Graph_B_CURRENT_1" localSheetId="17" hidden="1">#REF!</definedName>
    <definedName name="_45__123Graph_B_CURRENT_1" localSheetId="22" hidden="1">#REF!</definedName>
    <definedName name="_45__123Graph_B_CURRENT_1" localSheetId="2" hidden="1">#REF!</definedName>
    <definedName name="_45__123Graph_B_CURRENT_1" localSheetId="3" hidden="1">#REF!</definedName>
    <definedName name="_45__123Graph_B_CURRENT_1" localSheetId="4" hidden="1">#REF!</definedName>
    <definedName name="_45__123Graph_B_CURRENT_1" localSheetId="5" hidden="1">#REF!</definedName>
    <definedName name="_45__123Graph_B_CURRENT_1" localSheetId="9" hidden="1">#REF!</definedName>
    <definedName name="_45__123Graph_B_CURRENT_1" localSheetId="10" hidden="1">#REF!</definedName>
    <definedName name="_45__123Graph_B_CURRENT_1" localSheetId="11" hidden="1">#REF!</definedName>
    <definedName name="_45__123Graph_B_CURRENT_1" localSheetId="13" hidden="1">#REF!</definedName>
    <definedName name="_45__123Graph_B_CURRENT_1" localSheetId="6" hidden="1">#REF!</definedName>
    <definedName name="_45__123Graph_B_CURRENT_1" localSheetId="7" hidden="1">#REF!</definedName>
    <definedName name="_45__123Graph_B_CURRENT_1" localSheetId="8" hidden="1">#REF!</definedName>
    <definedName name="_45__123Graph_B_CURRENT_1" localSheetId="15" hidden="1">#REF!</definedName>
    <definedName name="_45__123Graph_B_CURRENT_1" localSheetId="0" hidden="1">#REF!</definedName>
    <definedName name="_45__123Graph_B_CURRENT_1" localSheetId="12" hidden="1">#REF!</definedName>
    <definedName name="_45__123Graph_B_CURRENT_1" localSheetId="24" hidden="1">#REF!</definedName>
    <definedName name="_45__123Graph_B_CURRENT_1" localSheetId="25" hidden="1">#REF!</definedName>
    <definedName name="_45__123Graph_B_CURRENT_1" hidden="1">#REF!</definedName>
    <definedName name="_48__123Graph_B_CURRENT_10" localSheetId="1" hidden="1">#REF!</definedName>
    <definedName name="_48__123Graph_B_CURRENT_10" localSheetId="14" hidden="1">#REF!</definedName>
    <definedName name="_48__123Graph_B_CURRENT_10" localSheetId="16" hidden="1">#REF!</definedName>
    <definedName name="_48__123Graph_B_CURRENT_10" localSheetId="17" hidden="1">#REF!</definedName>
    <definedName name="_48__123Graph_B_CURRENT_10" localSheetId="22" hidden="1">#REF!</definedName>
    <definedName name="_48__123Graph_B_CURRENT_10" localSheetId="2" hidden="1">#REF!</definedName>
    <definedName name="_48__123Graph_B_CURRENT_10" localSheetId="3" hidden="1">#REF!</definedName>
    <definedName name="_48__123Graph_B_CURRENT_10" localSheetId="4" hidden="1">#REF!</definedName>
    <definedName name="_48__123Graph_B_CURRENT_10" localSheetId="5" hidden="1">#REF!</definedName>
    <definedName name="_48__123Graph_B_CURRENT_10" localSheetId="9" hidden="1">#REF!</definedName>
    <definedName name="_48__123Graph_B_CURRENT_10" localSheetId="10" hidden="1">#REF!</definedName>
    <definedName name="_48__123Graph_B_CURRENT_10" localSheetId="11" hidden="1">#REF!</definedName>
    <definedName name="_48__123Graph_B_CURRENT_10" localSheetId="13" hidden="1">#REF!</definedName>
    <definedName name="_48__123Graph_B_CURRENT_10" localSheetId="6" hidden="1">#REF!</definedName>
    <definedName name="_48__123Graph_B_CURRENT_10" localSheetId="7" hidden="1">#REF!</definedName>
    <definedName name="_48__123Graph_B_CURRENT_10" localSheetId="8" hidden="1">#REF!</definedName>
    <definedName name="_48__123Graph_B_CURRENT_10" localSheetId="15" hidden="1">#REF!</definedName>
    <definedName name="_48__123Graph_B_CURRENT_10" localSheetId="0" hidden="1">#REF!</definedName>
    <definedName name="_48__123Graph_B_CURRENT_10" localSheetId="12" hidden="1">#REF!</definedName>
    <definedName name="_48__123Graph_B_CURRENT_10" localSheetId="24" hidden="1">#REF!</definedName>
    <definedName name="_48__123Graph_B_CURRENT_10" localSheetId="25" hidden="1">#REF!</definedName>
    <definedName name="_48__123Graph_B_CURRENT_10" hidden="1">#REF!</definedName>
    <definedName name="_51__123Graph_B_CURRENT_2" localSheetId="1" hidden="1">#REF!</definedName>
    <definedName name="_51__123Graph_B_CURRENT_2" localSheetId="14" hidden="1">#REF!</definedName>
    <definedName name="_51__123Graph_B_CURRENT_2" localSheetId="16" hidden="1">#REF!</definedName>
    <definedName name="_51__123Graph_B_CURRENT_2" localSheetId="17" hidden="1">#REF!</definedName>
    <definedName name="_51__123Graph_B_CURRENT_2" localSheetId="22" hidden="1">#REF!</definedName>
    <definedName name="_51__123Graph_B_CURRENT_2" localSheetId="2" hidden="1">#REF!</definedName>
    <definedName name="_51__123Graph_B_CURRENT_2" localSheetId="3" hidden="1">#REF!</definedName>
    <definedName name="_51__123Graph_B_CURRENT_2" localSheetId="4" hidden="1">#REF!</definedName>
    <definedName name="_51__123Graph_B_CURRENT_2" localSheetId="5" hidden="1">#REF!</definedName>
    <definedName name="_51__123Graph_B_CURRENT_2" localSheetId="9" hidden="1">#REF!</definedName>
    <definedName name="_51__123Graph_B_CURRENT_2" localSheetId="10" hidden="1">#REF!</definedName>
    <definedName name="_51__123Graph_B_CURRENT_2" localSheetId="11" hidden="1">#REF!</definedName>
    <definedName name="_51__123Graph_B_CURRENT_2" localSheetId="13" hidden="1">#REF!</definedName>
    <definedName name="_51__123Graph_B_CURRENT_2" localSheetId="6" hidden="1">#REF!</definedName>
    <definedName name="_51__123Graph_B_CURRENT_2" localSheetId="7" hidden="1">#REF!</definedName>
    <definedName name="_51__123Graph_B_CURRENT_2" localSheetId="8" hidden="1">#REF!</definedName>
    <definedName name="_51__123Graph_B_CURRENT_2" localSheetId="15" hidden="1">#REF!</definedName>
    <definedName name="_51__123Graph_B_CURRENT_2" localSheetId="0" hidden="1">#REF!</definedName>
    <definedName name="_51__123Graph_B_CURRENT_2" localSheetId="12" hidden="1">#REF!</definedName>
    <definedName name="_51__123Graph_B_CURRENT_2" localSheetId="24" hidden="1">#REF!</definedName>
    <definedName name="_51__123Graph_B_CURRENT_2" localSheetId="25" hidden="1">#REF!</definedName>
    <definedName name="_51__123Graph_B_CURRENT_2" hidden="1">#REF!</definedName>
    <definedName name="_54__123Graph_B_CURRENT_3" localSheetId="1" hidden="1">#REF!</definedName>
    <definedName name="_54__123Graph_B_CURRENT_3" localSheetId="14" hidden="1">#REF!</definedName>
    <definedName name="_54__123Graph_B_CURRENT_3" localSheetId="16" hidden="1">#REF!</definedName>
    <definedName name="_54__123Graph_B_CURRENT_3" localSheetId="17" hidden="1">#REF!</definedName>
    <definedName name="_54__123Graph_B_CURRENT_3" localSheetId="22" hidden="1">#REF!</definedName>
    <definedName name="_54__123Graph_B_CURRENT_3" localSheetId="2" hidden="1">#REF!</definedName>
    <definedName name="_54__123Graph_B_CURRENT_3" localSheetId="3" hidden="1">#REF!</definedName>
    <definedName name="_54__123Graph_B_CURRENT_3" localSheetId="4" hidden="1">#REF!</definedName>
    <definedName name="_54__123Graph_B_CURRENT_3" localSheetId="5" hidden="1">#REF!</definedName>
    <definedName name="_54__123Graph_B_CURRENT_3" localSheetId="9" hidden="1">#REF!</definedName>
    <definedName name="_54__123Graph_B_CURRENT_3" localSheetId="10" hidden="1">#REF!</definedName>
    <definedName name="_54__123Graph_B_CURRENT_3" localSheetId="11" hidden="1">#REF!</definedName>
    <definedName name="_54__123Graph_B_CURRENT_3" localSheetId="13" hidden="1">#REF!</definedName>
    <definedName name="_54__123Graph_B_CURRENT_3" localSheetId="6" hidden="1">#REF!</definedName>
    <definedName name="_54__123Graph_B_CURRENT_3" localSheetId="7" hidden="1">#REF!</definedName>
    <definedName name="_54__123Graph_B_CURRENT_3" localSheetId="8" hidden="1">#REF!</definedName>
    <definedName name="_54__123Graph_B_CURRENT_3" localSheetId="15" hidden="1">#REF!</definedName>
    <definedName name="_54__123Graph_B_CURRENT_3" localSheetId="0" hidden="1">#REF!</definedName>
    <definedName name="_54__123Graph_B_CURRENT_3" localSheetId="12" hidden="1">#REF!</definedName>
    <definedName name="_54__123Graph_B_CURRENT_3" localSheetId="24" hidden="1">#REF!</definedName>
    <definedName name="_54__123Graph_B_CURRENT_3" localSheetId="25" hidden="1">#REF!</definedName>
    <definedName name="_54__123Graph_B_CURRENT_3" hidden="1">#REF!</definedName>
    <definedName name="_55" localSheetId="22">#REF!</definedName>
    <definedName name="_55">#REF!</definedName>
    <definedName name="_55_F" localSheetId="22">#REF!</definedName>
    <definedName name="_55_F">#REF!</definedName>
    <definedName name="_55_H" localSheetId="22">#REF!</definedName>
    <definedName name="_55_H">#REF!</definedName>
    <definedName name="_56" localSheetId="22">#REF!</definedName>
    <definedName name="_56">#REF!</definedName>
    <definedName name="_56_59" localSheetId="22">#REF!</definedName>
    <definedName name="_56_59">#REF!</definedName>
    <definedName name="_56_a_59" localSheetId="22">#REF!</definedName>
    <definedName name="_56_a_59">#REF!</definedName>
    <definedName name="_56_a_59_F" localSheetId="22">#REF!</definedName>
    <definedName name="_56_a_59_F">#REF!</definedName>
    <definedName name="_56_a_59_H" localSheetId="22">#REF!</definedName>
    <definedName name="_56_a_59_H">#REF!</definedName>
    <definedName name="_57" localSheetId="22">#REF!</definedName>
    <definedName name="_57">#REF!</definedName>
    <definedName name="_57__123Graph_B_CURRENT_4" localSheetId="1" hidden="1">#REF!</definedName>
    <definedName name="_57__123Graph_B_CURRENT_4" localSheetId="14" hidden="1">#REF!</definedName>
    <definedName name="_57__123Graph_B_CURRENT_4" localSheetId="16" hidden="1">#REF!</definedName>
    <definedName name="_57__123Graph_B_CURRENT_4" localSheetId="17" hidden="1">#REF!</definedName>
    <definedName name="_57__123Graph_B_CURRENT_4" localSheetId="22" hidden="1">#REF!</definedName>
    <definedName name="_57__123Graph_B_CURRENT_4" localSheetId="2" hidden="1">#REF!</definedName>
    <definedName name="_57__123Graph_B_CURRENT_4" localSheetId="3" hidden="1">#REF!</definedName>
    <definedName name="_57__123Graph_B_CURRENT_4" localSheetId="4" hidden="1">#REF!</definedName>
    <definedName name="_57__123Graph_B_CURRENT_4" localSheetId="5" hidden="1">#REF!</definedName>
    <definedName name="_57__123Graph_B_CURRENT_4" localSheetId="9" hidden="1">#REF!</definedName>
    <definedName name="_57__123Graph_B_CURRENT_4" localSheetId="10" hidden="1">#REF!</definedName>
    <definedName name="_57__123Graph_B_CURRENT_4" localSheetId="11" hidden="1">#REF!</definedName>
    <definedName name="_57__123Graph_B_CURRENT_4" localSheetId="13" hidden="1">#REF!</definedName>
    <definedName name="_57__123Graph_B_CURRENT_4" localSheetId="6" hidden="1">#REF!</definedName>
    <definedName name="_57__123Graph_B_CURRENT_4" localSheetId="7" hidden="1">#REF!</definedName>
    <definedName name="_57__123Graph_B_CURRENT_4" localSheetId="8" hidden="1">#REF!</definedName>
    <definedName name="_57__123Graph_B_CURRENT_4" localSheetId="15" hidden="1">#REF!</definedName>
    <definedName name="_57__123Graph_B_CURRENT_4" localSheetId="0" hidden="1">#REF!</definedName>
    <definedName name="_57__123Graph_B_CURRENT_4" localSheetId="12" hidden="1">#REF!</definedName>
    <definedName name="_57__123Graph_B_CURRENT_4" localSheetId="24" hidden="1">#REF!</definedName>
    <definedName name="_57__123Graph_B_CURRENT_4" localSheetId="25" hidden="1">#REF!</definedName>
    <definedName name="_57__123Graph_B_CURRENT_4" hidden="1">#REF!</definedName>
    <definedName name="_58" localSheetId="22">#REF!</definedName>
    <definedName name="_58" localSheetId="10">#REF!</definedName>
    <definedName name="_58">#REF!</definedName>
    <definedName name="_59" localSheetId="22">#REF!</definedName>
    <definedName name="_59">#REF!</definedName>
    <definedName name="_6__123Graph_A_CURRENT_1" localSheetId="1" hidden="1">#REF!</definedName>
    <definedName name="_6__123Graph_A_CURRENT_1" localSheetId="14" hidden="1">#REF!</definedName>
    <definedName name="_6__123Graph_A_CURRENT_1" localSheetId="16" hidden="1">#REF!</definedName>
    <definedName name="_6__123Graph_A_CURRENT_1" localSheetId="17" hidden="1">#REF!</definedName>
    <definedName name="_6__123Graph_A_CURRENT_1" localSheetId="22" hidden="1">#REF!</definedName>
    <definedName name="_6__123Graph_A_CURRENT_1" localSheetId="2" hidden="1">#REF!</definedName>
    <definedName name="_6__123Graph_A_CURRENT_1" localSheetId="3" hidden="1">#REF!</definedName>
    <definedName name="_6__123Graph_A_CURRENT_1" localSheetId="4" hidden="1">#REF!</definedName>
    <definedName name="_6__123Graph_A_CURRENT_1" localSheetId="5" hidden="1">#REF!</definedName>
    <definedName name="_6__123Graph_A_CURRENT_1" localSheetId="9" hidden="1">#REF!</definedName>
    <definedName name="_6__123Graph_A_CURRENT_1" localSheetId="10" hidden="1">#REF!</definedName>
    <definedName name="_6__123Graph_A_CURRENT_1" localSheetId="11" hidden="1">#REF!</definedName>
    <definedName name="_6__123Graph_A_CURRENT_1" localSheetId="13" hidden="1">#REF!</definedName>
    <definedName name="_6__123Graph_A_CURRENT_1" localSheetId="6" hidden="1">#REF!</definedName>
    <definedName name="_6__123Graph_A_CURRENT_1" localSheetId="7" hidden="1">#REF!</definedName>
    <definedName name="_6__123Graph_A_CURRENT_1" localSheetId="8" hidden="1">#REF!</definedName>
    <definedName name="_6__123Graph_A_CURRENT_1" localSheetId="15" hidden="1">#REF!</definedName>
    <definedName name="_6__123Graph_A_CURRENT_1" localSheetId="0" hidden="1">#REF!</definedName>
    <definedName name="_6__123Graph_A_CURRENT_1" localSheetId="12" hidden="1">#REF!</definedName>
    <definedName name="_6__123Graph_A_CURRENT_1" localSheetId="24" hidden="1">#REF!</definedName>
    <definedName name="_6__123Graph_A_CURRENT_1" localSheetId="25" hidden="1">#REF!</definedName>
    <definedName name="_6__123Graph_A_CURRENT_1" hidden="1">#REF!</definedName>
    <definedName name="_6__123Graph_BDEV_EMPL" hidden="1">#REF!</definedName>
    <definedName name="_60" localSheetId="22">#REF!</definedName>
    <definedName name="_60">#REF!</definedName>
    <definedName name="_60__123Graph_B_CURRENT_5" localSheetId="1" hidden="1">#REF!</definedName>
    <definedName name="_60__123Graph_B_CURRENT_5" localSheetId="14" hidden="1">#REF!</definedName>
    <definedName name="_60__123Graph_B_CURRENT_5" localSheetId="16" hidden="1">#REF!</definedName>
    <definedName name="_60__123Graph_B_CURRENT_5" localSheetId="17" hidden="1">#REF!</definedName>
    <definedName name="_60__123Graph_B_CURRENT_5" localSheetId="22" hidden="1">#REF!</definedName>
    <definedName name="_60__123Graph_B_CURRENT_5" localSheetId="2" hidden="1">#REF!</definedName>
    <definedName name="_60__123Graph_B_CURRENT_5" localSheetId="3" hidden="1">#REF!</definedName>
    <definedName name="_60__123Graph_B_CURRENT_5" localSheetId="4" hidden="1">#REF!</definedName>
    <definedName name="_60__123Graph_B_CURRENT_5" localSheetId="5" hidden="1">#REF!</definedName>
    <definedName name="_60__123Graph_B_CURRENT_5" localSheetId="9" hidden="1">#REF!</definedName>
    <definedName name="_60__123Graph_B_CURRENT_5" localSheetId="10" hidden="1">#REF!</definedName>
    <definedName name="_60__123Graph_B_CURRENT_5" localSheetId="11" hidden="1">#REF!</definedName>
    <definedName name="_60__123Graph_B_CURRENT_5" localSheetId="13" hidden="1">#REF!</definedName>
    <definedName name="_60__123Graph_B_CURRENT_5" localSheetId="6" hidden="1">#REF!</definedName>
    <definedName name="_60__123Graph_B_CURRENT_5" localSheetId="7" hidden="1">#REF!</definedName>
    <definedName name="_60__123Graph_B_CURRENT_5" localSheetId="8" hidden="1">#REF!</definedName>
    <definedName name="_60__123Graph_B_CURRENT_5" localSheetId="15" hidden="1">#REF!</definedName>
    <definedName name="_60__123Graph_B_CURRENT_5" localSheetId="0" hidden="1">#REF!</definedName>
    <definedName name="_60__123Graph_B_CURRENT_5" localSheetId="12" hidden="1">#REF!</definedName>
    <definedName name="_60__123Graph_B_CURRENT_5" localSheetId="24" hidden="1">#REF!</definedName>
    <definedName name="_60__123Graph_B_CURRENT_5" localSheetId="25" hidden="1">#REF!</definedName>
    <definedName name="_60__123Graph_B_CURRENT_5" hidden="1">#REF!</definedName>
    <definedName name="_60_F" localSheetId="22">#REF!</definedName>
    <definedName name="_60_F">#REF!</definedName>
    <definedName name="_60_H" localSheetId="22">#REF!</definedName>
    <definedName name="_60_H">#REF!</definedName>
    <definedName name="_61" localSheetId="22">#REF!</definedName>
    <definedName name="_61">#REF!</definedName>
    <definedName name="_61_64" localSheetId="22">#REF!</definedName>
    <definedName name="_61_64">#REF!</definedName>
    <definedName name="_61_a_64" localSheetId="22">#REF!</definedName>
    <definedName name="_61_a_64">#REF!</definedName>
    <definedName name="_61_a_64_F" localSheetId="22">#REF!</definedName>
    <definedName name="_61_a_64_F">#REF!</definedName>
    <definedName name="_61_a_64_H" localSheetId="22">#REF!</definedName>
    <definedName name="_61_a_64_H">#REF!</definedName>
    <definedName name="_62" localSheetId="22">#REF!</definedName>
    <definedName name="_62">#REF!</definedName>
    <definedName name="_63" localSheetId="22">#REF!</definedName>
    <definedName name="_63">#REF!</definedName>
    <definedName name="_63__123Graph_B_CURRENT_6" localSheetId="1" hidden="1">#REF!</definedName>
    <definedName name="_63__123Graph_B_CURRENT_6" localSheetId="14" hidden="1">#REF!</definedName>
    <definedName name="_63__123Graph_B_CURRENT_6" localSheetId="16" hidden="1">#REF!</definedName>
    <definedName name="_63__123Graph_B_CURRENT_6" localSheetId="17" hidden="1">#REF!</definedName>
    <definedName name="_63__123Graph_B_CURRENT_6" localSheetId="22" hidden="1">#REF!</definedName>
    <definedName name="_63__123Graph_B_CURRENT_6" localSheetId="2" hidden="1">#REF!</definedName>
    <definedName name="_63__123Graph_B_CURRENT_6" localSheetId="3" hidden="1">#REF!</definedName>
    <definedName name="_63__123Graph_B_CURRENT_6" localSheetId="4" hidden="1">#REF!</definedName>
    <definedName name="_63__123Graph_B_CURRENT_6" localSheetId="5" hidden="1">#REF!</definedName>
    <definedName name="_63__123Graph_B_CURRENT_6" localSheetId="9" hidden="1">#REF!</definedName>
    <definedName name="_63__123Graph_B_CURRENT_6" localSheetId="10" hidden="1">#REF!</definedName>
    <definedName name="_63__123Graph_B_CURRENT_6" localSheetId="11" hidden="1">#REF!</definedName>
    <definedName name="_63__123Graph_B_CURRENT_6" localSheetId="13" hidden="1">#REF!</definedName>
    <definedName name="_63__123Graph_B_CURRENT_6" localSheetId="6" hidden="1">#REF!</definedName>
    <definedName name="_63__123Graph_B_CURRENT_6" localSheetId="7" hidden="1">#REF!</definedName>
    <definedName name="_63__123Graph_B_CURRENT_6" localSheetId="8" hidden="1">#REF!</definedName>
    <definedName name="_63__123Graph_B_CURRENT_6" localSheetId="15" hidden="1">#REF!</definedName>
    <definedName name="_63__123Graph_B_CURRENT_6" localSheetId="0" hidden="1">#REF!</definedName>
    <definedName name="_63__123Graph_B_CURRENT_6" localSheetId="12" hidden="1">#REF!</definedName>
    <definedName name="_63__123Graph_B_CURRENT_6" localSheetId="24" hidden="1">#REF!</definedName>
    <definedName name="_63__123Graph_B_CURRENT_6" localSheetId="25" hidden="1">#REF!</definedName>
    <definedName name="_63__123Graph_B_CURRENT_6" hidden="1">#REF!</definedName>
    <definedName name="_64" localSheetId="22">#REF!</definedName>
    <definedName name="_64">#REF!</definedName>
    <definedName name="_65" localSheetId="22">#REF!</definedName>
    <definedName name="_65">#REF!</definedName>
    <definedName name="_65_et_plus" localSheetId="22">#REF!</definedName>
    <definedName name="_65_et_plus">#REF!</definedName>
    <definedName name="_65_F" localSheetId="22">#REF!</definedName>
    <definedName name="_65_F">#REF!</definedName>
    <definedName name="_65_H" localSheetId="22">#REF!</definedName>
    <definedName name="_65_H">#REF!</definedName>
    <definedName name="_66__123Graph_B_CURRENT_7" localSheetId="1" hidden="1">#REF!</definedName>
    <definedName name="_66__123Graph_B_CURRENT_7" localSheetId="14" hidden="1">#REF!</definedName>
    <definedName name="_66__123Graph_B_CURRENT_7" localSheetId="16" hidden="1">#REF!</definedName>
    <definedName name="_66__123Graph_B_CURRENT_7" localSheetId="17" hidden="1">#REF!</definedName>
    <definedName name="_66__123Graph_B_CURRENT_7" localSheetId="22" hidden="1">#REF!</definedName>
    <definedName name="_66__123Graph_B_CURRENT_7" localSheetId="2" hidden="1">#REF!</definedName>
    <definedName name="_66__123Graph_B_CURRENT_7" localSheetId="3" hidden="1">#REF!</definedName>
    <definedName name="_66__123Graph_B_CURRENT_7" localSheetId="4" hidden="1">#REF!</definedName>
    <definedName name="_66__123Graph_B_CURRENT_7" localSheetId="5" hidden="1">#REF!</definedName>
    <definedName name="_66__123Graph_B_CURRENT_7" localSheetId="9" hidden="1">#REF!</definedName>
    <definedName name="_66__123Graph_B_CURRENT_7" localSheetId="10" hidden="1">#REF!</definedName>
    <definedName name="_66__123Graph_B_CURRENT_7" localSheetId="11" hidden="1">#REF!</definedName>
    <definedName name="_66__123Graph_B_CURRENT_7" localSheetId="13" hidden="1">#REF!</definedName>
    <definedName name="_66__123Graph_B_CURRENT_7" localSheetId="6" hidden="1">#REF!</definedName>
    <definedName name="_66__123Graph_B_CURRENT_7" localSheetId="7" hidden="1">#REF!</definedName>
    <definedName name="_66__123Graph_B_CURRENT_7" localSheetId="8" hidden="1">#REF!</definedName>
    <definedName name="_66__123Graph_B_CURRENT_7" localSheetId="15" hidden="1">#REF!</definedName>
    <definedName name="_66__123Graph_B_CURRENT_7" localSheetId="0" hidden="1">#REF!</definedName>
    <definedName name="_66__123Graph_B_CURRENT_7" localSheetId="12" hidden="1">#REF!</definedName>
    <definedName name="_66__123Graph_B_CURRENT_7" localSheetId="24" hidden="1">#REF!</definedName>
    <definedName name="_66__123Graph_B_CURRENT_7" localSheetId="25" hidden="1">#REF!</definedName>
    <definedName name="_66__123Graph_B_CURRENT_7" hidden="1">#REF!</definedName>
    <definedName name="_66_et_plus" localSheetId="22">#REF!</definedName>
    <definedName name="_66_et_plus">#REF!</definedName>
    <definedName name="_66_et_plus_F" localSheetId="22">#REF!</definedName>
    <definedName name="_66_et_plus_F">#REF!</definedName>
    <definedName name="_66_et_plus_H" localSheetId="22">#REF!</definedName>
    <definedName name="_66_et_plus_H">#REF!</definedName>
    <definedName name="_69__123Graph_B_CURRENT_8" localSheetId="1" hidden="1">#REF!</definedName>
    <definedName name="_69__123Graph_B_CURRENT_8" localSheetId="14" hidden="1">#REF!</definedName>
    <definedName name="_69__123Graph_B_CURRENT_8" localSheetId="16" hidden="1">#REF!</definedName>
    <definedName name="_69__123Graph_B_CURRENT_8" localSheetId="17" hidden="1">#REF!</definedName>
    <definedName name="_69__123Graph_B_CURRENT_8" localSheetId="22" hidden="1">#REF!</definedName>
    <definedName name="_69__123Graph_B_CURRENT_8" localSheetId="2" hidden="1">#REF!</definedName>
    <definedName name="_69__123Graph_B_CURRENT_8" localSheetId="3" hidden="1">#REF!</definedName>
    <definedName name="_69__123Graph_B_CURRENT_8" localSheetId="4" hidden="1">#REF!</definedName>
    <definedName name="_69__123Graph_B_CURRENT_8" localSheetId="5" hidden="1">#REF!</definedName>
    <definedName name="_69__123Graph_B_CURRENT_8" localSheetId="9" hidden="1">#REF!</definedName>
    <definedName name="_69__123Graph_B_CURRENT_8" localSheetId="10" hidden="1">#REF!</definedName>
    <definedName name="_69__123Graph_B_CURRENT_8" localSheetId="11" hidden="1">#REF!</definedName>
    <definedName name="_69__123Graph_B_CURRENT_8" localSheetId="13" hidden="1">#REF!</definedName>
    <definedName name="_69__123Graph_B_CURRENT_8" localSheetId="6" hidden="1">#REF!</definedName>
    <definedName name="_69__123Graph_B_CURRENT_8" localSheetId="7" hidden="1">#REF!</definedName>
    <definedName name="_69__123Graph_B_CURRENT_8" localSheetId="8" hidden="1">#REF!</definedName>
    <definedName name="_69__123Graph_B_CURRENT_8" localSheetId="15" hidden="1">#REF!</definedName>
    <definedName name="_69__123Graph_B_CURRENT_8" localSheetId="0" hidden="1">#REF!</definedName>
    <definedName name="_69__123Graph_B_CURRENT_8" localSheetId="12" hidden="1">#REF!</definedName>
    <definedName name="_69__123Graph_B_CURRENT_8" localSheetId="24" hidden="1">#REF!</definedName>
    <definedName name="_69__123Graph_B_CURRENT_8" localSheetId="25" hidden="1">#REF!</definedName>
    <definedName name="_69__123Graph_B_CURRENT_8" hidden="1">#REF!</definedName>
    <definedName name="_72__123Graph_B_CURRENT_9" localSheetId="1" hidden="1">#REF!</definedName>
    <definedName name="_72__123Graph_B_CURRENT_9" localSheetId="14" hidden="1">#REF!</definedName>
    <definedName name="_72__123Graph_B_CURRENT_9" localSheetId="16" hidden="1">#REF!</definedName>
    <definedName name="_72__123Graph_B_CURRENT_9" localSheetId="17" hidden="1">#REF!</definedName>
    <definedName name="_72__123Graph_B_CURRENT_9" localSheetId="22" hidden="1">#REF!</definedName>
    <definedName name="_72__123Graph_B_CURRENT_9" localSheetId="2" hidden="1">#REF!</definedName>
    <definedName name="_72__123Graph_B_CURRENT_9" localSheetId="3" hidden="1">#REF!</definedName>
    <definedName name="_72__123Graph_B_CURRENT_9" localSheetId="4" hidden="1">#REF!</definedName>
    <definedName name="_72__123Graph_B_CURRENT_9" localSheetId="5" hidden="1">#REF!</definedName>
    <definedName name="_72__123Graph_B_CURRENT_9" localSheetId="9" hidden="1">#REF!</definedName>
    <definedName name="_72__123Graph_B_CURRENT_9" localSheetId="10" hidden="1">#REF!</definedName>
    <definedName name="_72__123Graph_B_CURRENT_9" localSheetId="11" hidden="1">#REF!</definedName>
    <definedName name="_72__123Graph_B_CURRENT_9" localSheetId="13" hidden="1">#REF!</definedName>
    <definedName name="_72__123Graph_B_CURRENT_9" localSheetId="6" hidden="1">#REF!</definedName>
    <definedName name="_72__123Graph_B_CURRENT_9" localSheetId="7" hidden="1">#REF!</definedName>
    <definedName name="_72__123Graph_B_CURRENT_9" localSheetId="8" hidden="1">#REF!</definedName>
    <definedName name="_72__123Graph_B_CURRENT_9" localSheetId="15" hidden="1">#REF!</definedName>
    <definedName name="_72__123Graph_B_CURRENT_9" localSheetId="0" hidden="1">#REF!</definedName>
    <definedName name="_72__123Graph_B_CURRENT_9" localSheetId="12" hidden="1">#REF!</definedName>
    <definedName name="_72__123Graph_B_CURRENT_9" localSheetId="24" hidden="1">#REF!</definedName>
    <definedName name="_72__123Graph_B_CURRENT_9" localSheetId="25" hidden="1">#REF!</definedName>
    <definedName name="_72__123Graph_B_CURRENT_9" hidden="1">#REF!</definedName>
    <definedName name="_75__123Graph_BDEV_EMPL" localSheetId="1" hidden="1">#REF!</definedName>
    <definedName name="_75__123Graph_BDEV_EMPL" localSheetId="14" hidden="1">#REF!</definedName>
    <definedName name="_75__123Graph_BDEV_EMPL" localSheetId="16" hidden="1">#REF!</definedName>
    <definedName name="_75__123Graph_BDEV_EMPL" localSheetId="17" hidden="1">#REF!</definedName>
    <definedName name="_75__123Graph_BDEV_EMPL" localSheetId="22" hidden="1">#REF!</definedName>
    <definedName name="_75__123Graph_BDEV_EMPL" localSheetId="2" hidden="1">#REF!</definedName>
    <definedName name="_75__123Graph_BDEV_EMPL" localSheetId="3" hidden="1">#REF!</definedName>
    <definedName name="_75__123Graph_BDEV_EMPL" localSheetId="4" hidden="1">#REF!</definedName>
    <definedName name="_75__123Graph_BDEV_EMPL" localSheetId="5" hidden="1">#REF!</definedName>
    <definedName name="_75__123Graph_BDEV_EMPL" localSheetId="9" hidden="1">#REF!</definedName>
    <definedName name="_75__123Graph_BDEV_EMPL" localSheetId="10" hidden="1">#REF!</definedName>
    <definedName name="_75__123Graph_BDEV_EMPL" localSheetId="11" hidden="1">#REF!</definedName>
    <definedName name="_75__123Graph_BDEV_EMPL" localSheetId="13" hidden="1">#REF!</definedName>
    <definedName name="_75__123Graph_BDEV_EMPL" localSheetId="6" hidden="1">#REF!</definedName>
    <definedName name="_75__123Graph_BDEV_EMPL" localSheetId="7" hidden="1">#REF!</definedName>
    <definedName name="_75__123Graph_BDEV_EMPL" localSheetId="8" hidden="1">#REF!</definedName>
    <definedName name="_75__123Graph_BDEV_EMPL" localSheetId="15" hidden="1">#REF!</definedName>
    <definedName name="_75__123Graph_BDEV_EMPL" localSheetId="0" hidden="1">#REF!</definedName>
    <definedName name="_75__123Graph_BDEV_EMPL" localSheetId="12" hidden="1">#REF!</definedName>
    <definedName name="_75__123Graph_BDEV_EMPL" localSheetId="24" hidden="1">#REF!</definedName>
    <definedName name="_75__123Graph_BDEV_EMPL" localSheetId="25" hidden="1">#REF!</definedName>
    <definedName name="_75__123Graph_BDEV_EMPL" hidden="1">#REF!</definedName>
    <definedName name="_78__123Graph_C_CURRENT" localSheetId="1" hidden="1">#REF!</definedName>
    <definedName name="_78__123Graph_C_CURRENT" localSheetId="14" hidden="1">#REF!</definedName>
    <definedName name="_78__123Graph_C_CURRENT" localSheetId="16" hidden="1">#REF!</definedName>
    <definedName name="_78__123Graph_C_CURRENT" localSheetId="17" hidden="1">#REF!</definedName>
    <definedName name="_78__123Graph_C_CURRENT" localSheetId="22" hidden="1">#REF!</definedName>
    <definedName name="_78__123Graph_C_CURRENT" localSheetId="2" hidden="1">#REF!</definedName>
    <definedName name="_78__123Graph_C_CURRENT" localSheetId="3" hidden="1">#REF!</definedName>
    <definedName name="_78__123Graph_C_CURRENT" localSheetId="4" hidden="1">#REF!</definedName>
    <definedName name="_78__123Graph_C_CURRENT" localSheetId="5" hidden="1">#REF!</definedName>
    <definedName name="_78__123Graph_C_CURRENT" localSheetId="9" hidden="1">#REF!</definedName>
    <definedName name="_78__123Graph_C_CURRENT" localSheetId="10" hidden="1">#REF!</definedName>
    <definedName name="_78__123Graph_C_CURRENT" localSheetId="11" hidden="1">#REF!</definedName>
    <definedName name="_78__123Graph_C_CURRENT" localSheetId="13" hidden="1">#REF!</definedName>
    <definedName name="_78__123Graph_C_CURRENT" localSheetId="6" hidden="1">#REF!</definedName>
    <definedName name="_78__123Graph_C_CURRENT" localSheetId="7" hidden="1">#REF!</definedName>
    <definedName name="_78__123Graph_C_CURRENT" localSheetId="8" hidden="1">#REF!</definedName>
    <definedName name="_78__123Graph_C_CURRENT" localSheetId="15" hidden="1">#REF!</definedName>
    <definedName name="_78__123Graph_C_CURRENT" localSheetId="0" hidden="1">#REF!</definedName>
    <definedName name="_78__123Graph_C_CURRENT" localSheetId="12" hidden="1">#REF!</definedName>
    <definedName name="_78__123Graph_C_CURRENT" localSheetId="24" hidden="1">#REF!</definedName>
    <definedName name="_78__123Graph_C_CURRENT" localSheetId="25" hidden="1">#REF!</definedName>
    <definedName name="_78__123Graph_C_CURRENT" hidden="1">#REF!</definedName>
    <definedName name="_8__123Graph_CDEV_EMPL" hidden="1">#REF!</definedName>
    <definedName name="_81__123Graph_C_CURRENT_1" localSheetId="1" hidden="1">#REF!</definedName>
    <definedName name="_81__123Graph_C_CURRENT_1" localSheetId="14" hidden="1">#REF!</definedName>
    <definedName name="_81__123Graph_C_CURRENT_1" localSheetId="16" hidden="1">#REF!</definedName>
    <definedName name="_81__123Graph_C_CURRENT_1" localSheetId="17" hidden="1">#REF!</definedName>
    <definedName name="_81__123Graph_C_CURRENT_1" localSheetId="22" hidden="1">#REF!</definedName>
    <definedName name="_81__123Graph_C_CURRENT_1" localSheetId="2" hidden="1">#REF!</definedName>
    <definedName name="_81__123Graph_C_CURRENT_1" localSheetId="3" hidden="1">#REF!</definedName>
    <definedName name="_81__123Graph_C_CURRENT_1" localSheetId="4" hidden="1">#REF!</definedName>
    <definedName name="_81__123Graph_C_CURRENT_1" localSheetId="5" hidden="1">#REF!</definedName>
    <definedName name="_81__123Graph_C_CURRENT_1" localSheetId="9" hidden="1">#REF!</definedName>
    <definedName name="_81__123Graph_C_CURRENT_1" localSheetId="10" hidden="1">#REF!</definedName>
    <definedName name="_81__123Graph_C_CURRENT_1" localSheetId="11" hidden="1">#REF!</definedName>
    <definedName name="_81__123Graph_C_CURRENT_1" localSheetId="13" hidden="1">#REF!</definedName>
    <definedName name="_81__123Graph_C_CURRENT_1" localSheetId="6" hidden="1">#REF!</definedName>
    <definedName name="_81__123Graph_C_CURRENT_1" localSheetId="7" hidden="1">#REF!</definedName>
    <definedName name="_81__123Graph_C_CURRENT_1" localSheetId="8" hidden="1">#REF!</definedName>
    <definedName name="_81__123Graph_C_CURRENT_1" localSheetId="15" hidden="1">#REF!</definedName>
    <definedName name="_81__123Graph_C_CURRENT_1" localSheetId="0" hidden="1">#REF!</definedName>
    <definedName name="_81__123Graph_C_CURRENT_1" localSheetId="12" hidden="1">#REF!</definedName>
    <definedName name="_81__123Graph_C_CURRENT_1" localSheetId="24" hidden="1">#REF!</definedName>
    <definedName name="_81__123Graph_C_CURRENT_1" localSheetId="25" hidden="1">#REF!</definedName>
    <definedName name="_81__123Graph_C_CURRENT_1" hidden="1">#REF!</definedName>
    <definedName name="_84__123Graph_C_CURRENT_10" localSheetId="1" hidden="1">#REF!</definedName>
    <definedName name="_84__123Graph_C_CURRENT_10" localSheetId="14" hidden="1">#REF!</definedName>
    <definedName name="_84__123Graph_C_CURRENT_10" localSheetId="16" hidden="1">#REF!</definedName>
    <definedName name="_84__123Graph_C_CURRENT_10" localSheetId="17" hidden="1">#REF!</definedName>
    <definedName name="_84__123Graph_C_CURRENT_10" localSheetId="22" hidden="1">#REF!</definedName>
    <definedName name="_84__123Graph_C_CURRENT_10" localSheetId="2" hidden="1">#REF!</definedName>
    <definedName name="_84__123Graph_C_CURRENT_10" localSheetId="3" hidden="1">#REF!</definedName>
    <definedName name="_84__123Graph_C_CURRENT_10" localSheetId="4" hidden="1">#REF!</definedName>
    <definedName name="_84__123Graph_C_CURRENT_10" localSheetId="5" hidden="1">#REF!</definedName>
    <definedName name="_84__123Graph_C_CURRENT_10" localSheetId="9" hidden="1">#REF!</definedName>
    <definedName name="_84__123Graph_C_CURRENT_10" localSheetId="10" hidden="1">#REF!</definedName>
    <definedName name="_84__123Graph_C_CURRENT_10" localSheetId="11" hidden="1">#REF!</definedName>
    <definedName name="_84__123Graph_C_CURRENT_10" localSheetId="13" hidden="1">#REF!</definedName>
    <definedName name="_84__123Graph_C_CURRENT_10" localSheetId="6" hidden="1">#REF!</definedName>
    <definedName name="_84__123Graph_C_CURRENT_10" localSheetId="7" hidden="1">#REF!</definedName>
    <definedName name="_84__123Graph_C_CURRENT_10" localSheetId="8" hidden="1">#REF!</definedName>
    <definedName name="_84__123Graph_C_CURRENT_10" localSheetId="15" hidden="1">#REF!</definedName>
    <definedName name="_84__123Graph_C_CURRENT_10" localSheetId="0" hidden="1">#REF!</definedName>
    <definedName name="_84__123Graph_C_CURRENT_10" localSheetId="12" hidden="1">#REF!</definedName>
    <definedName name="_84__123Graph_C_CURRENT_10" localSheetId="24" hidden="1">#REF!</definedName>
    <definedName name="_84__123Graph_C_CURRENT_10" localSheetId="25" hidden="1">#REF!</definedName>
    <definedName name="_84__123Graph_C_CURRENT_10" hidden="1">#REF!</definedName>
    <definedName name="_87__123Graph_C_CURRENT_2" localSheetId="1" hidden="1">#REF!</definedName>
    <definedName name="_87__123Graph_C_CURRENT_2" localSheetId="14" hidden="1">#REF!</definedName>
    <definedName name="_87__123Graph_C_CURRENT_2" localSheetId="16" hidden="1">#REF!</definedName>
    <definedName name="_87__123Graph_C_CURRENT_2" localSheetId="17" hidden="1">#REF!</definedName>
    <definedName name="_87__123Graph_C_CURRENT_2" localSheetId="22" hidden="1">#REF!</definedName>
    <definedName name="_87__123Graph_C_CURRENT_2" localSheetId="2" hidden="1">#REF!</definedName>
    <definedName name="_87__123Graph_C_CURRENT_2" localSheetId="3" hidden="1">#REF!</definedName>
    <definedName name="_87__123Graph_C_CURRENT_2" localSheetId="4" hidden="1">#REF!</definedName>
    <definedName name="_87__123Graph_C_CURRENT_2" localSheetId="5" hidden="1">#REF!</definedName>
    <definedName name="_87__123Graph_C_CURRENT_2" localSheetId="9" hidden="1">#REF!</definedName>
    <definedName name="_87__123Graph_C_CURRENT_2" localSheetId="10" hidden="1">#REF!</definedName>
    <definedName name="_87__123Graph_C_CURRENT_2" localSheetId="11" hidden="1">#REF!</definedName>
    <definedName name="_87__123Graph_C_CURRENT_2" localSheetId="13" hidden="1">#REF!</definedName>
    <definedName name="_87__123Graph_C_CURRENT_2" localSheetId="6" hidden="1">#REF!</definedName>
    <definedName name="_87__123Graph_C_CURRENT_2" localSheetId="7" hidden="1">#REF!</definedName>
    <definedName name="_87__123Graph_C_CURRENT_2" localSheetId="8" hidden="1">#REF!</definedName>
    <definedName name="_87__123Graph_C_CURRENT_2" localSheetId="15" hidden="1">#REF!</definedName>
    <definedName name="_87__123Graph_C_CURRENT_2" localSheetId="0" hidden="1">#REF!</definedName>
    <definedName name="_87__123Graph_C_CURRENT_2" localSheetId="12" hidden="1">#REF!</definedName>
    <definedName name="_87__123Graph_C_CURRENT_2" localSheetId="24" hidden="1">#REF!</definedName>
    <definedName name="_87__123Graph_C_CURRENT_2" localSheetId="25" hidden="1">#REF!</definedName>
    <definedName name="_87__123Graph_C_CURRENT_2" hidden="1">#REF!</definedName>
    <definedName name="_9__123Graph_A_CURRENT_10" localSheetId="1" hidden="1">#REF!</definedName>
    <definedName name="_9__123Graph_A_CURRENT_10" localSheetId="14" hidden="1">#REF!</definedName>
    <definedName name="_9__123Graph_A_CURRENT_10" localSheetId="16" hidden="1">#REF!</definedName>
    <definedName name="_9__123Graph_A_CURRENT_10" localSheetId="17" hidden="1">#REF!</definedName>
    <definedName name="_9__123Graph_A_CURRENT_10" localSheetId="22" hidden="1">#REF!</definedName>
    <definedName name="_9__123Graph_A_CURRENT_10" localSheetId="2" hidden="1">#REF!</definedName>
    <definedName name="_9__123Graph_A_CURRENT_10" localSheetId="3" hidden="1">#REF!</definedName>
    <definedName name="_9__123Graph_A_CURRENT_10" localSheetId="4" hidden="1">#REF!</definedName>
    <definedName name="_9__123Graph_A_CURRENT_10" localSheetId="5" hidden="1">#REF!</definedName>
    <definedName name="_9__123Graph_A_CURRENT_10" localSheetId="9" hidden="1">#REF!</definedName>
    <definedName name="_9__123Graph_A_CURRENT_10" localSheetId="10" hidden="1">#REF!</definedName>
    <definedName name="_9__123Graph_A_CURRENT_10" localSheetId="11" hidden="1">#REF!</definedName>
    <definedName name="_9__123Graph_A_CURRENT_10" localSheetId="13" hidden="1">#REF!</definedName>
    <definedName name="_9__123Graph_A_CURRENT_10" localSheetId="6" hidden="1">#REF!</definedName>
    <definedName name="_9__123Graph_A_CURRENT_10" localSheetId="7" hidden="1">#REF!</definedName>
    <definedName name="_9__123Graph_A_CURRENT_10" localSheetId="8" hidden="1">#REF!</definedName>
    <definedName name="_9__123Graph_A_CURRENT_10" localSheetId="15" hidden="1">#REF!</definedName>
    <definedName name="_9__123Graph_A_CURRENT_10" localSheetId="0" hidden="1">#REF!</definedName>
    <definedName name="_9__123Graph_A_CURRENT_10" localSheetId="12" hidden="1">#REF!</definedName>
    <definedName name="_9__123Graph_A_CURRENT_10" localSheetId="24" hidden="1">#REF!</definedName>
    <definedName name="_9__123Graph_A_CURRENT_10" localSheetId="25" hidden="1">#REF!</definedName>
    <definedName name="_9__123Graph_A_CURRENT_10" hidden="1">#REF!</definedName>
    <definedName name="_90__123Graph_C_CURRENT_3" localSheetId="1" hidden="1">#REF!</definedName>
    <definedName name="_90__123Graph_C_CURRENT_3" localSheetId="14" hidden="1">#REF!</definedName>
    <definedName name="_90__123Graph_C_CURRENT_3" localSheetId="16" hidden="1">#REF!</definedName>
    <definedName name="_90__123Graph_C_CURRENT_3" localSheetId="17" hidden="1">#REF!</definedName>
    <definedName name="_90__123Graph_C_CURRENT_3" localSheetId="22" hidden="1">#REF!</definedName>
    <definedName name="_90__123Graph_C_CURRENT_3" localSheetId="2" hidden="1">#REF!</definedName>
    <definedName name="_90__123Graph_C_CURRENT_3" localSheetId="3" hidden="1">#REF!</definedName>
    <definedName name="_90__123Graph_C_CURRENT_3" localSheetId="4" hidden="1">#REF!</definedName>
    <definedName name="_90__123Graph_C_CURRENT_3" localSheetId="5" hidden="1">#REF!</definedName>
    <definedName name="_90__123Graph_C_CURRENT_3" localSheetId="9" hidden="1">#REF!</definedName>
    <definedName name="_90__123Graph_C_CURRENT_3" localSheetId="10" hidden="1">#REF!</definedName>
    <definedName name="_90__123Graph_C_CURRENT_3" localSheetId="11" hidden="1">#REF!</definedName>
    <definedName name="_90__123Graph_C_CURRENT_3" localSheetId="13" hidden="1">#REF!</definedName>
    <definedName name="_90__123Graph_C_CURRENT_3" localSheetId="6" hidden="1">#REF!</definedName>
    <definedName name="_90__123Graph_C_CURRENT_3" localSheetId="7" hidden="1">#REF!</definedName>
    <definedName name="_90__123Graph_C_CURRENT_3" localSheetId="8" hidden="1">#REF!</definedName>
    <definedName name="_90__123Graph_C_CURRENT_3" localSheetId="15" hidden="1">#REF!</definedName>
    <definedName name="_90__123Graph_C_CURRENT_3" localSheetId="0" hidden="1">#REF!</definedName>
    <definedName name="_90__123Graph_C_CURRENT_3" localSheetId="12" hidden="1">#REF!</definedName>
    <definedName name="_90__123Graph_C_CURRENT_3" localSheetId="24" hidden="1">#REF!</definedName>
    <definedName name="_90__123Graph_C_CURRENT_3" localSheetId="25" hidden="1">#REF!</definedName>
    <definedName name="_90__123Graph_C_CURRENT_3" hidden="1">#REF!</definedName>
    <definedName name="_93__123Graph_C_CURRENT_4" localSheetId="1" hidden="1">#REF!</definedName>
    <definedName name="_93__123Graph_C_CURRENT_4" localSheetId="14" hidden="1">#REF!</definedName>
    <definedName name="_93__123Graph_C_CURRENT_4" localSheetId="16" hidden="1">#REF!</definedName>
    <definedName name="_93__123Graph_C_CURRENT_4" localSheetId="17" hidden="1">#REF!</definedName>
    <definedName name="_93__123Graph_C_CURRENT_4" localSheetId="22" hidden="1">#REF!</definedName>
    <definedName name="_93__123Graph_C_CURRENT_4" localSheetId="2" hidden="1">#REF!</definedName>
    <definedName name="_93__123Graph_C_CURRENT_4" localSheetId="3" hidden="1">#REF!</definedName>
    <definedName name="_93__123Graph_C_CURRENT_4" localSheetId="4" hidden="1">#REF!</definedName>
    <definedName name="_93__123Graph_C_CURRENT_4" localSheetId="5" hidden="1">#REF!</definedName>
    <definedName name="_93__123Graph_C_CURRENT_4" localSheetId="9" hidden="1">#REF!</definedName>
    <definedName name="_93__123Graph_C_CURRENT_4" localSheetId="10" hidden="1">#REF!</definedName>
    <definedName name="_93__123Graph_C_CURRENT_4" localSheetId="11" hidden="1">#REF!</definedName>
    <definedName name="_93__123Graph_C_CURRENT_4" localSheetId="13" hidden="1">#REF!</definedName>
    <definedName name="_93__123Graph_C_CURRENT_4" localSheetId="6" hidden="1">#REF!</definedName>
    <definedName name="_93__123Graph_C_CURRENT_4" localSheetId="7" hidden="1">#REF!</definedName>
    <definedName name="_93__123Graph_C_CURRENT_4" localSheetId="8" hidden="1">#REF!</definedName>
    <definedName name="_93__123Graph_C_CURRENT_4" localSheetId="15" hidden="1">#REF!</definedName>
    <definedName name="_93__123Graph_C_CURRENT_4" localSheetId="0" hidden="1">#REF!</definedName>
    <definedName name="_93__123Graph_C_CURRENT_4" localSheetId="12" hidden="1">#REF!</definedName>
    <definedName name="_93__123Graph_C_CURRENT_4" localSheetId="24" hidden="1">#REF!</definedName>
    <definedName name="_93__123Graph_C_CURRENT_4" localSheetId="25" hidden="1">#REF!</definedName>
    <definedName name="_93__123Graph_C_CURRENT_4" hidden="1">#REF!</definedName>
    <definedName name="_96__123Graph_C_CURRENT_5" localSheetId="1" hidden="1">#REF!</definedName>
    <definedName name="_96__123Graph_C_CURRENT_5" localSheetId="14" hidden="1">#REF!</definedName>
    <definedName name="_96__123Graph_C_CURRENT_5" localSheetId="16" hidden="1">#REF!</definedName>
    <definedName name="_96__123Graph_C_CURRENT_5" localSheetId="17" hidden="1">#REF!</definedName>
    <definedName name="_96__123Graph_C_CURRENT_5" localSheetId="22" hidden="1">#REF!</definedName>
    <definedName name="_96__123Graph_C_CURRENT_5" localSheetId="2" hidden="1">#REF!</definedName>
    <definedName name="_96__123Graph_C_CURRENT_5" localSheetId="3" hidden="1">#REF!</definedName>
    <definedName name="_96__123Graph_C_CURRENT_5" localSheetId="4" hidden="1">#REF!</definedName>
    <definedName name="_96__123Graph_C_CURRENT_5" localSheetId="5" hidden="1">#REF!</definedName>
    <definedName name="_96__123Graph_C_CURRENT_5" localSheetId="9" hidden="1">#REF!</definedName>
    <definedName name="_96__123Graph_C_CURRENT_5" localSheetId="10" hidden="1">#REF!</definedName>
    <definedName name="_96__123Graph_C_CURRENT_5" localSheetId="11" hidden="1">#REF!</definedName>
    <definedName name="_96__123Graph_C_CURRENT_5" localSheetId="13" hidden="1">#REF!</definedName>
    <definedName name="_96__123Graph_C_CURRENT_5" localSheetId="6" hidden="1">#REF!</definedName>
    <definedName name="_96__123Graph_C_CURRENT_5" localSheetId="7" hidden="1">#REF!</definedName>
    <definedName name="_96__123Graph_C_CURRENT_5" localSheetId="8" hidden="1">#REF!</definedName>
    <definedName name="_96__123Graph_C_CURRENT_5" localSheetId="15" hidden="1">#REF!</definedName>
    <definedName name="_96__123Graph_C_CURRENT_5" localSheetId="0" hidden="1">#REF!</definedName>
    <definedName name="_96__123Graph_C_CURRENT_5" localSheetId="12" hidden="1">#REF!</definedName>
    <definedName name="_96__123Graph_C_CURRENT_5" localSheetId="24" hidden="1">#REF!</definedName>
    <definedName name="_96__123Graph_C_CURRENT_5" localSheetId="25" hidden="1">#REF!</definedName>
    <definedName name="_96__123Graph_C_CURRENT_5" hidden="1">#REF!</definedName>
    <definedName name="_99__123Graph_C_CURRENT_6" localSheetId="1" hidden="1">#REF!</definedName>
    <definedName name="_99__123Graph_C_CURRENT_6" localSheetId="14" hidden="1">#REF!</definedName>
    <definedName name="_99__123Graph_C_CURRENT_6" localSheetId="16" hidden="1">#REF!</definedName>
    <definedName name="_99__123Graph_C_CURRENT_6" localSheetId="17" hidden="1">#REF!</definedName>
    <definedName name="_99__123Graph_C_CURRENT_6" localSheetId="22" hidden="1">#REF!</definedName>
    <definedName name="_99__123Graph_C_CURRENT_6" localSheetId="2" hidden="1">#REF!</definedName>
    <definedName name="_99__123Graph_C_CURRENT_6" localSheetId="3" hidden="1">#REF!</definedName>
    <definedName name="_99__123Graph_C_CURRENT_6" localSheetId="4" hidden="1">#REF!</definedName>
    <definedName name="_99__123Graph_C_CURRENT_6" localSheetId="5" hidden="1">#REF!</definedName>
    <definedName name="_99__123Graph_C_CURRENT_6" localSheetId="9" hidden="1">#REF!</definedName>
    <definedName name="_99__123Graph_C_CURRENT_6" localSheetId="10" hidden="1">#REF!</definedName>
    <definedName name="_99__123Graph_C_CURRENT_6" localSheetId="11" hidden="1">#REF!</definedName>
    <definedName name="_99__123Graph_C_CURRENT_6" localSheetId="13" hidden="1">#REF!</definedName>
    <definedName name="_99__123Graph_C_CURRENT_6" localSheetId="6" hidden="1">#REF!</definedName>
    <definedName name="_99__123Graph_C_CURRENT_6" localSheetId="7" hidden="1">#REF!</definedName>
    <definedName name="_99__123Graph_C_CURRENT_6" localSheetId="8" hidden="1">#REF!</definedName>
    <definedName name="_99__123Graph_C_CURRENT_6" localSheetId="15" hidden="1">#REF!</definedName>
    <definedName name="_99__123Graph_C_CURRENT_6" localSheetId="0" hidden="1">#REF!</definedName>
    <definedName name="_99__123Graph_C_CURRENT_6" localSheetId="12" hidden="1">#REF!</definedName>
    <definedName name="_99__123Graph_C_CURRENT_6" localSheetId="24" hidden="1">#REF!</definedName>
    <definedName name="_99__123Graph_C_CURRENT_6" localSheetId="25" hidden="1">#REF!</definedName>
    <definedName name="_99__123Graph_C_CURRENT_6" hidden="1">#REF!</definedName>
    <definedName name="_A2" localSheetId="4">#REF!</definedName>
    <definedName name="_A2" localSheetId="5">#REF!</definedName>
    <definedName name="_A2" localSheetId="9">#REF!</definedName>
    <definedName name="_A2" localSheetId="10">#REF!</definedName>
    <definedName name="_A2" localSheetId="11">#REF!</definedName>
    <definedName name="_A2">#REF!</definedName>
    <definedName name="_AD1" localSheetId="22">#REF!</definedName>
    <definedName name="_AD1" localSheetId="4">#REF!</definedName>
    <definedName name="_AD1" localSheetId="5">#REF!</definedName>
    <definedName name="_AD1" localSheetId="9">#REF!</definedName>
    <definedName name="_AD1" localSheetId="10">#REF!</definedName>
    <definedName name="_AD1" localSheetId="11">#REF!</definedName>
    <definedName name="_AD1">#REF!</definedName>
    <definedName name="_AMO_UniqueIdentifier" hidden="1">"'d476caa3-df4c-4598-85a6-a85f7eb284ed'"</definedName>
    <definedName name="_D3">#REF!</definedName>
    <definedName name="_DAT1" localSheetId="22">#REF!</definedName>
    <definedName name="_DAT1">#REF!</definedName>
    <definedName name="_DAT10" localSheetId="22">#REF!</definedName>
    <definedName name="_DAT10">#REF!</definedName>
    <definedName name="_DAT11" localSheetId="22">#REF!</definedName>
    <definedName name="_DAT11">#REF!</definedName>
    <definedName name="_DAT12" localSheetId="22">#REF!</definedName>
    <definedName name="_DAT12">#REF!</definedName>
    <definedName name="_DAT13" localSheetId="22">#REF!</definedName>
    <definedName name="_DAT13">#REF!</definedName>
    <definedName name="_DAT14" localSheetId="22">#REF!</definedName>
    <definedName name="_DAT14">#REF!</definedName>
    <definedName name="_DAT2" localSheetId="22">#REF!</definedName>
    <definedName name="_DAT2" localSheetId="4">#REF!</definedName>
    <definedName name="_DAT2" localSheetId="5">#REF!</definedName>
    <definedName name="_DAT2" localSheetId="9">#REF!</definedName>
    <definedName name="_DAT2" localSheetId="10">#REF!</definedName>
    <definedName name="_DAT2" localSheetId="11">#REF!</definedName>
    <definedName name="_DAT2">#REF!</definedName>
    <definedName name="_DAT3" localSheetId="22">#REF!</definedName>
    <definedName name="_DAT3" localSheetId="4">#REF!</definedName>
    <definedName name="_DAT3" localSheetId="5">#REF!</definedName>
    <definedName name="_DAT3" localSheetId="9">#REF!</definedName>
    <definedName name="_DAT3" localSheetId="10">#REF!</definedName>
    <definedName name="_DAT3" localSheetId="11">#REF!</definedName>
    <definedName name="_DAT3">#REF!</definedName>
    <definedName name="_DAT4" localSheetId="22">#REF!</definedName>
    <definedName name="_DAT4" localSheetId="4">#REF!</definedName>
    <definedName name="_DAT4" localSheetId="5">#REF!</definedName>
    <definedName name="_DAT4" localSheetId="9">#REF!</definedName>
    <definedName name="_DAT4" localSheetId="10">#REF!</definedName>
    <definedName name="_DAT4" localSheetId="11">#REF!</definedName>
    <definedName name="_DAT4">#REF!</definedName>
    <definedName name="_DAT5" localSheetId="22">#REF!</definedName>
    <definedName name="_DAT5">#REF!</definedName>
    <definedName name="_DAT6" localSheetId="22">#REF!</definedName>
    <definedName name="_DAT6">#REF!</definedName>
    <definedName name="_DAT7" localSheetId="22">#REF!</definedName>
    <definedName name="_DAT7">#REF!</definedName>
    <definedName name="_DAT8" localSheetId="22">#REF!</definedName>
    <definedName name="_DAT8">#REF!</definedName>
    <definedName name="_DAT9" localSheetId="22">#REF!</definedName>
    <definedName name="_DAT9">#REF!</definedName>
    <definedName name="_Dist_Values" localSheetId="1" hidden="1">#REF!</definedName>
    <definedName name="_Dist_Values" localSheetId="22" hidden="1">#REF!</definedName>
    <definedName name="_Dist_Values" localSheetId="2" hidden="1">#REF!</definedName>
    <definedName name="_Dist_Values" localSheetId="3" hidden="1">#REF!</definedName>
    <definedName name="_Dist_Values" localSheetId="6" hidden="1">#REF!</definedName>
    <definedName name="_Dist_Values" localSheetId="7" hidden="1">#REF!</definedName>
    <definedName name="_Dist_Values" localSheetId="8" hidden="1">#REF!</definedName>
    <definedName name="_Dist_Values" localSheetId="15" hidden="1">#REF!</definedName>
    <definedName name="_Dist_Values" localSheetId="24" hidden="1">#REF!</definedName>
    <definedName name="_Dist_Values" localSheetId="25" hidden="1">#REF!</definedName>
    <definedName name="_Dist_Values" hidden="1">#REF!</definedName>
    <definedName name="_eir12" localSheetId="22">#REF!</definedName>
    <definedName name="_eir12">#REF!</definedName>
    <definedName name="_EMP8210" localSheetId="1">#REF!</definedName>
    <definedName name="_EMP8210" localSheetId="22">#REF!</definedName>
    <definedName name="_EMP8210" localSheetId="2">#REF!</definedName>
    <definedName name="_EMP8210" localSheetId="3">#REF!</definedName>
    <definedName name="_EMP8210">#REF!</definedName>
    <definedName name="_EMP9009" localSheetId="22">#REF!</definedName>
    <definedName name="_EMP9009">#REF!</definedName>
    <definedName name="_EMP9010" localSheetId="1">#REF!</definedName>
    <definedName name="_EMP9010" localSheetId="22">#REF!</definedName>
    <definedName name="_EMP9010" localSheetId="2">#REF!</definedName>
    <definedName name="_EMP9010" localSheetId="3">#REF!</definedName>
    <definedName name="_EMP9010">#REF!</definedName>
    <definedName name="_FEM8210" localSheetId="1">#REF!</definedName>
    <definedName name="_FEM8210" localSheetId="22">#REF!</definedName>
    <definedName name="_FEM8210" localSheetId="2">#REF!</definedName>
    <definedName name="_FEM8210" localSheetId="3">#REF!</definedName>
    <definedName name="_FEM8210">#REF!</definedName>
    <definedName name="_FEM9009" localSheetId="1">#REF!</definedName>
    <definedName name="_FEM9009" localSheetId="22">#REF!</definedName>
    <definedName name="_FEM9009" localSheetId="2">#REF!</definedName>
    <definedName name="_FEM9009" localSheetId="3">#REF!</definedName>
    <definedName name="_FEM9009">#REF!</definedName>
    <definedName name="_FEM9010" localSheetId="1">#REF!</definedName>
    <definedName name="_FEM9010" localSheetId="22">#REF!</definedName>
    <definedName name="_FEM9010" localSheetId="2">#REF!</definedName>
    <definedName name="_FEM9010" localSheetId="3">#REF!</definedName>
    <definedName name="_FEM9010">#REF!</definedName>
    <definedName name="_Fill" localSheetId="1" hidden="1">#REF!</definedName>
    <definedName name="_Fill" localSheetId="14" hidden="1">#REF!</definedName>
    <definedName name="_Fill" localSheetId="16" hidden="1">#REF!</definedName>
    <definedName name="_Fill" localSheetId="17" hidden="1">#REF!</definedName>
    <definedName name="_Fill" localSheetId="22" hidden="1">#REF!</definedName>
    <definedName name="_Fill" localSheetId="2" hidden="1">#REF!</definedName>
    <definedName name="_Fill" localSheetId="3" hidden="1">#REF!</definedName>
    <definedName name="_Fill" localSheetId="13" hidden="1">#REF!</definedName>
    <definedName name="_Fill" localSheetId="6" hidden="1">#REF!</definedName>
    <definedName name="_Fill" localSheetId="7" hidden="1">#REF!</definedName>
    <definedName name="_Fill" localSheetId="8" hidden="1">#REF!</definedName>
    <definedName name="_Fill" localSheetId="15" hidden="1">#REF!</definedName>
    <definedName name="_Fill" localSheetId="0" hidden="1">#REF!</definedName>
    <definedName name="_Fill" localSheetId="12" hidden="1">#REF!</definedName>
    <definedName name="_Fill" localSheetId="24" hidden="1">#REF!</definedName>
    <definedName name="_Fill" localSheetId="25" hidden="1">#REF!</definedName>
    <definedName name="_Fill" hidden="1">#REF!</definedName>
    <definedName name="_xlnm._FilterDatabase" localSheetId="22">#REF!</definedName>
    <definedName name="_xlnm._FilterDatabase">#REF!</definedName>
    <definedName name="_ggg4" localSheetId="22">#REF!</definedName>
    <definedName name="_ggg4">#REF!</definedName>
    <definedName name="_kk1" localSheetId="22">#REF!</definedName>
    <definedName name="_kk1">#REF!</definedName>
    <definedName name="_kk10" localSheetId="22">#REF!</definedName>
    <definedName name="_kk10">#REF!</definedName>
    <definedName name="_kk12" localSheetId="22">#REF!</definedName>
    <definedName name="_kk12">#REF!</definedName>
    <definedName name="_kk13" localSheetId="22">#REF!</definedName>
    <definedName name="_kk13">#REF!</definedName>
    <definedName name="_kk2" localSheetId="22">#REF!</definedName>
    <definedName name="_kk2">#REF!</definedName>
    <definedName name="_kk3" localSheetId="22">#REF!</definedName>
    <definedName name="_kk3">#REF!</definedName>
    <definedName name="_kk4" localSheetId="22">#REF!</definedName>
    <definedName name="_kk4">#REF!</definedName>
    <definedName name="_kk5" localSheetId="22">#REF!</definedName>
    <definedName name="_kk5">#REF!</definedName>
    <definedName name="_kk6" localSheetId="22">#REF!</definedName>
    <definedName name="_kk6">#REF!</definedName>
    <definedName name="_kk7" localSheetId="22">#REF!</definedName>
    <definedName name="_kk7">#REF!</definedName>
    <definedName name="_kk8" localSheetId="22">#REF!</definedName>
    <definedName name="_kk8">#REF!</definedName>
    <definedName name="_kk9" localSheetId="22">#REF!</definedName>
    <definedName name="_kk9">#REF!</definedName>
    <definedName name="_NES9307" localSheetId="1">#REF!</definedName>
    <definedName name="_NES9307" localSheetId="22">#REF!</definedName>
    <definedName name="_NES9307" localSheetId="2">#REF!</definedName>
    <definedName name="_NES9307" localSheetId="3">#REF!</definedName>
    <definedName name="_NES9307">#REF!</definedName>
    <definedName name="_NES9308" localSheetId="1">#REF!</definedName>
    <definedName name="_NES9308" localSheetId="22">#REF!</definedName>
    <definedName name="_NES9308" localSheetId="2">#REF!</definedName>
    <definedName name="_NES9308" localSheetId="3">#REF!</definedName>
    <definedName name="_NES9308">#REF!</definedName>
    <definedName name="_Order1" hidden="1">0</definedName>
    <definedName name="_Regression_Out" localSheetId="1" hidden="1">#REF!</definedName>
    <definedName name="_Regression_Out" localSheetId="22" hidden="1">#REF!</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localSheetId="9" hidden="1">#REF!</definedName>
    <definedName name="_Regression_Out" localSheetId="10" hidden="1">#REF!</definedName>
    <definedName name="_Regression_Out" localSheetId="11" hidden="1">#REF!</definedName>
    <definedName name="_Regression_Out" localSheetId="6" hidden="1">#REF!</definedName>
    <definedName name="_Regression_Out" localSheetId="7" hidden="1">#REF!</definedName>
    <definedName name="_Regression_Out" localSheetId="8" hidden="1">#REF!</definedName>
    <definedName name="_Regression_Out" localSheetId="15" hidden="1">#REF!</definedName>
    <definedName name="_Regression_Out" localSheetId="24" hidden="1">#REF!</definedName>
    <definedName name="_Regression_Out" localSheetId="25" hidden="1">#REF!</definedName>
    <definedName name="_Regression_Out" hidden="1">#REF!</definedName>
    <definedName name="_Regression_X" localSheetId="1" hidden="1">#REF!</definedName>
    <definedName name="_Regression_X" localSheetId="22"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9" hidden="1">#REF!</definedName>
    <definedName name="_Regression_X" localSheetId="10" hidden="1">#REF!</definedName>
    <definedName name="_Regression_X" localSheetId="11" hidden="1">#REF!</definedName>
    <definedName name="_Regression_X" localSheetId="6" hidden="1">#REF!</definedName>
    <definedName name="_Regression_X" localSheetId="7" hidden="1">#REF!</definedName>
    <definedName name="_Regression_X" localSheetId="8" hidden="1">#REF!</definedName>
    <definedName name="_Regression_X" localSheetId="15" hidden="1">#REF!</definedName>
    <definedName name="_Regression_X" localSheetId="24" hidden="1">#REF!</definedName>
    <definedName name="_Regression_X" localSheetId="25" hidden="1">#REF!</definedName>
    <definedName name="_Regression_X" hidden="1">#REF!</definedName>
    <definedName name="_Regression_Y" localSheetId="1" hidden="1">#REF!</definedName>
    <definedName name="_Regression_Y" localSheetId="22" hidden="1">#REF!</definedName>
    <definedName name="_Regression_Y" localSheetId="2" hidden="1">#REF!</definedName>
    <definedName name="_Regression_Y" localSheetId="3" hidden="1">#REF!</definedName>
    <definedName name="_Regression_Y" localSheetId="4" hidden="1">#REF!</definedName>
    <definedName name="_Regression_Y" localSheetId="5" hidden="1">#REF!</definedName>
    <definedName name="_Regression_Y" localSheetId="9" hidden="1">#REF!</definedName>
    <definedName name="_Regression_Y" localSheetId="10" hidden="1">#REF!</definedName>
    <definedName name="_Regression_Y" localSheetId="11" hidden="1">#REF!</definedName>
    <definedName name="_Regression_Y" localSheetId="6" hidden="1">#REF!</definedName>
    <definedName name="_Regression_Y" localSheetId="7" hidden="1">#REF!</definedName>
    <definedName name="_Regression_Y" localSheetId="8" hidden="1">#REF!</definedName>
    <definedName name="_Regression_Y" localSheetId="15" hidden="1">#REF!</definedName>
    <definedName name="_Regression_Y" localSheetId="24" hidden="1">#REF!</definedName>
    <definedName name="_Regression_Y" localSheetId="25" hidden="1">#REF!</definedName>
    <definedName name="_Regression_Y" hidden="1">#REF!</definedName>
    <definedName name="_T1" localSheetId="22">#REF!</definedName>
    <definedName name="_T1">#REF!</definedName>
    <definedName name="_t11" localSheetId="22">#REF!</definedName>
    <definedName name="_t11">#REF!</definedName>
    <definedName name="_T2" localSheetId="22">#REF!</definedName>
    <definedName name="_T2">#REF!</definedName>
    <definedName name="_T5" localSheetId="22">#REF!</definedName>
    <definedName name="_T5">#REF!</definedName>
    <definedName name="_tab1" localSheetId="22">#REF!</definedName>
    <definedName name="_tab1">#REF!</definedName>
    <definedName name="_TAB3">#N/A</definedName>
    <definedName name="_Toc168675215" localSheetId="20">'Tab 1.3'!$A$1</definedName>
    <definedName name="_Toc168675216">#REF!</definedName>
    <definedName name="_ut100" localSheetId="10">#REF!</definedName>
    <definedName name="_ut100">#REF!</definedName>
    <definedName name="_ut67" localSheetId="10">#REF!</definedName>
    <definedName name="_ut67">#REF!</definedName>
    <definedName name="a" localSheetId="1" hidden="1">{"TABL1",#N/A,TRUE,"TABLX";"TABL2",#N/A,TRUE,"TABLX"}</definedName>
    <definedName name="a" localSheetId="14" hidden="1">{"TABL1",#N/A,TRUE,"TABLX";"TABL2",#N/A,TRUE,"TABLX"}</definedName>
    <definedName name="a" localSheetId="16" hidden="1">{"TABL1",#N/A,TRUE,"TABLX";"TABL2",#N/A,TRUE,"TABLX"}</definedName>
    <definedName name="a" localSheetId="17" hidden="1">{"TABL1",#N/A,TRUE,"TABLX";"TABL2",#N/A,TRUE,"TABLX"}</definedName>
    <definedName name="A" localSheetId="22">#REF!</definedName>
    <definedName name="a" localSheetId="2" hidden="1">{"TABL1",#N/A,TRUE,"TABLX";"TABL2",#N/A,TRUE,"TABLX"}</definedName>
    <definedName name="A" localSheetId="3">#REF!</definedName>
    <definedName name="a" localSheetId="6" hidden="1">{"TABL1",#N/A,TRUE,"TABLX";"TABL2",#N/A,TRUE,"TABLX"}</definedName>
    <definedName name="a" localSheetId="7" hidden="1">{"TABL1",#N/A,TRUE,"TABLX";"TABL2",#N/A,TRUE,"TABLX"}</definedName>
    <definedName name="a" localSheetId="8" hidden="1">{"TABL1",#N/A,TRUE,"TABLX";"TABL2",#N/A,TRUE,"TABLX"}</definedName>
    <definedName name="a" localSheetId="15" hidden="1">{"TABL1",#N/A,TRUE,"TABLX";"TABL2",#N/A,TRUE,"TABLX"}</definedName>
    <definedName name="a" localSheetId="12" hidden="1">{"TABL1",#N/A,TRUE,"TABLX";"TABL2",#N/A,TRUE,"TABLX"}</definedName>
    <definedName name="a" localSheetId="24" hidden="1">{"TABL1",#N/A,TRUE,"TABLX";"TABL2",#N/A,TRUE,"TABLX"}</definedName>
    <definedName name="a" localSheetId="25" hidden="1">{"TABL1",#N/A,TRUE,"TABLX";"TABL2",#N/A,TRUE,"TABLX"}</definedName>
    <definedName name="A">#REF!</definedName>
    <definedName name="A1." localSheetId="4">#REF!</definedName>
    <definedName name="A1." localSheetId="5">#REF!</definedName>
    <definedName name="A1." localSheetId="9">#REF!</definedName>
    <definedName name="A1." localSheetId="10">#REF!</definedName>
    <definedName name="A1." localSheetId="11">#REF!</definedName>
    <definedName name="A1.">#REF!</definedName>
    <definedName name="A2." localSheetId="4">#REF!</definedName>
    <definedName name="A2." localSheetId="5">#REF!</definedName>
    <definedName name="A2." localSheetId="9">#REF!</definedName>
    <definedName name="A2." localSheetId="10">#REF!</definedName>
    <definedName name="A2." localSheetId="11">#REF!</definedName>
    <definedName name="A2.">#REF!</definedName>
    <definedName name="A3." localSheetId="4">#REF!</definedName>
    <definedName name="A3." localSheetId="5">#REF!</definedName>
    <definedName name="A3." localSheetId="9">#REF!</definedName>
    <definedName name="A3." localSheetId="10">#REF!</definedName>
    <definedName name="A3." localSheetId="11">#REF!</definedName>
    <definedName name="A3.">#REF!</definedName>
    <definedName name="A4.">#REF!</definedName>
    <definedName name="A5.">#REF!</definedName>
    <definedName name="aa" localSheetId="1" hidden="1">{"g95_96m1",#N/A,FALSE,"Graf(95+96)M";"g95_96m2",#N/A,FALSE,"Graf(95+96)M";"g95_96mb1",#N/A,FALSE,"Graf(95+96)Mb";"g95_96mb2",#N/A,FALSE,"Graf(95+96)Mb";"g95_96f1",#N/A,FALSE,"Graf(95+96)F";"g95_96f2",#N/A,FALSE,"Graf(95+96)F";"g95_96fb1",#N/A,FALSE,"Graf(95+96)Fb";"g95_96fb2",#N/A,FALSE,"Graf(95+96)Fb"}</definedName>
    <definedName name="aa" localSheetId="14" hidden="1">{"g95_96m1",#N/A,FALSE,"Graf(95+96)M";"g95_96m2",#N/A,FALSE,"Graf(95+96)M";"g95_96mb1",#N/A,FALSE,"Graf(95+96)Mb";"g95_96mb2",#N/A,FALSE,"Graf(95+96)Mb";"g95_96f1",#N/A,FALSE,"Graf(95+96)F";"g95_96f2",#N/A,FALSE,"Graf(95+96)F";"g95_96fb1",#N/A,FALSE,"Graf(95+96)Fb";"g95_96fb2",#N/A,FALSE,"Graf(95+96)Fb"}</definedName>
    <definedName name="aa" localSheetId="16" hidden="1">{"g95_96m1",#N/A,FALSE,"Graf(95+96)M";"g95_96m2",#N/A,FALSE,"Graf(95+96)M";"g95_96mb1",#N/A,FALSE,"Graf(95+96)Mb";"g95_96mb2",#N/A,FALSE,"Graf(95+96)Mb";"g95_96f1",#N/A,FALSE,"Graf(95+96)F";"g95_96f2",#N/A,FALSE,"Graf(95+96)F";"g95_96fb1",#N/A,FALSE,"Graf(95+96)Fb";"g95_96fb2",#N/A,FALSE,"Graf(95+96)Fb"}</definedName>
    <definedName name="aa" localSheetId="17" hidden="1">{"g95_96m1",#N/A,FALSE,"Graf(95+96)M";"g95_96m2",#N/A,FALSE,"Graf(95+96)M";"g95_96mb1",#N/A,FALSE,"Graf(95+96)Mb";"g95_96mb2",#N/A,FALSE,"Graf(95+96)Mb";"g95_96f1",#N/A,FALSE,"Graf(95+96)F";"g95_96f2",#N/A,FALSE,"Graf(95+96)F";"g95_96fb1",#N/A,FALSE,"Graf(95+96)Fb";"g95_96fb2",#N/A,FALSE,"Graf(95+96)Fb"}</definedName>
    <definedName name="aa" localSheetId="22" hidden="1">{"g95_96m1",#N/A,FALSE,"Graf(95+96)M";"g95_96m2",#N/A,FALSE,"Graf(95+96)M";"g95_96mb1",#N/A,FALSE,"Graf(95+96)Mb";"g95_96mb2",#N/A,FALSE,"Graf(95+96)Mb";"g95_96f1",#N/A,FALSE,"Graf(95+96)F";"g95_96f2",#N/A,FALSE,"Graf(95+96)F";"g95_96fb1",#N/A,FALSE,"Graf(95+96)Fb";"g95_96fb2",#N/A,FALSE,"Graf(95+96)Fb"}</definedName>
    <definedName name="aa" localSheetId="2" hidden="1">{"g95_96m1",#N/A,FALSE,"Graf(95+96)M";"g95_96m2",#N/A,FALSE,"Graf(95+96)M";"g95_96mb1",#N/A,FALSE,"Graf(95+96)Mb";"g95_96mb2",#N/A,FALSE,"Graf(95+96)Mb";"g95_96f1",#N/A,FALSE,"Graf(95+96)F";"g95_96f2",#N/A,FALSE,"Graf(95+96)F";"g95_96fb1",#N/A,FALSE,"Graf(95+96)Fb";"g95_96fb2",#N/A,FALSE,"Graf(95+96)Fb"}</definedName>
    <definedName name="aa" localSheetId="3" hidden="1">{"g95_96m1",#N/A,FALSE,"Graf(95+96)M";"g95_96m2",#N/A,FALSE,"Graf(95+96)M";"g95_96mb1",#N/A,FALSE,"Graf(95+96)Mb";"g95_96mb2",#N/A,FALSE,"Graf(95+96)Mb";"g95_96f1",#N/A,FALSE,"Graf(95+96)F";"g95_96f2",#N/A,FALSE,"Graf(95+96)F";"g95_96fb1",#N/A,FALSE,"Graf(95+96)Fb";"g95_96fb2",#N/A,FALSE,"Graf(95+96)Fb"}</definedName>
    <definedName name="aa" localSheetId="4" hidden="1">{"g95_96m1",#N/A,FALSE,"Graf(95+96)M";"g95_96m2",#N/A,FALSE,"Graf(95+96)M";"g95_96mb1",#N/A,FALSE,"Graf(95+96)Mb";"g95_96mb2",#N/A,FALSE,"Graf(95+96)Mb";"g95_96f1",#N/A,FALSE,"Graf(95+96)F";"g95_96f2",#N/A,FALSE,"Graf(95+96)F";"g95_96fb1",#N/A,FALSE,"Graf(95+96)Fb";"g95_96fb2",#N/A,FALSE,"Graf(95+96)Fb"}</definedName>
    <definedName name="aa" localSheetId="5" hidden="1">{"g95_96m1",#N/A,FALSE,"Graf(95+96)M";"g95_96m2",#N/A,FALSE,"Graf(95+96)M";"g95_96mb1",#N/A,FALSE,"Graf(95+96)Mb";"g95_96mb2",#N/A,FALSE,"Graf(95+96)Mb";"g95_96f1",#N/A,FALSE,"Graf(95+96)F";"g95_96f2",#N/A,FALSE,"Graf(95+96)F";"g95_96fb1",#N/A,FALSE,"Graf(95+96)Fb";"g95_96fb2",#N/A,FALSE,"Graf(95+96)Fb"}</definedName>
    <definedName name="aa" localSheetId="9"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11" hidden="1">{"g95_96m1",#N/A,FALSE,"Graf(95+96)M";"g95_96m2",#N/A,FALSE,"Graf(95+96)M";"g95_96mb1",#N/A,FALSE,"Graf(95+96)Mb";"g95_96mb2",#N/A,FALSE,"Graf(95+96)Mb";"g95_96f1",#N/A,FALSE,"Graf(95+96)F";"g95_96f2",#N/A,FALSE,"Graf(95+96)F";"g95_96fb1",#N/A,FALSE,"Graf(95+96)Fb";"g95_96fb2",#N/A,FALSE,"Graf(95+96)Fb"}</definedName>
    <definedName name="aa" localSheetId="6" hidden="1">{"g95_96m1",#N/A,FALSE,"Graf(95+96)M";"g95_96m2",#N/A,FALSE,"Graf(95+96)M";"g95_96mb1",#N/A,FALSE,"Graf(95+96)Mb";"g95_96mb2",#N/A,FALSE,"Graf(95+96)Mb";"g95_96f1",#N/A,FALSE,"Graf(95+96)F";"g95_96f2",#N/A,FALSE,"Graf(95+96)F";"g95_96fb1",#N/A,FALSE,"Graf(95+96)Fb";"g95_96fb2",#N/A,FALSE,"Graf(95+96)Fb"}</definedName>
    <definedName name="aa" localSheetId="7" hidden="1">{"g95_96m1",#N/A,FALSE,"Graf(95+96)M";"g95_96m2",#N/A,FALSE,"Graf(95+96)M";"g95_96mb1",#N/A,FALSE,"Graf(95+96)Mb";"g95_96mb2",#N/A,FALSE,"Graf(95+96)Mb";"g95_96f1",#N/A,FALSE,"Graf(95+96)F";"g95_96f2",#N/A,FALSE,"Graf(95+96)F";"g95_96fb1",#N/A,FALSE,"Graf(95+96)Fb";"g95_96fb2",#N/A,FALSE,"Graf(95+96)Fb"}</definedName>
    <definedName name="aa" localSheetId="8" hidden="1">{"g95_96m1",#N/A,FALSE,"Graf(95+96)M";"g95_96m2",#N/A,FALSE,"Graf(95+96)M";"g95_96mb1",#N/A,FALSE,"Graf(95+96)Mb";"g95_96mb2",#N/A,FALSE,"Graf(95+96)Mb";"g95_96f1",#N/A,FALSE,"Graf(95+96)F";"g95_96f2",#N/A,FALSE,"Graf(95+96)F";"g95_96fb1",#N/A,FALSE,"Graf(95+96)Fb";"g95_96fb2",#N/A,FALSE,"Graf(95+96)Fb"}</definedName>
    <definedName name="aa" localSheetId="15" hidden="1">{"g95_96m1",#N/A,FALSE,"Graf(95+96)M";"g95_96m2",#N/A,FALSE,"Graf(95+96)M";"g95_96mb1",#N/A,FALSE,"Graf(95+96)Mb";"g95_96mb2",#N/A,FALSE,"Graf(95+96)Mb";"g95_96f1",#N/A,FALSE,"Graf(95+96)F";"g95_96f2",#N/A,FALSE,"Graf(95+96)F";"g95_96fb1",#N/A,FALSE,"Graf(95+96)Fb";"g95_96fb2",#N/A,FALSE,"Graf(95+96)Fb"}</definedName>
    <definedName name="aa" localSheetId="0" hidden="1">{"g95_96m1",#N/A,FALSE,"Graf(95+96)M";"g95_96m2",#N/A,FALSE,"Graf(95+96)M";"g95_96mb1",#N/A,FALSE,"Graf(95+96)Mb";"g95_96mb2",#N/A,FALSE,"Graf(95+96)Mb";"g95_96f1",#N/A,FALSE,"Graf(95+96)F";"g95_96f2",#N/A,FALSE,"Graf(95+96)F";"g95_96fb1",#N/A,FALSE,"Graf(95+96)Fb";"g95_96fb2",#N/A,FALSE,"Graf(95+96)Fb"}</definedName>
    <definedName name="aa" localSheetId="12" hidden="1">{"g95_96m1",#N/A,FALSE,"Graf(95+96)M";"g95_96m2",#N/A,FALSE,"Graf(95+96)M";"g95_96mb1",#N/A,FALSE,"Graf(95+96)Mb";"g95_96mb2",#N/A,FALSE,"Graf(95+96)Mb";"g95_96f1",#N/A,FALSE,"Graf(95+96)F";"g95_96f2",#N/A,FALSE,"Graf(95+96)F";"g95_96fb1",#N/A,FALSE,"Graf(95+96)Fb";"g95_96fb2",#N/A,FALSE,"Graf(95+96)Fb"}</definedName>
    <definedName name="aa" localSheetId="24" hidden="1">{"g95_96m1",#N/A,FALSE,"Graf(95+96)M";"g95_96m2",#N/A,FALSE,"Graf(95+96)M";"g95_96mb1",#N/A,FALSE,"Graf(95+96)Mb";"g95_96mb2",#N/A,FALSE,"Graf(95+96)Mb";"g95_96f1",#N/A,FALSE,"Graf(95+96)F";"g95_96f2",#N/A,FALSE,"Graf(95+96)F";"g95_96fb1",#N/A,FALSE,"Graf(95+96)Fb";"g95_96fb2",#N/A,FALSE,"Graf(95+96)Fb"}</definedName>
    <definedName name="aa" localSheetId="25"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1" hidden="1">#REF!</definedName>
    <definedName name="aaa" localSheetId="14" hidden="1">#REF!</definedName>
    <definedName name="aaa" localSheetId="16" hidden="1">#REF!</definedName>
    <definedName name="aaa" localSheetId="17" hidden="1">#REF!</definedName>
    <definedName name="aaa" localSheetId="22" hidden="1">#REF!</definedName>
    <definedName name="aaa" localSheetId="2" hidden="1">#REF!</definedName>
    <definedName name="aaa" localSheetId="3" hidden="1">#REF!</definedName>
    <definedName name="aaa" localSheetId="4" hidden="1">#REF!</definedName>
    <definedName name="aaa" localSheetId="5" hidden="1">#REF!</definedName>
    <definedName name="aaa" localSheetId="9" hidden="1">#REF!</definedName>
    <definedName name="aaa" localSheetId="10" hidden="1">#REF!</definedName>
    <definedName name="aaa" localSheetId="11" hidden="1">#REF!</definedName>
    <definedName name="aaa" localSheetId="13" hidden="1">#REF!</definedName>
    <definedName name="aaa" localSheetId="6" hidden="1">#REF!</definedName>
    <definedName name="aaa" localSheetId="7" hidden="1">#REF!</definedName>
    <definedName name="aaa" localSheetId="8" hidden="1">#REF!</definedName>
    <definedName name="aaa" localSheetId="15" hidden="1">#REF!</definedName>
    <definedName name="aaa" localSheetId="0" hidden="1">#REF!</definedName>
    <definedName name="aaa" localSheetId="12" hidden="1">#REF!</definedName>
    <definedName name="aaa" localSheetId="24" hidden="1">#REF!</definedName>
    <definedName name="aaa" localSheetId="25" hidden="1">#REF!</definedName>
    <definedName name="aaa" hidden="1">#REF!</definedName>
    <definedName name="aaaaa">#REF!</definedName>
    <definedName name="ab" localSheetId="22">#REF!</definedName>
    <definedName name="ab">#REF!</definedName>
    <definedName name="abcde">#REF!</definedName>
    <definedName name="AcpteGENE.AN.2001" localSheetId="22">#REF!</definedName>
    <definedName name="AcpteGENE.AN.2001" localSheetId="4">#REF!</definedName>
    <definedName name="AcpteGENE.AN.2001" localSheetId="5">#REF!</definedName>
    <definedName name="AcpteGENE.AN.2001" localSheetId="9">#REF!</definedName>
    <definedName name="AcpteGENE.AN.2001" localSheetId="10">#REF!</definedName>
    <definedName name="AcpteGENE.AN.2001" localSheetId="11">#REF!</definedName>
    <definedName name="AcpteGENE.AN.2001">#REF!</definedName>
    <definedName name="AcpteGENE.AN.2002" localSheetId="22">#REF!</definedName>
    <definedName name="AcpteGENE.AN.2002" localSheetId="4">#REF!</definedName>
    <definedName name="AcpteGENE.AN.2002" localSheetId="5">#REF!</definedName>
    <definedName name="AcpteGENE.AN.2002" localSheetId="9">#REF!</definedName>
    <definedName name="AcpteGENE.AN.2002" localSheetId="10">#REF!</definedName>
    <definedName name="AcpteGENE.AN.2002" localSheetId="11">#REF!</definedName>
    <definedName name="AcpteGENE.AN.2002">#REF!</definedName>
    <definedName name="adults">#REF!</definedName>
    <definedName name="ageliq_reg" localSheetId="22">#REF!</definedName>
    <definedName name="ageliq_reg" localSheetId="4">#REF!</definedName>
    <definedName name="ageliq_reg" localSheetId="5">#REF!</definedName>
    <definedName name="ageliq_reg" localSheetId="9">#REF!</definedName>
    <definedName name="ageliq_reg" localSheetId="10">#REF!</definedName>
    <definedName name="ageliq_reg" localSheetId="11">#REF!</definedName>
    <definedName name="ageliq_reg">#REF!</definedName>
    <definedName name="ageliq_sres" localSheetId="22">#REF!</definedName>
    <definedName name="ageliq_sres" localSheetId="4">#REF!</definedName>
    <definedName name="ageliq_sres" localSheetId="5">#REF!</definedName>
    <definedName name="ageliq_sres" localSheetId="9">#REF!</definedName>
    <definedName name="ageliq_sres" localSheetId="10">#REF!</definedName>
    <definedName name="ageliq_sres" localSheetId="11">#REF!</definedName>
    <definedName name="ageliq_sres">#REF!</definedName>
    <definedName name="ageliq_sres2" localSheetId="22">#REF!</definedName>
    <definedName name="ageliq_sres2" localSheetId="4">#REF!</definedName>
    <definedName name="ageliq_sres2" localSheetId="5">#REF!</definedName>
    <definedName name="ageliq_sres2" localSheetId="9">#REF!</definedName>
    <definedName name="ageliq_sres2" localSheetId="10">#REF!</definedName>
    <definedName name="ageliq_sres2" localSheetId="11">#REF!</definedName>
    <definedName name="ageliq_sres2">#REF!</definedName>
    <definedName name="agemoy_reg" localSheetId="22">#REF!</definedName>
    <definedName name="agemoy_reg">#REF!</definedName>
    <definedName name="agemoy_reg2" localSheetId="22">#REF!</definedName>
    <definedName name="agemoy_reg2">#REF!</definedName>
    <definedName name="Agirc" localSheetId="14">#REF!</definedName>
    <definedName name="Agirc" localSheetId="16">#REF!</definedName>
    <definedName name="Agirc" localSheetId="17">#REF!</definedName>
    <definedName name="Agirc" localSheetId="22">#REF!</definedName>
    <definedName name="Agirc" localSheetId="10">#REF!</definedName>
    <definedName name="Agirc" localSheetId="12">#REF!</definedName>
    <definedName name="Agirc">#REF!</definedName>
    <definedName name="AGIRC_BRUT" localSheetId="22">#REF!</definedName>
    <definedName name="AGIRC_BRUT" localSheetId="4">#REF!</definedName>
    <definedName name="AGIRC_BRUT" localSheetId="5">#REF!</definedName>
    <definedName name="AGIRC_BRUT" localSheetId="9">#REF!</definedName>
    <definedName name="AGIRC_BRUT" localSheetId="10">#REF!</definedName>
    <definedName name="AGIRC_BRUT" localSheetId="11">#REF!</definedName>
    <definedName name="AGIRC_BRUT">#REF!</definedName>
    <definedName name="AGIRC_BRUT_REEL" localSheetId="22">#REF!</definedName>
    <definedName name="AGIRC_BRUT_REEL" localSheetId="4">#REF!</definedName>
    <definedName name="AGIRC_BRUT_REEL" localSheetId="5">#REF!</definedName>
    <definedName name="AGIRC_BRUT_REEL" localSheetId="9">#REF!</definedName>
    <definedName name="AGIRC_BRUT_REEL" localSheetId="10">#REF!</definedName>
    <definedName name="AGIRC_BRUT_REEL" localSheetId="11">#REF!</definedName>
    <definedName name="AGIRC_BRUT_REEL">#REF!</definedName>
    <definedName name="AGIRC_NET" localSheetId="22">#REF!</definedName>
    <definedName name="AGIRC_NET" localSheetId="4">#REF!</definedName>
    <definedName name="AGIRC_NET" localSheetId="5">#REF!</definedName>
    <definedName name="AGIRC_NET" localSheetId="9">#REF!</definedName>
    <definedName name="AGIRC_NET" localSheetId="10">#REF!</definedName>
    <definedName name="AGIRC_NET" localSheetId="11">#REF!</definedName>
    <definedName name="AGIRC_NET">#REF!</definedName>
    <definedName name="AGIRC_NET_REEL" localSheetId="22">#REF!</definedName>
    <definedName name="AGIRC_NET_REEL">#REF!</definedName>
    <definedName name="AgircArrco" localSheetId="14">#REF!</definedName>
    <definedName name="AgircArrco" localSheetId="16">#REF!</definedName>
    <definedName name="AgircArrco" localSheetId="17">#REF!</definedName>
    <definedName name="AgircArrco" localSheetId="22">#REF!</definedName>
    <definedName name="AgircArrco" localSheetId="10">#REF!</definedName>
    <definedName name="AgircArrco" localSheetId="12">#REF!</definedName>
    <definedName name="AgircArrco">#REF!</definedName>
    <definedName name="aj" localSheetId="6" hidden="1">#REF!</definedName>
    <definedName name="aj" localSheetId="7" hidden="1">#REF!</definedName>
    <definedName name="aj" localSheetId="8" hidden="1">#REF!</definedName>
    <definedName name="aj" localSheetId="24" hidden="1">#REF!</definedName>
    <definedName name="aj" localSheetId="25" hidden="1">#REF!</definedName>
    <definedName name="aj" hidden="1">#REF!</definedName>
    <definedName name="akldfjaljfld" localSheetId="6" hidden="1">#REF!</definedName>
    <definedName name="akldfjaljfld" localSheetId="7" hidden="1">#REF!</definedName>
    <definedName name="akldfjaljfld" localSheetId="8" hidden="1">#REF!</definedName>
    <definedName name="akldfjaljfld" localSheetId="24" hidden="1">#REF!</definedName>
    <definedName name="akldfjaljfld" localSheetId="25" hidden="1">#REF!</definedName>
    <definedName name="akldfjaljfld" hidden="1">#REF!</definedName>
    <definedName name="alt" localSheetId="22">#REF!</definedName>
    <definedName name="alt" localSheetId="4">#REF!</definedName>
    <definedName name="alt" localSheetId="5">#REF!</definedName>
    <definedName name="alt" localSheetId="9">#REF!</definedName>
    <definedName name="alt" localSheetId="10">#REF!</definedName>
    <definedName name="alt" localSheetId="11">#REF!</definedName>
    <definedName name="alt">#REF!</definedName>
    <definedName name="ancetre" localSheetId="22">#REF!</definedName>
    <definedName name="ancetre" localSheetId="4">#REF!</definedName>
    <definedName name="ancetre" localSheetId="5">#REF!</definedName>
    <definedName name="ancetre" localSheetId="9">#REF!</definedName>
    <definedName name="ancetre" localSheetId="10">#REF!</definedName>
    <definedName name="ancetre" localSheetId="11">#REF!</definedName>
    <definedName name="ancetre">#REF!</definedName>
    <definedName name="ANCETRE_2" localSheetId="22">#REF!</definedName>
    <definedName name="ANCETRE_2" localSheetId="4">#REF!</definedName>
    <definedName name="ANCETRE_2" localSheetId="5">#REF!</definedName>
    <definedName name="ANCETRE_2" localSheetId="9">#REF!</definedName>
    <definedName name="ANCETRE_2" localSheetId="10">#REF!</definedName>
    <definedName name="ANCETRE_2" localSheetId="11">#REF!</definedName>
    <definedName name="ANCETRE_2">#REF!</definedName>
    <definedName name="ANCETRE_2009_control" localSheetId="22">#REF!</definedName>
    <definedName name="ANCETRE_2009_control">#REF!</definedName>
    <definedName name="ANCETRE_2010_control" localSheetId="22">#REF!</definedName>
    <definedName name="ANCETRE_2010_control">#REF!</definedName>
    <definedName name="ANCETRE_2011" localSheetId="22">#REF!</definedName>
    <definedName name="ANCETRE_2011">#REF!</definedName>
    <definedName name="ANCETRE_2011_control" localSheetId="22">#REF!</definedName>
    <definedName name="ANCETRE_2011_control">#REF!</definedName>
    <definedName name="ANCETRE_2012" localSheetId="22">#REF!</definedName>
    <definedName name="ANCETRE_2012">#REF!</definedName>
    <definedName name="ANCETRE_2012_control" localSheetId="22">#REF!</definedName>
    <definedName name="ANCETRE_2012_control">#REF!</definedName>
    <definedName name="ANCETRE_control" localSheetId="22">#REF!</definedName>
    <definedName name="ANCETRE_control">#REF!</definedName>
    <definedName name="ancetre_t3_1" localSheetId="22">#REF!</definedName>
    <definedName name="ancetre_t3_1">#REF!</definedName>
    <definedName name="ancetre_t3_2" localSheetId="22">#REF!</definedName>
    <definedName name="ancetre_t3_2">#REF!</definedName>
    <definedName name="ancetre2" localSheetId="22">#REF!</definedName>
    <definedName name="ancetre2">#REF!</definedName>
    <definedName name="ANNEE" localSheetId="1">#REF!</definedName>
    <definedName name="ANNEE" localSheetId="14">#REF!</definedName>
    <definedName name="ANNEE" localSheetId="16">#REF!</definedName>
    <definedName name="ANNEE" localSheetId="17">#REF!</definedName>
    <definedName name="ANNEE" localSheetId="22">#REF!</definedName>
    <definedName name="ANNEE" localSheetId="2">#REF!</definedName>
    <definedName name="ANNEE" localSheetId="3">#REF!</definedName>
    <definedName name="ANNEE" localSheetId="10">#REF!</definedName>
    <definedName name="ANNEE" localSheetId="12">#REF!</definedName>
    <definedName name="ANNEE">#REF!</definedName>
    <definedName name="Année" localSheetId="22">#REF!</definedName>
    <definedName name="Année">#REF!</definedName>
    <definedName name="annéean" localSheetId="22">#REF!</definedName>
    <definedName name="annéean">#REF!</definedName>
    <definedName name="AppName">#REF!</definedName>
    <definedName name="ar" localSheetId="22">#REF!</definedName>
    <definedName name="ar" localSheetId="4">#REF!</definedName>
    <definedName name="ar" localSheetId="5">#REF!</definedName>
    <definedName name="ar" localSheetId="9">#REF!</definedName>
    <definedName name="ar" localSheetId="10">#REF!</definedName>
    <definedName name="ar" localSheetId="11">#REF!</definedName>
    <definedName name="ar">#REF!</definedName>
    <definedName name="ARM" localSheetId="4">#REF!</definedName>
    <definedName name="ARM" localSheetId="5">#REF!</definedName>
    <definedName name="ARM" localSheetId="9">#REF!</definedName>
    <definedName name="ARM" localSheetId="10">#REF!</definedName>
    <definedName name="ARM" localSheetId="11">#REF!</definedName>
    <definedName name="ARM">#REF!</definedName>
    <definedName name="Arrco" localSheetId="14">#REF!</definedName>
    <definedName name="Arrco" localSheetId="16">#REF!</definedName>
    <definedName name="Arrco" localSheetId="17">#REF!</definedName>
    <definedName name="Arrco" localSheetId="22">#REF!</definedName>
    <definedName name="Arrco" localSheetId="10">#REF!</definedName>
    <definedName name="Arrco" localSheetId="12">#REF!</definedName>
    <definedName name="Arrco">#REF!</definedName>
    <definedName name="ARRCO_BRUT" localSheetId="22">#REF!</definedName>
    <definedName name="ARRCO_BRUT" localSheetId="4">#REF!</definedName>
    <definedName name="ARRCO_BRUT" localSheetId="5">#REF!</definedName>
    <definedName name="ARRCO_BRUT" localSheetId="9">#REF!</definedName>
    <definedName name="ARRCO_BRUT" localSheetId="10">#REF!</definedName>
    <definedName name="ARRCO_BRUT" localSheetId="11">#REF!</definedName>
    <definedName name="ARRCO_BRUT">#REF!</definedName>
    <definedName name="ARRCO_BRUT_REEL" localSheetId="22">#REF!</definedName>
    <definedName name="ARRCO_BRUT_REEL" localSheetId="4">#REF!</definedName>
    <definedName name="ARRCO_BRUT_REEL" localSheetId="5">#REF!</definedName>
    <definedName name="ARRCO_BRUT_REEL" localSheetId="9">#REF!</definedName>
    <definedName name="ARRCO_BRUT_REEL" localSheetId="10">#REF!</definedName>
    <definedName name="ARRCO_BRUT_REEL" localSheetId="11">#REF!</definedName>
    <definedName name="ARRCO_BRUT_REEL">#REF!</definedName>
    <definedName name="ARRCO_NET" localSheetId="22">#REF!</definedName>
    <definedName name="ARRCO_NET" localSheetId="4">#REF!</definedName>
    <definedName name="ARRCO_NET" localSheetId="5">#REF!</definedName>
    <definedName name="ARRCO_NET" localSheetId="9">#REF!</definedName>
    <definedName name="ARRCO_NET" localSheetId="10">#REF!</definedName>
    <definedName name="ARRCO_NET" localSheetId="11">#REF!</definedName>
    <definedName name="ARRCO_NET">#REF!</definedName>
    <definedName name="ARRCO_NET_REEL" localSheetId="22">#REF!</definedName>
    <definedName name="ARRCO_NET_REEL">#REF!</definedName>
    <definedName name="arth" localSheetId="22">#REF!</definedName>
    <definedName name="arth">#REF!</definedName>
    <definedName name="ASIA_B">#REF!</definedName>
    <definedName name="AUS_GR">#REF!</definedName>
    <definedName name="Australia">#REF!</definedName>
    <definedName name="AVAbase_charges" localSheetId="1">#REF!</definedName>
    <definedName name="AVAbase_charges" localSheetId="22">#REF!</definedName>
    <definedName name="AVAbase_charges" localSheetId="2">#REF!</definedName>
    <definedName name="AVAbase_charges" localSheetId="3">#REF!</definedName>
    <definedName name="AVAbase_charges">#REF!</definedName>
    <definedName name="AVAbase_chargesdiv" localSheetId="1">#REF!</definedName>
    <definedName name="AVAbase_chargesdiv" localSheetId="22">#REF!</definedName>
    <definedName name="AVAbase_chargesdiv" localSheetId="2">#REF!</definedName>
    <definedName name="AVAbase_chargesdiv" localSheetId="3">#REF!</definedName>
    <definedName name="AVAbase_chargesdiv">#REF!</definedName>
    <definedName name="AVAbase_chargesexcep" localSheetId="1">#REF!</definedName>
    <definedName name="AVAbase_chargesexcep" localSheetId="22">#REF!</definedName>
    <definedName name="AVAbase_chargesexcep" localSheetId="2">#REF!</definedName>
    <definedName name="AVAbase_chargesexcep" localSheetId="3">#REF!</definedName>
    <definedName name="AVAbase_chargesexcep">#REF!</definedName>
    <definedName name="AVAbase_chargesfi" localSheetId="1">#REF!</definedName>
    <definedName name="AVAbase_chargesfi" localSheetId="22">#REF!</definedName>
    <definedName name="AVAbase_chargesfi" localSheetId="2">#REF!</definedName>
    <definedName name="AVAbase_chargesfi" localSheetId="3">#REF!</definedName>
    <definedName name="AVAbase_chargesfi">#REF!</definedName>
    <definedName name="AVAbase_chargesgestion" localSheetId="1">#REF!</definedName>
    <definedName name="AVAbase_chargesgestion" localSheetId="22">#REF!</definedName>
    <definedName name="AVAbase_chargesgestion" localSheetId="2">#REF!</definedName>
    <definedName name="AVAbase_chargesgestion" localSheetId="3">#REF!</definedName>
    <definedName name="AVAbase_chargesgestion">#REF!</definedName>
    <definedName name="AVAbase_chargestech" localSheetId="1">#REF!</definedName>
    <definedName name="AVAbase_chargestech" localSheetId="22">#REF!</definedName>
    <definedName name="AVAbase_chargestech" localSheetId="2">#REF!</definedName>
    <definedName name="AVAbase_chargestech" localSheetId="3">#REF!</definedName>
    <definedName name="AVAbase_chargestech">#REF!</definedName>
    <definedName name="AVAbase_compens" localSheetId="1">#REF!</definedName>
    <definedName name="AVAbase_compens" localSheetId="22">#REF!</definedName>
    <definedName name="AVAbase_compens" localSheetId="2">#REF!</definedName>
    <definedName name="AVAbase_compens" localSheetId="3">#REF!</definedName>
    <definedName name="AVAbase_compens">#REF!</definedName>
    <definedName name="AVAbase_cotEtat" localSheetId="1">#REF!</definedName>
    <definedName name="AVAbase_cotEtat" localSheetId="22">#REF!</definedName>
    <definedName name="AVAbase_cotEtat" localSheetId="2">#REF!</definedName>
    <definedName name="AVAbase_cotEtat" localSheetId="3">#REF!</definedName>
    <definedName name="AVAbase_cotEtat">#REF!</definedName>
    <definedName name="AVAbase_cotFSV" localSheetId="1">#REF!</definedName>
    <definedName name="AVAbase_cotFSV" localSheetId="22">#REF!</definedName>
    <definedName name="AVAbase_cotFSV" localSheetId="2">#REF!</definedName>
    <definedName name="AVAbase_cotFSV" localSheetId="3">#REF!</definedName>
    <definedName name="AVAbase_cotFSV">#REF!</definedName>
    <definedName name="AVAbase_cotitaf" localSheetId="1">#REF!</definedName>
    <definedName name="AVAbase_cotitaf" localSheetId="22">#REF!</definedName>
    <definedName name="AVAbase_cotitaf" localSheetId="2">#REF!</definedName>
    <definedName name="AVAbase_cotitaf" localSheetId="3">#REF!</definedName>
    <definedName name="AVAbase_cotitaf">#REF!</definedName>
    <definedName name="AVAbase_cotsoc" localSheetId="1">#REF!</definedName>
    <definedName name="AVAbase_cotsoc" localSheetId="22">#REF!</definedName>
    <definedName name="AVAbase_cotsoc" localSheetId="2">#REF!</definedName>
    <definedName name="AVAbase_cotsoc" localSheetId="3">#REF!</definedName>
    <definedName name="AVAbase_cotsoc">#REF!</definedName>
    <definedName name="AVAbase_dd" localSheetId="1">#REF!</definedName>
    <definedName name="AVAbase_dd" localSheetId="22">#REF!</definedName>
    <definedName name="AVAbase_dd" localSheetId="2">#REF!</definedName>
    <definedName name="AVAbase_dd" localSheetId="3">#REF!</definedName>
    <definedName name="AVAbase_dd">#REF!</definedName>
    <definedName name="AVAbase_deptech" localSheetId="1">#REF!</definedName>
    <definedName name="AVAbase_deptech" localSheetId="22">#REF!</definedName>
    <definedName name="AVAbase_deptech" localSheetId="2">#REF!</definedName>
    <definedName name="AVAbase_deptech" localSheetId="3">#REF!</definedName>
    <definedName name="AVAbase_deptech">#REF!</definedName>
    <definedName name="AVAbase_dotprov" localSheetId="1">#REF!</definedName>
    <definedName name="AVAbase_dotprov" localSheetId="22">#REF!</definedName>
    <definedName name="AVAbase_dotprov" localSheetId="2">#REF!</definedName>
    <definedName name="AVAbase_dotprov" localSheetId="3">#REF!</definedName>
    <definedName name="AVAbase_dotprov">#REF!</definedName>
    <definedName name="AVAbase_dp" localSheetId="1">#REF!</definedName>
    <definedName name="AVAbase_dp" localSheetId="22">#REF!</definedName>
    <definedName name="AVAbase_dp" localSheetId="2">#REF!</definedName>
    <definedName name="AVAbase_dp" localSheetId="3">#REF!</definedName>
    <definedName name="AVAbase_dp">#REF!</definedName>
    <definedName name="AVAbase_ITAF" localSheetId="1">#REF!</definedName>
    <definedName name="AVAbase_ITAF" localSheetId="22">#REF!</definedName>
    <definedName name="AVAbase_ITAF" localSheetId="2">#REF!</definedName>
    <definedName name="AVAbase_ITAF" localSheetId="3">#REF!</definedName>
    <definedName name="AVAbase_ITAF">#REF!</definedName>
    <definedName name="AVAbase_prestextra" localSheetId="1">#REF!</definedName>
    <definedName name="AVAbase_prestextra" localSheetId="22">#REF!</definedName>
    <definedName name="AVAbase_prestextra" localSheetId="2">#REF!</definedName>
    <definedName name="AVAbase_prestextra" localSheetId="3">#REF!</definedName>
    <definedName name="AVAbase_prestextra">#REF!</definedName>
    <definedName name="AVAbase_prestFSV" localSheetId="1">#REF!</definedName>
    <definedName name="AVAbase_prestFSV" localSheetId="22">#REF!</definedName>
    <definedName name="AVAbase_prestFSV" localSheetId="2">#REF!</definedName>
    <definedName name="AVAbase_prestFSV" localSheetId="3">#REF!</definedName>
    <definedName name="AVAbase_prestFSV">#REF!</definedName>
    <definedName name="AVAbase_prestlegv" localSheetId="1">#REF!</definedName>
    <definedName name="AVAbase_prestlegv" localSheetId="22">#REF!</definedName>
    <definedName name="AVAbase_prestlegv" localSheetId="2">#REF!</definedName>
    <definedName name="AVAbase_prestlegv" localSheetId="3">#REF!</definedName>
    <definedName name="AVAbase_prestlegv">#REF!</definedName>
    <definedName name="AVAbase_prestsoc" localSheetId="1">#REF!</definedName>
    <definedName name="AVAbase_prestsoc" localSheetId="22">#REF!</definedName>
    <definedName name="AVAbase_prestsoc" localSheetId="2">#REF!</definedName>
    <definedName name="AVAbase_prestsoc" localSheetId="3">#REF!</definedName>
    <definedName name="AVAbase_prestsoc">#REF!</definedName>
    <definedName name="AVAbase_proddiv" localSheetId="1">#REF!</definedName>
    <definedName name="AVAbase_proddiv" localSheetId="22">#REF!</definedName>
    <definedName name="AVAbase_proddiv" localSheetId="2">#REF!</definedName>
    <definedName name="AVAbase_proddiv" localSheetId="3">#REF!</definedName>
    <definedName name="AVAbase_proddiv">#REF!</definedName>
    <definedName name="AVAbase_prodexcep" localSheetId="1">#REF!</definedName>
    <definedName name="AVAbase_prodexcep" localSheetId="22">#REF!</definedName>
    <definedName name="AVAbase_prodexcep" localSheetId="2">#REF!</definedName>
    <definedName name="AVAbase_prodexcep" localSheetId="3">#REF!</definedName>
    <definedName name="AVAbase_prodexcep">#REF!</definedName>
    <definedName name="AVAbase_prodfi" localSheetId="1">#REF!</definedName>
    <definedName name="AVAbase_prodfi" localSheetId="22">#REF!</definedName>
    <definedName name="AVAbase_prodfi" localSheetId="2">#REF!</definedName>
    <definedName name="AVAbase_prodfi" localSheetId="3">#REF!</definedName>
    <definedName name="AVAbase_prodfi">#REF!</definedName>
    <definedName name="AVAbase_prodgestion" localSheetId="1">#REF!</definedName>
    <definedName name="AVAbase_prodgestion" localSheetId="22">#REF!</definedName>
    <definedName name="AVAbase_prodgestion" localSheetId="2">#REF!</definedName>
    <definedName name="AVAbase_prodgestion" localSheetId="3">#REF!</definedName>
    <definedName name="AVAbase_prodgestion">#REF!</definedName>
    <definedName name="AVAbase_prodtech" localSheetId="1">#REF!</definedName>
    <definedName name="AVAbase_prodtech" localSheetId="22">#REF!</definedName>
    <definedName name="AVAbase_prodtech" localSheetId="2">#REF!</definedName>
    <definedName name="AVAbase_prodtech" localSheetId="3">#REF!</definedName>
    <definedName name="AVAbase_prodtech">#REF!</definedName>
    <definedName name="AVAbase_produits" localSheetId="1">#REF!</definedName>
    <definedName name="AVAbase_produits" localSheetId="22">#REF!</definedName>
    <definedName name="AVAbase_produits" localSheetId="2">#REF!</definedName>
    <definedName name="AVAbase_produits" localSheetId="3">#REF!</definedName>
    <definedName name="AVAbase_produits">#REF!</definedName>
    <definedName name="AVAbase_reprisesprov" localSheetId="1">#REF!</definedName>
    <definedName name="AVAbase_reprisesprov" localSheetId="22">#REF!</definedName>
    <definedName name="AVAbase_reprisesprov" localSheetId="2">#REF!</definedName>
    <definedName name="AVAbase_reprisesprov" localSheetId="3">#REF!</definedName>
    <definedName name="AVAbase_reprisesprov">#REF!</definedName>
    <definedName name="AVAbase_resstech" localSheetId="1">#REF!</definedName>
    <definedName name="AVAbase_resstech" localSheetId="22">#REF!</definedName>
    <definedName name="AVAbase_resstech" localSheetId="2">#REF!</definedName>
    <definedName name="AVAbase_resstech" localSheetId="3">#REF!</definedName>
    <definedName name="AVAbase_resstech">#REF!</definedName>
    <definedName name="AVAbase_resultatnet" localSheetId="1">#REF!</definedName>
    <definedName name="AVAbase_resultatnet" localSheetId="22">#REF!</definedName>
    <definedName name="AVAbase_resultatnet" localSheetId="2">#REF!</definedName>
    <definedName name="AVAbase_resultatnet" localSheetId="3">#REF!</definedName>
    <definedName name="AVAbase_resultatnet">#REF!</definedName>
    <definedName name="AVAbase_ST" localSheetId="1">#REF!</definedName>
    <definedName name="AVAbase_ST" localSheetId="22">#REF!</definedName>
    <definedName name="AVAbase_ST" localSheetId="2">#REF!</definedName>
    <definedName name="AVAbase_ST" localSheetId="3">#REF!</definedName>
    <definedName name="AVAbase_ST">#REF!</definedName>
    <definedName name="AVAcomp_charges" localSheetId="1">#REF!</definedName>
    <definedName name="AVAcomp_charges" localSheetId="22">#REF!</definedName>
    <definedName name="AVAcomp_charges" localSheetId="2">#REF!</definedName>
    <definedName name="AVAcomp_charges" localSheetId="3">#REF!</definedName>
    <definedName name="AVAcomp_charges">#REF!</definedName>
    <definedName name="AVAcomp_chargesdiv" localSheetId="1">#REF!</definedName>
    <definedName name="AVAcomp_chargesdiv" localSheetId="22">#REF!</definedName>
    <definedName name="AVAcomp_chargesdiv" localSheetId="2">#REF!</definedName>
    <definedName name="AVAcomp_chargesdiv" localSheetId="3">#REF!</definedName>
    <definedName name="AVAcomp_chargesdiv">#REF!</definedName>
    <definedName name="AVAcomp_chargesexcep" localSheetId="1">#REF!</definedName>
    <definedName name="AVAcomp_chargesexcep" localSheetId="22">#REF!</definedName>
    <definedName name="AVAcomp_chargesexcep" localSheetId="2">#REF!</definedName>
    <definedName name="AVAcomp_chargesexcep" localSheetId="3">#REF!</definedName>
    <definedName name="AVAcomp_chargesexcep">#REF!</definedName>
    <definedName name="AVAcomp_chargesfi" localSheetId="1">#REF!</definedName>
    <definedName name="AVAcomp_chargesfi" localSheetId="22">#REF!</definedName>
    <definedName name="AVAcomp_chargesfi" localSheetId="2">#REF!</definedName>
    <definedName name="AVAcomp_chargesfi" localSheetId="3">#REF!</definedName>
    <definedName name="AVAcomp_chargesfi">#REF!</definedName>
    <definedName name="AVAcomp_chargesgestion" localSheetId="1">#REF!</definedName>
    <definedName name="AVAcomp_chargesgestion" localSheetId="22">#REF!</definedName>
    <definedName name="AVAcomp_chargesgestion" localSheetId="2">#REF!</definedName>
    <definedName name="AVAcomp_chargesgestion" localSheetId="3">#REF!</definedName>
    <definedName name="AVAcomp_chargesgestion">#REF!</definedName>
    <definedName name="AVAcomp_chargestech" localSheetId="1">#REF!</definedName>
    <definedName name="AVAcomp_chargestech" localSheetId="22">#REF!</definedName>
    <definedName name="AVAcomp_chargestech" localSheetId="2">#REF!</definedName>
    <definedName name="AVAcomp_chargestech" localSheetId="3">#REF!</definedName>
    <definedName name="AVAcomp_chargestech">#REF!</definedName>
    <definedName name="AVAcomp_cotEtat" localSheetId="1">#REF!</definedName>
    <definedName name="AVAcomp_cotEtat" localSheetId="22">#REF!</definedName>
    <definedName name="AVAcomp_cotEtat" localSheetId="2">#REF!</definedName>
    <definedName name="AVAcomp_cotEtat" localSheetId="3">#REF!</definedName>
    <definedName name="AVAcomp_cotEtat">#REF!</definedName>
    <definedName name="AVAcomp_cotItaf" localSheetId="1">#REF!</definedName>
    <definedName name="AVAcomp_cotItaf" localSheetId="22">#REF!</definedName>
    <definedName name="AVAcomp_cotItaf" localSheetId="2">#REF!</definedName>
    <definedName name="AVAcomp_cotItaf" localSheetId="3">#REF!</definedName>
    <definedName name="AVAcomp_cotItaf">#REF!</definedName>
    <definedName name="AVAcomp_cotsoc" localSheetId="1">#REF!</definedName>
    <definedName name="AVAcomp_cotsoc" localSheetId="22">#REF!</definedName>
    <definedName name="AVAcomp_cotsoc" localSheetId="2">#REF!</definedName>
    <definedName name="AVAcomp_cotsoc" localSheetId="3">#REF!</definedName>
    <definedName name="AVAcomp_cotsoc">#REF!</definedName>
    <definedName name="AVAcomp_dd" localSheetId="1">#REF!</definedName>
    <definedName name="AVAcomp_dd" localSheetId="22">#REF!</definedName>
    <definedName name="AVAcomp_dd" localSheetId="2">#REF!</definedName>
    <definedName name="AVAcomp_dd" localSheetId="3">#REF!</definedName>
    <definedName name="AVAcomp_dd">#REF!</definedName>
    <definedName name="AVAcomp_deptech" localSheetId="1">#REF!</definedName>
    <definedName name="AVAcomp_deptech" localSheetId="22">#REF!</definedName>
    <definedName name="AVAcomp_deptech" localSheetId="2">#REF!</definedName>
    <definedName name="AVAcomp_deptech" localSheetId="3">#REF!</definedName>
    <definedName name="AVAcomp_deptech">#REF!</definedName>
    <definedName name="AVAcomp_dotprov" localSheetId="1">#REF!</definedName>
    <definedName name="AVAcomp_dotprov" localSheetId="22">#REF!</definedName>
    <definedName name="AVAcomp_dotprov" localSheetId="2">#REF!</definedName>
    <definedName name="AVAcomp_dotprov" localSheetId="3">#REF!</definedName>
    <definedName name="AVAcomp_dotprov">#REF!</definedName>
    <definedName name="AVAcomp_dp" localSheetId="1">#REF!</definedName>
    <definedName name="AVAcomp_dp" localSheetId="22">#REF!</definedName>
    <definedName name="AVAcomp_dp" localSheetId="2">#REF!</definedName>
    <definedName name="AVAcomp_dp" localSheetId="3">#REF!</definedName>
    <definedName name="AVAcomp_dp">#REF!</definedName>
    <definedName name="AVAcomp_prestextra" localSheetId="1">#REF!</definedName>
    <definedName name="AVAcomp_prestextra" localSheetId="22">#REF!</definedName>
    <definedName name="AVAcomp_prestextra" localSheetId="2">#REF!</definedName>
    <definedName name="AVAcomp_prestextra" localSheetId="3">#REF!</definedName>
    <definedName name="AVAcomp_prestextra">#REF!</definedName>
    <definedName name="AVAcomp_prestlegv" localSheetId="1">#REF!</definedName>
    <definedName name="AVAcomp_prestlegv" localSheetId="22">#REF!</definedName>
    <definedName name="AVAcomp_prestlegv" localSheetId="2">#REF!</definedName>
    <definedName name="AVAcomp_prestlegv" localSheetId="3">#REF!</definedName>
    <definedName name="AVAcomp_prestlegv">#REF!</definedName>
    <definedName name="AVAcomp_prestsoc" localSheetId="1">#REF!</definedName>
    <definedName name="AVAcomp_prestsoc" localSheetId="22">#REF!</definedName>
    <definedName name="AVAcomp_prestsoc" localSheetId="2">#REF!</definedName>
    <definedName name="AVAcomp_prestsoc" localSheetId="3">#REF!</definedName>
    <definedName name="AVAcomp_prestsoc">#REF!</definedName>
    <definedName name="AVAcomp_proddiv" localSheetId="1">#REF!</definedName>
    <definedName name="AVAcomp_proddiv" localSheetId="22">#REF!</definedName>
    <definedName name="AVAcomp_proddiv" localSheetId="2">#REF!</definedName>
    <definedName name="AVAcomp_proddiv" localSheetId="3">#REF!</definedName>
    <definedName name="AVAcomp_proddiv">#REF!</definedName>
    <definedName name="AVAcomp_prodexcep" localSheetId="1">#REF!</definedName>
    <definedName name="AVAcomp_prodexcep" localSheetId="22">#REF!</definedName>
    <definedName name="AVAcomp_prodexcep" localSheetId="2">#REF!</definedName>
    <definedName name="AVAcomp_prodexcep" localSheetId="3">#REF!</definedName>
    <definedName name="AVAcomp_prodexcep">#REF!</definedName>
    <definedName name="AVAcomp_prodfi" localSheetId="1">#REF!</definedName>
    <definedName name="AVAcomp_prodfi" localSheetId="22">#REF!</definedName>
    <definedName name="AVAcomp_prodfi" localSheetId="2">#REF!</definedName>
    <definedName name="AVAcomp_prodfi" localSheetId="3">#REF!</definedName>
    <definedName name="AVAcomp_prodfi">#REF!</definedName>
    <definedName name="AVAcomp_prodgestion" localSheetId="1">#REF!</definedName>
    <definedName name="AVAcomp_prodgestion" localSheetId="22">#REF!</definedName>
    <definedName name="AVAcomp_prodgestion" localSheetId="2">#REF!</definedName>
    <definedName name="AVAcomp_prodgestion" localSheetId="3">#REF!</definedName>
    <definedName name="AVAcomp_prodgestion">#REF!</definedName>
    <definedName name="AVAcomp_prodtech" localSheetId="1">#REF!</definedName>
    <definedName name="AVAcomp_prodtech" localSheetId="22">#REF!</definedName>
    <definedName name="AVAcomp_prodtech" localSheetId="2">#REF!</definedName>
    <definedName name="AVAcomp_prodtech" localSheetId="3">#REF!</definedName>
    <definedName name="AVAcomp_prodtech">#REF!</definedName>
    <definedName name="AVAcomp_produits" localSheetId="1">#REF!</definedName>
    <definedName name="AVAcomp_produits" localSheetId="22">#REF!</definedName>
    <definedName name="AVAcomp_produits" localSheetId="2">#REF!</definedName>
    <definedName name="AVAcomp_produits" localSheetId="3">#REF!</definedName>
    <definedName name="AVAcomp_produits">#REF!</definedName>
    <definedName name="AVAcomp_reprisesprov" localSheetId="1">#REF!</definedName>
    <definedName name="AVAcomp_reprisesprov" localSheetId="22">#REF!</definedName>
    <definedName name="AVAcomp_reprisesprov" localSheetId="2">#REF!</definedName>
    <definedName name="AVAcomp_reprisesprov" localSheetId="3">#REF!</definedName>
    <definedName name="AVAcomp_reprisesprov">#REF!</definedName>
    <definedName name="AVAcomp_resstech" localSheetId="1">#REF!</definedName>
    <definedName name="AVAcomp_resstech" localSheetId="22">#REF!</definedName>
    <definedName name="AVAcomp_resstech" localSheetId="2">#REF!</definedName>
    <definedName name="AVAcomp_resstech" localSheetId="3">#REF!</definedName>
    <definedName name="AVAcomp_resstech">#REF!</definedName>
    <definedName name="AVAcomp_resultatnet" localSheetId="1">#REF!</definedName>
    <definedName name="AVAcomp_resultatnet" localSheetId="22">#REF!</definedName>
    <definedName name="AVAcomp_resultatnet" localSheetId="2">#REF!</definedName>
    <definedName name="AVAcomp_resultatnet" localSheetId="3">#REF!</definedName>
    <definedName name="AVAcomp_resultatnet">#REF!</definedName>
    <definedName name="AVAcomp_ST" localSheetId="1">#REF!</definedName>
    <definedName name="AVAcomp_ST" localSheetId="22">#REF!</definedName>
    <definedName name="AVAcomp_ST" localSheetId="2">#REF!</definedName>
    <definedName name="AVAcomp_ST" localSheetId="3">#REF!</definedName>
    <definedName name="AVAcomp_ST">#REF!</definedName>
    <definedName name="AVICbase_charges" localSheetId="1">#REF!</definedName>
    <definedName name="AVICbase_charges" localSheetId="22">#REF!</definedName>
    <definedName name="AVICbase_charges" localSheetId="2">#REF!</definedName>
    <definedName name="AVICbase_charges" localSheetId="3">#REF!</definedName>
    <definedName name="AVICbase_charges">#REF!</definedName>
    <definedName name="AVICbase_chargesdiv" localSheetId="1">#REF!</definedName>
    <definedName name="AVICbase_chargesdiv" localSheetId="22">#REF!</definedName>
    <definedName name="AVICbase_chargesdiv" localSheetId="2">#REF!</definedName>
    <definedName name="AVICbase_chargesdiv" localSheetId="3">#REF!</definedName>
    <definedName name="AVICbase_chargesdiv">#REF!</definedName>
    <definedName name="AVICbase_chargesexcep" localSheetId="1">#REF!</definedName>
    <definedName name="AVICbase_chargesexcep" localSheetId="22">#REF!</definedName>
    <definedName name="AVICbase_chargesexcep" localSheetId="2">#REF!</definedName>
    <definedName name="AVICbase_chargesexcep" localSheetId="3">#REF!</definedName>
    <definedName name="AVICbase_chargesexcep">#REF!</definedName>
    <definedName name="AVICbase_chargesfi" localSheetId="1">#REF!</definedName>
    <definedName name="AVICbase_chargesfi" localSheetId="22">#REF!</definedName>
    <definedName name="AVICbase_chargesfi" localSheetId="2">#REF!</definedName>
    <definedName name="AVICbase_chargesfi" localSheetId="3">#REF!</definedName>
    <definedName name="AVICbase_chargesfi">#REF!</definedName>
    <definedName name="AVICbase_chargesgestion" localSheetId="1">#REF!</definedName>
    <definedName name="AVICbase_chargesgestion" localSheetId="22">#REF!</definedName>
    <definedName name="AVICbase_chargesgestion" localSheetId="2">#REF!</definedName>
    <definedName name="AVICbase_chargesgestion" localSheetId="3">#REF!</definedName>
    <definedName name="AVICbase_chargesgestion">#REF!</definedName>
    <definedName name="AVICbase_chargestech" localSheetId="1">#REF!</definedName>
    <definedName name="AVICbase_chargestech" localSheetId="22">#REF!</definedName>
    <definedName name="AVICbase_chargestech" localSheetId="2">#REF!</definedName>
    <definedName name="AVICbase_chargestech" localSheetId="3">#REF!</definedName>
    <definedName name="AVICbase_chargestech">#REF!</definedName>
    <definedName name="AVICbase_compens" localSheetId="1">#REF!</definedName>
    <definedName name="AVICbase_compens" localSheetId="22">#REF!</definedName>
    <definedName name="AVICbase_compens" localSheetId="2">#REF!</definedName>
    <definedName name="AVICbase_compens" localSheetId="3">#REF!</definedName>
    <definedName name="AVICbase_compens">#REF!</definedName>
    <definedName name="AVICbase_cotEtat" localSheetId="1">#REF!</definedName>
    <definedName name="AVICbase_cotEtat" localSheetId="22">#REF!</definedName>
    <definedName name="AVICbase_cotEtat" localSheetId="2">#REF!</definedName>
    <definedName name="AVICbase_cotEtat" localSheetId="3">#REF!</definedName>
    <definedName name="AVICbase_cotEtat">#REF!</definedName>
    <definedName name="AVICbase_cotFSV" localSheetId="1">#REF!</definedName>
    <definedName name="AVICbase_cotFSV" localSheetId="22">#REF!</definedName>
    <definedName name="AVICbase_cotFSV" localSheetId="2">#REF!</definedName>
    <definedName name="AVICbase_cotFSV" localSheetId="3">#REF!</definedName>
    <definedName name="AVICbase_cotFSV">#REF!</definedName>
    <definedName name="AVICbase_cotitaf" localSheetId="1">#REF!</definedName>
    <definedName name="AVICbase_cotitaf" localSheetId="22">#REF!</definedName>
    <definedName name="AVICbase_cotitaf" localSheetId="2">#REF!</definedName>
    <definedName name="AVICbase_cotitaf" localSheetId="3">#REF!</definedName>
    <definedName name="AVICbase_cotitaf">#REF!</definedName>
    <definedName name="AVICbase_cotsoc" localSheetId="1">#REF!</definedName>
    <definedName name="AVICbase_cotsoc" localSheetId="22">#REF!</definedName>
    <definedName name="AVICbase_cotsoc" localSheetId="2">#REF!</definedName>
    <definedName name="AVICbase_cotsoc" localSheetId="3">#REF!</definedName>
    <definedName name="AVICbase_cotsoc">#REF!</definedName>
    <definedName name="AVICbase_dd" localSheetId="1">#REF!</definedName>
    <definedName name="AVICbase_dd" localSheetId="22">#REF!</definedName>
    <definedName name="AVICbase_dd" localSheetId="2">#REF!</definedName>
    <definedName name="AVICbase_dd" localSheetId="3">#REF!</definedName>
    <definedName name="AVICbase_dd">#REF!</definedName>
    <definedName name="AVICbase_deptech" localSheetId="1">#REF!</definedName>
    <definedName name="AVICbase_deptech" localSheetId="22">#REF!</definedName>
    <definedName name="AVICbase_deptech" localSheetId="2">#REF!</definedName>
    <definedName name="AVICbase_deptech" localSheetId="3">#REF!</definedName>
    <definedName name="AVICbase_deptech">#REF!</definedName>
    <definedName name="AVICbase_dotprov" localSheetId="1">#REF!</definedName>
    <definedName name="AVICbase_dotprov" localSheetId="22">#REF!</definedName>
    <definedName name="AVICbase_dotprov" localSheetId="2">#REF!</definedName>
    <definedName name="AVICbase_dotprov" localSheetId="3">#REF!</definedName>
    <definedName name="AVICbase_dotprov">#REF!</definedName>
    <definedName name="AVICbase_dp" localSheetId="1">#REF!</definedName>
    <definedName name="AVICbase_dp" localSheetId="22">#REF!</definedName>
    <definedName name="AVICbase_dp" localSheetId="2">#REF!</definedName>
    <definedName name="AVICbase_dp" localSheetId="3">#REF!</definedName>
    <definedName name="AVICbase_dp">#REF!</definedName>
    <definedName name="AVICbase_ITAF" localSheetId="1">#REF!</definedName>
    <definedName name="AVICbase_ITAF" localSheetId="22">#REF!</definedName>
    <definedName name="AVICbase_ITAF" localSheetId="2">#REF!</definedName>
    <definedName name="AVICbase_ITAF" localSheetId="3">#REF!</definedName>
    <definedName name="AVICbase_ITAF">#REF!</definedName>
    <definedName name="AVICbase_prestextra" localSheetId="1">#REF!</definedName>
    <definedName name="AVICbase_prestextra" localSheetId="22">#REF!</definedName>
    <definedName name="AVICbase_prestextra" localSheetId="2">#REF!</definedName>
    <definedName name="AVICbase_prestextra" localSheetId="3">#REF!</definedName>
    <definedName name="AVICbase_prestextra">#REF!</definedName>
    <definedName name="AVICbase_prestFSV" localSheetId="1">#REF!</definedName>
    <definedName name="AVICbase_prestFSV" localSheetId="22">#REF!</definedName>
    <definedName name="AVICbase_prestFSV" localSheetId="2">#REF!</definedName>
    <definedName name="AVICbase_prestFSV" localSheetId="3">#REF!</definedName>
    <definedName name="AVICbase_prestFSV">#REF!</definedName>
    <definedName name="AVICbase_prestlegv" localSheetId="1">#REF!</definedName>
    <definedName name="AVICbase_prestlegv" localSheetId="22">#REF!</definedName>
    <definedName name="AVICbase_prestlegv" localSheetId="2">#REF!</definedName>
    <definedName name="AVICbase_prestlegv" localSheetId="3">#REF!</definedName>
    <definedName name="AVICbase_prestlegv">#REF!</definedName>
    <definedName name="AVICbase_prestsoc" localSheetId="1">#REF!</definedName>
    <definedName name="AVICbase_prestsoc" localSheetId="22">#REF!</definedName>
    <definedName name="AVICbase_prestsoc" localSheetId="2">#REF!</definedName>
    <definedName name="AVICbase_prestsoc" localSheetId="3">#REF!</definedName>
    <definedName name="AVICbase_prestsoc">#REF!</definedName>
    <definedName name="AVICbase_proddiv" localSheetId="1">#REF!</definedName>
    <definedName name="AVICbase_proddiv" localSheetId="22">#REF!</definedName>
    <definedName name="AVICbase_proddiv" localSheetId="2">#REF!</definedName>
    <definedName name="AVICbase_proddiv" localSheetId="3">#REF!</definedName>
    <definedName name="AVICbase_proddiv">#REF!</definedName>
    <definedName name="AVICbase_prodexcep" localSheetId="1">#REF!</definedName>
    <definedName name="AVICbase_prodexcep" localSheetId="22">#REF!</definedName>
    <definedName name="AVICbase_prodexcep" localSheetId="2">#REF!</definedName>
    <definedName name="AVICbase_prodexcep" localSheetId="3">#REF!</definedName>
    <definedName name="AVICbase_prodexcep">#REF!</definedName>
    <definedName name="AVICbase_prodfi" localSheetId="1">#REF!</definedName>
    <definedName name="AVICbase_prodfi" localSheetId="22">#REF!</definedName>
    <definedName name="AVICbase_prodfi" localSheetId="2">#REF!</definedName>
    <definedName name="AVICbase_prodfi" localSheetId="3">#REF!</definedName>
    <definedName name="AVICbase_prodfi">#REF!</definedName>
    <definedName name="AVICbase_prodgestion" localSheetId="1">#REF!</definedName>
    <definedName name="AVICbase_prodgestion" localSheetId="22">#REF!</definedName>
    <definedName name="AVICbase_prodgestion" localSheetId="2">#REF!</definedName>
    <definedName name="AVICbase_prodgestion" localSheetId="3">#REF!</definedName>
    <definedName name="AVICbase_prodgestion">#REF!</definedName>
    <definedName name="AVICbase_prodtech" localSheetId="1">#REF!</definedName>
    <definedName name="AVICbase_prodtech" localSheetId="22">#REF!</definedName>
    <definedName name="AVICbase_prodtech" localSheetId="2">#REF!</definedName>
    <definedName name="AVICbase_prodtech" localSheetId="3">#REF!</definedName>
    <definedName name="AVICbase_prodtech">#REF!</definedName>
    <definedName name="AVICbase_produits" localSheetId="1">#REF!</definedName>
    <definedName name="AVICbase_produits" localSheetId="22">#REF!</definedName>
    <definedName name="AVICbase_produits" localSheetId="2">#REF!</definedName>
    <definedName name="AVICbase_produits" localSheetId="3">#REF!</definedName>
    <definedName name="AVICbase_produits">#REF!</definedName>
    <definedName name="AVICbase_reprisesprov" localSheetId="1">#REF!</definedName>
    <definedName name="AVICbase_reprisesprov" localSheetId="22">#REF!</definedName>
    <definedName name="AVICbase_reprisesprov" localSheetId="2">#REF!</definedName>
    <definedName name="AVICbase_reprisesprov" localSheetId="3">#REF!</definedName>
    <definedName name="AVICbase_reprisesprov">#REF!</definedName>
    <definedName name="AVICbase_resstech" localSheetId="1">#REF!</definedName>
    <definedName name="AVICbase_resstech" localSheetId="22">#REF!</definedName>
    <definedName name="AVICbase_resstech" localSheetId="2">#REF!</definedName>
    <definedName name="AVICbase_resstech" localSheetId="3">#REF!</definedName>
    <definedName name="AVICbase_resstech">#REF!</definedName>
    <definedName name="AVICbase_resultatnet" localSheetId="1">#REF!</definedName>
    <definedName name="AVICbase_resultatnet" localSheetId="22">#REF!</definedName>
    <definedName name="AVICbase_resultatnet" localSheetId="2">#REF!</definedName>
    <definedName name="AVICbase_resultatnet" localSheetId="3">#REF!</definedName>
    <definedName name="AVICbase_resultatnet">#REF!</definedName>
    <definedName name="AVICbase_ST" localSheetId="1">#REF!</definedName>
    <definedName name="AVICbase_ST" localSheetId="22">#REF!</definedName>
    <definedName name="AVICbase_ST" localSheetId="2">#REF!</definedName>
    <definedName name="AVICbase_ST" localSheetId="3">#REF!</definedName>
    <definedName name="AVICbase_ST">#REF!</definedName>
    <definedName name="AVICcomp_charges" localSheetId="1">#REF!</definedName>
    <definedName name="AVICcomp_charges" localSheetId="22">#REF!</definedName>
    <definedName name="AVICcomp_charges" localSheetId="2">#REF!</definedName>
    <definedName name="AVICcomp_charges" localSheetId="3">#REF!</definedName>
    <definedName name="AVICcomp_charges">#REF!</definedName>
    <definedName name="AVICcomp_chargesdiv" localSheetId="1">#REF!</definedName>
    <definedName name="AVICcomp_chargesdiv" localSheetId="22">#REF!</definedName>
    <definedName name="AVICcomp_chargesdiv" localSheetId="2">#REF!</definedName>
    <definedName name="AVICcomp_chargesdiv" localSheetId="3">#REF!</definedName>
    <definedName name="AVICcomp_chargesdiv">#REF!</definedName>
    <definedName name="AVICcomp_chargesexcep" localSheetId="1">#REF!</definedName>
    <definedName name="AVICcomp_chargesexcep" localSheetId="22">#REF!</definedName>
    <definedName name="AVICcomp_chargesexcep" localSheetId="2">#REF!</definedName>
    <definedName name="AVICcomp_chargesexcep" localSheetId="3">#REF!</definedName>
    <definedName name="AVICcomp_chargesexcep">#REF!</definedName>
    <definedName name="AVICcomp_chargesfi" localSheetId="1">#REF!</definedName>
    <definedName name="AVICcomp_chargesfi" localSheetId="22">#REF!</definedName>
    <definedName name="AVICcomp_chargesfi" localSheetId="2">#REF!</definedName>
    <definedName name="AVICcomp_chargesfi" localSheetId="3">#REF!</definedName>
    <definedName name="AVICcomp_chargesfi">#REF!</definedName>
    <definedName name="AVICcomp_chargesgestion" localSheetId="1">#REF!</definedName>
    <definedName name="AVICcomp_chargesgestion" localSheetId="22">#REF!</definedName>
    <definedName name="AVICcomp_chargesgestion" localSheetId="2">#REF!</definedName>
    <definedName name="AVICcomp_chargesgestion" localSheetId="3">#REF!</definedName>
    <definedName name="AVICcomp_chargesgestion">#REF!</definedName>
    <definedName name="AVICcomp_chargestech" localSheetId="1">#REF!</definedName>
    <definedName name="AVICcomp_chargestech" localSheetId="22">#REF!</definedName>
    <definedName name="AVICcomp_chargestech" localSheetId="2">#REF!</definedName>
    <definedName name="AVICcomp_chargestech" localSheetId="3">#REF!</definedName>
    <definedName name="AVICcomp_chargestech">#REF!</definedName>
    <definedName name="AVICcomp_cotEtat" localSheetId="1">#REF!</definedName>
    <definedName name="AVICcomp_cotEtat" localSheetId="22">#REF!</definedName>
    <definedName name="AVICcomp_cotEtat" localSheetId="2">#REF!</definedName>
    <definedName name="AVICcomp_cotEtat" localSheetId="3">#REF!</definedName>
    <definedName name="AVICcomp_cotEtat">#REF!</definedName>
    <definedName name="AVICcomp_cotItaf" localSheetId="1">#REF!</definedName>
    <definedName name="AVICcomp_cotItaf" localSheetId="22">#REF!</definedName>
    <definedName name="AVICcomp_cotItaf" localSheetId="2">#REF!</definedName>
    <definedName name="AVICcomp_cotItaf" localSheetId="3">#REF!</definedName>
    <definedName name="AVICcomp_cotItaf">#REF!</definedName>
    <definedName name="AVICcomp_cotsoc" localSheetId="1">#REF!</definedName>
    <definedName name="AVICcomp_cotsoc" localSheetId="22">#REF!</definedName>
    <definedName name="AVICcomp_cotsoc" localSheetId="2">#REF!</definedName>
    <definedName name="AVICcomp_cotsoc" localSheetId="3">#REF!</definedName>
    <definedName name="AVICcomp_cotsoc">#REF!</definedName>
    <definedName name="AVICcomp_dd" localSheetId="1">#REF!</definedName>
    <definedName name="AVICcomp_dd" localSheetId="22">#REF!</definedName>
    <definedName name="AVICcomp_dd" localSheetId="2">#REF!</definedName>
    <definedName name="AVICcomp_dd" localSheetId="3">#REF!</definedName>
    <definedName name="AVICcomp_dd">#REF!</definedName>
    <definedName name="AVICcomp_dotprov" localSheetId="1">#REF!</definedName>
    <definedName name="AVICcomp_dotprov" localSheetId="22">#REF!</definedName>
    <definedName name="AVICcomp_dotprov" localSheetId="2">#REF!</definedName>
    <definedName name="AVICcomp_dotprov" localSheetId="3">#REF!</definedName>
    <definedName name="AVICcomp_dotprov">#REF!</definedName>
    <definedName name="AVICcomp_dp" localSheetId="1">#REF!</definedName>
    <definedName name="AVICcomp_dp" localSheetId="22">#REF!</definedName>
    <definedName name="AVICcomp_dp" localSheetId="2">#REF!</definedName>
    <definedName name="AVICcomp_dp" localSheetId="3">#REF!</definedName>
    <definedName name="AVICcomp_dp">#REF!</definedName>
    <definedName name="AVICcomp_prestextra" localSheetId="1">#REF!</definedName>
    <definedName name="AVICcomp_prestextra" localSheetId="22">#REF!</definedName>
    <definedName name="AVICcomp_prestextra" localSheetId="2">#REF!</definedName>
    <definedName name="AVICcomp_prestextra" localSheetId="3">#REF!</definedName>
    <definedName name="AVICcomp_prestextra">#REF!</definedName>
    <definedName name="AVICcomp_prestlegv" localSheetId="1">#REF!</definedName>
    <definedName name="AVICcomp_prestlegv" localSheetId="22">#REF!</definedName>
    <definedName name="AVICcomp_prestlegv" localSheetId="2">#REF!</definedName>
    <definedName name="AVICcomp_prestlegv" localSheetId="3">#REF!</definedName>
    <definedName name="AVICcomp_prestlegv">#REF!</definedName>
    <definedName name="AVICcomp_prestsoc" localSheetId="1">#REF!</definedName>
    <definedName name="AVICcomp_prestsoc" localSheetId="22">#REF!</definedName>
    <definedName name="AVICcomp_prestsoc" localSheetId="2">#REF!</definedName>
    <definedName name="AVICcomp_prestsoc" localSheetId="3">#REF!</definedName>
    <definedName name="AVICcomp_prestsoc">#REF!</definedName>
    <definedName name="AVICcomp_proddiv" localSheetId="1">#REF!</definedName>
    <definedName name="AVICcomp_proddiv" localSheetId="22">#REF!</definedName>
    <definedName name="AVICcomp_proddiv" localSheetId="2">#REF!</definedName>
    <definedName name="AVICcomp_proddiv" localSheetId="3">#REF!</definedName>
    <definedName name="AVICcomp_proddiv">#REF!</definedName>
    <definedName name="AVICcomp_prodexcep" localSheetId="1">#REF!</definedName>
    <definedName name="AVICcomp_prodexcep" localSheetId="22">#REF!</definedName>
    <definedName name="AVICcomp_prodexcep" localSheetId="2">#REF!</definedName>
    <definedName name="AVICcomp_prodexcep" localSheetId="3">#REF!</definedName>
    <definedName name="AVICcomp_prodexcep">#REF!</definedName>
    <definedName name="AVICcomp_prodfi" localSheetId="1">#REF!</definedName>
    <definedName name="AVICcomp_prodfi" localSheetId="22">#REF!</definedName>
    <definedName name="AVICcomp_prodfi" localSheetId="2">#REF!</definedName>
    <definedName name="AVICcomp_prodfi" localSheetId="3">#REF!</definedName>
    <definedName name="AVICcomp_prodfi">#REF!</definedName>
    <definedName name="AVICcomp_prodgestion" localSheetId="1">#REF!</definedName>
    <definedName name="AVICcomp_prodgestion" localSheetId="22">#REF!</definedName>
    <definedName name="AVICcomp_prodgestion" localSheetId="2">#REF!</definedName>
    <definedName name="AVICcomp_prodgestion" localSheetId="3">#REF!</definedName>
    <definedName name="AVICcomp_prodgestion">#REF!</definedName>
    <definedName name="AVICcomp_prodtech" localSheetId="1">#REF!</definedName>
    <definedName name="AVICcomp_prodtech" localSheetId="22">#REF!</definedName>
    <definedName name="AVICcomp_prodtech" localSheetId="2">#REF!</definedName>
    <definedName name="AVICcomp_prodtech" localSheetId="3">#REF!</definedName>
    <definedName name="AVICcomp_prodtech">#REF!</definedName>
    <definedName name="AVICcomp_produits" localSheetId="1">#REF!</definedName>
    <definedName name="AVICcomp_produits" localSheetId="22">#REF!</definedName>
    <definedName name="AVICcomp_produits" localSheetId="2">#REF!</definedName>
    <definedName name="AVICcomp_produits" localSheetId="3">#REF!</definedName>
    <definedName name="AVICcomp_produits">#REF!</definedName>
    <definedName name="AVICcomp_reprisesprov" localSheetId="1">#REF!</definedName>
    <definedName name="AVICcomp_reprisesprov" localSheetId="22">#REF!</definedName>
    <definedName name="AVICcomp_reprisesprov" localSheetId="2">#REF!</definedName>
    <definedName name="AVICcomp_reprisesprov" localSheetId="3">#REF!</definedName>
    <definedName name="AVICcomp_reprisesprov">#REF!</definedName>
    <definedName name="AVICcomp_resultatnet" localSheetId="1">#REF!</definedName>
    <definedName name="AVICcomp_resultatnet" localSheetId="22">#REF!</definedName>
    <definedName name="AVICcomp_resultatnet" localSheetId="2">#REF!</definedName>
    <definedName name="AVICcomp_resultatnet" localSheetId="3">#REF!</definedName>
    <definedName name="AVICcomp_resultatnet">#REF!</definedName>
    <definedName name="b" localSheetId="1" hidden="1">{"TABL1",#N/A,TRUE,"TABLX";"TABL2",#N/A,TRUE,"TABLX"}</definedName>
    <definedName name="b" localSheetId="14" hidden="1">{"TABL1",#N/A,TRUE,"TABLX";"TABL2",#N/A,TRUE,"TABLX"}</definedName>
    <definedName name="b" localSheetId="16" hidden="1">{"TABL1",#N/A,TRUE,"TABLX";"TABL2",#N/A,TRUE,"TABLX"}</definedName>
    <definedName name="b" localSheetId="17" hidden="1">{"TABL1",#N/A,TRUE,"TABLX";"TABL2",#N/A,TRUE,"TABLX"}</definedName>
    <definedName name="b" localSheetId="22" hidden="1">{"TABL1",#N/A,TRUE,"TABLX";"TABL2",#N/A,TRUE,"TABLX"}</definedName>
    <definedName name="b" localSheetId="2" hidden="1">{"TABL1",#N/A,TRUE,"TABLX";"TABL2",#N/A,TRUE,"TABLX"}</definedName>
    <definedName name="b" localSheetId="3" hidden="1">{"TABL1",#N/A,TRUE,"TABLX";"TABL2",#N/A,TRUE,"TABLX"}</definedName>
    <definedName name="b" localSheetId="4" hidden="1">{"TABL1",#N/A,TRUE,"TABLX";"TABL2",#N/A,TRUE,"TABLX"}</definedName>
    <definedName name="b" localSheetId="5" hidden="1">{"TABL1",#N/A,TRUE,"TABLX";"TABL2",#N/A,TRUE,"TABLX"}</definedName>
    <definedName name="b" localSheetId="9" hidden="1">{"TABL1",#N/A,TRUE,"TABLX";"TABL2",#N/A,TRUE,"TABLX"}</definedName>
    <definedName name="b" localSheetId="10" hidden="1">{"TABL1",#N/A,TRUE,"TABLX";"TABL2",#N/A,TRUE,"TABLX"}</definedName>
    <definedName name="b" localSheetId="11" hidden="1">{"TABL1",#N/A,TRUE,"TABLX";"TABL2",#N/A,TRUE,"TABLX"}</definedName>
    <definedName name="b" localSheetId="6" hidden="1">{"TABL1",#N/A,TRUE,"TABLX";"TABL2",#N/A,TRUE,"TABLX"}</definedName>
    <definedName name="b" localSheetId="7" hidden="1">{"TABL1",#N/A,TRUE,"TABLX";"TABL2",#N/A,TRUE,"TABLX"}</definedName>
    <definedName name="b" localSheetId="8" hidden="1">{"TABL1",#N/A,TRUE,"TABLX";"TABL2",#N/A,TRUE,"TABLX"}</definedName>
    <definedName name="b" localSheetId="15" hidden="1">{"TABL1",#N/A,TRUE,"TABLX";"TABL2",#N/A,TRUE,"TABLX"}</definedName>
    <definedName name="b" localSheetId="0" hidden="1">{"TABL1",#N/A,TRUE,"TABLX";"TABL2",#N/A,TRUE,"TABLX"}</definedName>
    <definedName name="b" localSheetId="12" hidden="1">{"TABL1",#N/A,TRUE,"TABLX";"TABL2",#N/A,TRUE,"TABLX"}</definedName>
    <definedName name="b" localSheetId="24" hidden="1">{"TABL1",#N/A,TRUE,"TABLX";"TABL2",#N/A,TRUE,"TABLX"}</definedName>
    <definedName name="b" localSheetId="25" hidden="1">{"TABL1",#N/A,TRUE,"TABLX";"TABL2",#N/A,TRUE,"TABLX"}</definedName>
    <definedName name="b" hidden="1">{"TABL1",#N/A,TRUE,"TABLX";"TABL2",#N/A,TRUE,"TABLX"}</definedName>
    <definedName name="b__ANCETRE_2012_control">#REF!</definedName>
    <definedName name="b_eacr" localSheetId="22">#REF!</definedName>
    <definedName name="b_eacr">#REF!</definedName>
    <definedName name="bande1">#REF!</definedName>
    <definedName name="bande2">#REF!</definedName>
    <definedName name="base" localSheetId="22">#REF!</definedName>
    <definedName name="base" localSheetId="4">#REF!</definedName>
    <definedName name="base" localSheetId="5">#REF!</definedName>
    <definedName name="base" localSheetId="9">#REF!</definedName>
    <definedName name="base" localSheetId="10">#REF!</definedName>
    <definedName name="base" localSheetId="11">#REF!</definedName>
    <definedName name="base">#REF!</definedName>
    <definedName name="Base_de_datos" localSheetId="22">#REF!</definedName>
    <definedName name="Base_de_datos" localSheetId="4">#REF!</definedName>
    <definedName name="Base_de_datos" localSheetId="5">#REF!</definedName>
    <definedName name="Base_de_datos" localSheetId="9">#REF!</definedName>
    <definedName name="Base_de_datos" localSheetId="10">#REF!</definedName>
    <definedName name="Base_de_datos" localSheetId="11">#REF!</definedName>
    <definedName name="Base_de_datos">#REF!</definedName>
    <definedName name="_xlnm.Database" localSheetId="22">#REF!</definedName>
    <definedName name="_xlnm.Database" localSheetId="4">#REF!</definedName>
    <definedName name="_xlnm.Database" localSheetId="5">#REF!</definedName>
    <definedName name="_xlnm.Database" localSheetId="9">#REF!</definedName>
    <definedName name="_xlnm.Database" localSheetId="10">#REF!</definedName>
    <definedName name="_xlnm.Database" localSheetId="11">#REF!</definedName>
    <definedName name="_xlnm.Database">#REF!</definedName>
    <definedName name="base100_80_pxsal" localSheetId="22">#REF!</definedName>
    <definedName name="base100_80_pxsal" localSheetId="10">#REF!</definedName>
    <definedName name="base100_80_pxsal">#REF!</definedName>
    <definedName name="BDF_charges" localSheetId="1">#REF!</definedName>
    <definedName name="BDF_charges" localSheetId="22">#REF!</definedName>
    <definedName name="BDF_charges" localSheetId="2">#REF!</definedName>
    <definedName name="BDF_charges" localSheetId="3">#REF!</definedName>
    <definedName name="BDF_charges">#REF!</definedName>
    <definedName name="BDF_chargesdiv" localSheetId="1">#REF!</definedName>
    <definedName name="BDF_chargesdiv" localSheetId="22">#REF!</definedName>
    <definedName name="BDF_chargesdiv" localSheetId="2">#REF!</definedName>
    <definedName name="BDF_chargesdiv" localSheetId="3">#REF!</definedName>
    <definedName name="BDF_chargesdiv">#REF!</definedName>
    <definedName name="BDF_chargesexcep" localSheetId="1">#REF!</definedName>
    <definedName name="BDF_chargesexcep" localSheetId="22">#REF!</definedName>
    <definedName name="BDF_chargesexcep" localSheetId="2">#REF!</definedName>
    <definedName name="BDF_chargesexcep" localSheetId="3">#REF!</definedName>
    <definedName name="BDF_chargesexcep">#REF!</definedName>
    <definedName name="BDF_chargesfi" localSheetId="1">#REF!</definedName>
    <definedName name="BDF_chargesfi" localSheetId="22">#REF!</definedName>
    <definedName name="BDF_chargesfi" localSheetId="2">#REF!</definedName>
    <definedName name="BDF_chargesfi" localSheetId="3">#REF!</definedName>
    <definedName name="BDF_chargesfi">#REF!</definedName>
    <definedName name="BDF_chargesgestion" localSheetId="1">#REF!</definedName>
    <definedName name="BDF_chargesgestion" localSheetId="22">#REF!</definedName>
    <definedName name="BDF_chargesgestion" localSheetId="2">#REF!</definedName>
    <definedName name="BDF_chargesgestion" localSheetId="3">#REF!</definedName>
    <definedName name="BDF_chargesgestion">#REF!</definedName>
    <definedName name="BDF_chargestech" localSheetId="1">#REF!</definedName>
    <definedName name="BDF_chargestech" localSheetId="22">#REF!</definedName>
    <definedName name="BDF_chargestech" localSheetId="2">#REF!</definedName>
    <definedName name="BDF_chargestech" localSheetId="3">#REF!</definedName>
    <definedName name="BDF_chargestech">#REF!</definedName>
    <definedName name="BDF_compens" localSheetId="1">#REF!</definedName>
    <definedName name="BDF_compens" localSheetId="22">#REF!</definedName>
    <definedName name="BDF_compens" localSheetId="2">#REF!</definedName>
    <definedName name="BDF_compens" localSheetId="3">#REF!</definedName>
    <definedName name="BDF_compens">#REF!</definedName>
    <definedName name="BDF_cotEtat" localSheetId="1">#REF!</definedName>
    <definedName name="BDF_cotEtat" localSheetId="22">#REF!</definedName>
    <definedName name="BDF_cotEtat" localSheetId="2">#REF!</definedName>
    <definedName name="BDF_cotEtat" localSheetId="3">#REF!</definedName>
    <definedName name="BDF_cotEtat">#REF!</definedName>
    <definedName name="BDF_cotitaf" localSheetId="1">#REF!</definedName>
    <definedName name="BDF_cotitaf" localSheetId="22">#REF!</definedName>
    <definedName name="BDF_cotitaf" localSheetId="2">#REF!</definedName>
    <definedName name="BDF_cotitaf" localSheetId="3">#REF!</definedName>
    <definedName name="BDF_cotitaf">#REF!</definedName>
    <definedName name="BDF_cotsoc" localSheetId="1">#REF!</definedName>
    <definedName name="BDF_cotsoc" localSheetId="22">#REF!</definedName>
    <definedName name="BDF_cotsoc" localSheetId="2">#REF!</definedName>
    <definedName name="BDF_cotsoc" localSheetId="3">#REF!</definedName>
    <definedName name="BDF_cotsoc">#REF!</definedName>
    <definedName name="BDF_dd" localSheetId="1">#REF!</definedName>
    <definedName name="BDF_dd" localSheetId="22">#REF!</definedName>
    <definedName name="BDF_dd" localSheetId="2">#REF!</definedName>
    <definedName name="BDF_dd" localSheetId="3">#REF!</definedName>
    <definedName name="BDF_dd">#REF!</definedName>
    <definedName name="BDF_deptech" localSheetId="1">#REF!</definedName>
    <definedName name="BDF_deptech" localSheetId="22">#REF!</definedName>
    <definedName name="BDF_deptech" localSheetId="2">#REF!</definedName>
    <definedName name="BDF_deptech" localSheetId="3">#REF!</definedName>
    <definedName name="BDF_deptech">#REF!</definedName>
    <definedName name="BDF_dotprov" localSheetId="1">#REF!</definedName>
    <definedName name="BDF_dotprov" localSheetId="22">#REF!</definedName>
    <definedName name="BDF_dotprov" localSheetId="2">#REF!</definedName>
    <definedName name="BDF_dotprov" localSheetId="3">#REF!</definedName>
    <definedName name="BDF_dotprov">#REF!</definedName>
    <definedName name="BDF_dp" localSheetId="1">#REF!</definedName>
    <definedName name="BDF_dp" localSheetId="22">#REF!</definedName>
    <definedName name="BDF_dp" localSheetId="2">#REF!</definedName>
    <definedName name="BDF_dp" localSheetId="3">#REF!</definedName>
    <definedName name="BDF_dp">#REF!</definedName>
    <definedName name="BDF_prestlegi" localSheetId="1">#REF!</definedName>
    <definedName name="BDF_prestlegi" localSheetId="22">#REF!</definedName>
    <definedName name="BDF_prestlegi" localSheetId="2">#REF!</definedName>
    <definedName name="BDF_prestlegi" localSheetId="3">#REF!</definedName>
    <definedName name="BDF_prestlegi">#REF!</definedName>
    <definedName name="BDF_prestlegv" localSheetId="1">#REF!</definedName>
    <definedName name="BDF_prestlegv" localSheetId="22">#REF!</definedName>
    <definedName name="BDF_prestlegv" localSheetId="2">#REF!</definedName>
    <definedName name="BDF_prestlegv" localSheetId="3">#REF!</definedName>
    <definedName name="BDF_prestlegv">#REF!</definedName>
    <definedName name="BDF_prestsoc" localSheetId="1">#REF!</definedName>
    <definedName name="BDF_prestsoc" localSheetId="22">#REF!</definedName>
    <definedName name="BDF_prestsoc" localSheetId="2">#REF!</definedName>
    <definedName name="BDF_prestsoc" localSheetId="3">#REF!</definedName>
    <definedName name="BDF_prestsoc">#REF!</definedName>
    <definedName name="BDF_proddiv" localSheetId="1">#REF!</definedName>
    <definedName name="BDF_proddiv" localSheetId="22">#REF!</definedName>
    <definedName name="BDF_proddiv" localSheetId="2">#REF!</definedName>
    <definedName name="BDF_proddiv" localSheetId="3">#REF!</definedName>
    <definedName name="BDF_proddiv">#REF!</definedName>
    <definedName name="BDF_prodexcep" localSheetId="1">#REF!</definedName>
    <definedName name="BDF_prodexcep" localSheetId="22">#REF!</definedName>
    <definedName name="BDF_prodexcep" localSheetId="2">#REF!</definedName>
    <definedName name="BDF_prodexcep" localSheetId="3">#REF!</definedName>
    <definedName name="BDF_prodexcep">#REF!</definedName>
    <definedName name="BDF_prodfi" localSheetId="1">#REF!</definedName>
    <definedName name="BDF_prodfi" localSheetId="22">#REF!</definedName>
    <definedName name="BDF_prodfi" localSheetId="2">#REF!</definedName>
    <definedName name="BDF_prodfi" localSheetId="3">#REF!</definedName>
    <definedName name="BDF_prodfi">#REF!</definedName>
    <definedName name="BDF_prodgestion" localSheetId="1">#REF!</definedName>
    <definedName name="BDF_prodgestion" localSheetId="22">#REF!</definedName>
    <definedName name="BDF_prodgestion" localSheetId="2">#REF!</definedName>
    <definedName name="BDF_prodgestion" localSheetId="3">#REF!</definedName>
    <definedName name="BDF_prodgestion">#REF!</definedName>
    <definedName name="BDF_prodtech" localSheetId="1">#REF!</definedName>
    <definedName name="BDF_prodtech" localSheetId="22">#REF!</definedName>
    <definedName name="BDF_prodtech" localSheetId="2">#REF!</definedName>
    <definedName name="BDF_prodtech" localSheetId="3">#REF!</definedName>
    <definedName name="BDF_prodtech">#REF!</definedName>
    <definedName name="BDF_produits" localSheetId="1">#REF!</definedName>
    <definedName name="BDF_produits" localSheetId="22">#REF!</definedName>
    <definedName name="BDF_produits" localSheetId="2">#REF!</definedName>
    <definedName name="BDF_produits" localSheetId="3">#REF!</definedName>
    <definedName name="BDF_produits">#REF!</definedName>
    <definedName name="BDF_reprisesprov" localSheetId="1">#REF!</definedName>
    <definedName name="BDF_reprisesprov" localSheetId="22">#REF!</definedName>
    <definedName name="BDF_reprisesprov" localSheetId="2">#REF!</definedName>
    <definedName name="BDF_reprisesprov" localSheetId="3">#REF!</definedName>
    <definedName name="BDF_reprisesprov">#REF!</definedName>
    <definedName name="BDF_resstech" localSheetId="1">#REF!</definedName>
    <definedName name="BDF_resstech" localSheetId="22">#REF!</definedName>
    <definedName name="BDF_resstech" localSheetId="2">#REF!</definedName>
    <definedName name="BDF_resstech" localSheetId="3">#REF!</definedName>
    <definedName name="BDF_resstech">#REF!</definedName>
    <definedName name="BDF_resultatnet" localSheetId="1">#REF!</definedName>
    <definedName name="BDF_resultatnet" localSheetId="22">#REF!</definedName>
    <definedName name="BDF_resultatnet" localSheetId="2">#REF!</definedName>
    <definedName name="BDF_resultatnet" localSheetId="3">#REF!</definedName>
    <definedName name="BDF_resultatnet">#REF!</definedName>
    <definedName name="BDF_ST" localSheetId="1">#REF!</definedName>
    <definedName name="BDF_ST" localSheetId="22">#REF!</definedName>
    <definedName name="BDF_ST" localSheetId="2">#REF!</definedName>
    <definedName name="BDF_ST" localSheetId="3">#REF!</definedName>
    <definedName name="BDF_ST">#REF!</definedName>
    <definedName name="BDF_subveq_ST" localSheetId="1">#REF!</definedName>
    <definedName name="BDF_subveq_ST" localSheetId="22">#REF!</definedName>
    <definedName name="BDF_subveq_ST" localSheetId="2">#REF!</definedName>
    <definedName name="BDF_subveq_ST" localSheetId="3">#REF!</definedName>
    <definedName name="BDF_subveq_ST">#REF!</definedName>
    <definedName name="beacr" localSheetId="22">#REF!</definedName>
    <definedName name="beacr">#REF!</definedName>
    <definedName name="BEL">#N/A</definedName>
    <definedName name="bisous" localSheetId="1" hidden="1">{"TABL1",#N/A,TRUE,"TABLX";"TABL2",#N/A,TRUE,"TABLX"}</definedName>
    <definedName name="bisous" localSheetId="14" hidden="1">{"TABL1",#N/A,TRUE,"TABLX";"TABL2",#N/A,TRUE,"TABLX"}</definedName>
    <definedName name="bisous" localSheetId="16" hidden="1">{"TABL1",#N/A,TRUE,"TABLX";"TABL2",#N/A,TRUE,"TABLX"}</definedName>
    <definedName name="bisous" localSheetId="17" hidden="1">{"TABL1",#N/A,TRUE,"TABLX";"TABL2",#N/A,TRUE,"TABLX"}</definedName>
    <definedName name="bisous" localSheetId="22" hidden="1">{"TABL1",#N/A,TRUE,"TABLX";"TABL2",#N/A,TRUE,"TABLX"}</definedName>
    <definedName name="bisous" localSheetId="2" hidden="1">{"TABL1",#N/A,TRUE,"TABLX";"TABL2",#N/A,TRUE,"TABLX"}</definedName>
    <definedName name="bisous" localSheetId="3" hidden="1">{"TABL1",#N/A,TRUE,"TABLX";"TABL2",#N/A,TRUE,"TABLX"}</definedName>
    <definedName name="bisous" localSheetId="4" hidden="1">{"TABL1",#N/A,TRUE,"TABLX";"TABL2",#N/A,TRUE,"TABLX"}</definedName>
    <definedName name="bisous" localSheetId="5" hidden="1">{"TABL1",#N/A,TRUE,"TABLX";"TABL2",#N/A,TRUE,"TABLX"}</definedName>
    <definedName name="bisous" localSheetId="9" hidden="1">{"TABL1",#N/A,TRUE,"TABLX";"TABL2",#N/A,TRUE,"TABLX"}</definedName>
    <definedName name="bisous" localSheetId="10" hidden="1">{"TABL1",#N/A,TRUE,"TABLX";"TABL2",#N/A,TRUE,"TABLX"}</definedName>
    <definedName name="bisous" localSheetId="11" hidden="1">{"TABL1",#N/A,TRUE,"TABLX";"TABL2",#N/A,TRUE,"TABLX"}</definedName>
    <definedName name="bisous" localSheetId="6" hidden="1">{"TABL1",#N/A,TRUE,"TABLX";"TABL2",#N/A,TRUE,"TABLX"}</definedName>
    <definedName name="bisous" localSheetId="7" hidden="1">{"TABL1",#N/A,TRUE,"TABLX";"TABL2",#N/A,TRUE,"TABLX"}</definedName>
    <definedName name="bisous" localSheetId="8" hidden="1">{"TABL1",#N/A,TRUE,"TABLX";"TABL2",#N/A,TRUE,"TABLX"}</definedName>
    <definedName name="bisous" localSheetId="15" hidden="1">{"TABL1",#N/A,TRUE,"TABLX";"TABL2",#N/A,TRUE,"TABLX"}</definedName>
    <definedName name="bisous" localSheetId="0" hidden="1">{"TABL1",#N/A,TRUE,"TABLX";"TABL2",#N/A,TRUE,"TABLX"}</definedName>
    <definedName name="bisous" localSheetId="12" hidden="1">{"TABL1",#N/A,TRUE,"TABLX";"TABL2",#N/A,TRUE,"TABLX"}</definedName>
    <definedName name="bisous" localSheetId="24" hidden="1">{"TABL1",#N/A,TRUE,"TABLX";"TABL2",#N/A,TRUE,"TABLX"}</definedName>
    <definedName name="bisous" localSheetId="25" hidden="1">{"TABL1",#N/A,TRUE,"TABLX";"TABL2",#N/A,TRUE,"TABLX"}</definedName>
    <definedName name="bisous" hidden="1">{"TABL1",#N/A,TRUE,"TABLX";"TABL2",#N/A,TRUE,"TABLX"}</definedName>
    <definedName name="blabla" localSheetId="1" hidden="1">{"TABL1",#N/A,TRUE,"TABLX";"TABL2",#N/A,TRUE,"TABLX"}</definedName>
    <definedName name="blabla" localSheetId="14" hidden="1">{"TABL1",#N/A,TRUE,"TABLX";"TABL2",#N/A,TRUE,"TABLX"}</definedName>
    <definedName name="blabla" localSheetId="16" hidden="1">{"TABL1",#N/A,TRUE,"TABLX";"TABL2",#N/A,TRUE,"TABLX"}</definedName>
    <definedName name="blabla" localSheetId="17" hidden="1">{"TABL1",#N/A,TRUE,"TABLX";"TABL2",#N/A,TRUE,"TABLX"}</definedName>
    <definedName name="blabla" localSheetId="22" hidden="1">{"TABL1",#N/A,TRUE,"TABLX";"TABL2",#N/A,TRUE,"TABLX"}</definedName>
    <definedName name="blabla" localSheetId="2" hidden="1">{"TABL1",#N/A,TRUE,"TABLX";"TABL2",#N/A,TRUE,"TABLX"}</definedName>
    <definedName name="blabla" localSheetId="3" hidden="1">{"TABL1",#N/A,TRUE,"TABLX";"TABL2",#N/A,TRUE,"TABLX"}</definedName>
    <definedName name="blabla" localSheetId="4" hidden="1">{"TABL1",#N/A,TRUE,"TABLX";"TABL2",#N/A,TRUE,"TABLX"}</definedName>
    <definedName name="blabla" localSheetId="5" hidden="1">{"TABL1",#N/A,TRUE,"TABLX";"TABL2",#N/A,TRUE,"TABLX"}</definedName>
    <definedName name="blabla" localSheetId="9" hidden="1">{"TABL1",#N/A,TRUE,"TABLX";"TABL2",#N/A,TRUE,"TABLX"}</definedName>
    <definedName name="blabla" localSheetId="10" hidden="1">{"TABL1",#N/A,TRUE,"TABLX";"TABL2",#N/A,TRUE,"TABLX"}</definedName>
    <definedName name="blabla" localSheetId="11" hidden="1">{"TABL1",#N/A,TRUE,"TABLX";"TABL2",#N/A,TRUE,"TABLX"}</definedName>
    <definedName name="blabla" localSheetId="6" hidden="1">{"TABL1",#N/A,TRUE,"TABLX";"TABL2",#N/A,TRUE,"TABLX"}</definedName>
    <definedName name="blabla" localSheetId="7" hidden="1">{"TABL1",#N/A,TRUE,"TABLX";"TABL2",#N/A,TRUE,"TABLX"}</definedName>
    <definedName name="blabla" localSheetId="8" hidden="1">{"TABL1",#N/A,TRUE,"TABLX";"TABL2",#N/A,TRUE,"TABLX"}</definedName>
    <definedName name="blabla" localSheetId="15" hidden="1">{"TABL1",#N/A,TRUE,"TABLX";"TABL2",#N/A,TRUE,"TABLX"}</definedName>
    <definedName name="blabla" localSheetId="0" hidden="1">{"TABL1",#N/A,TRUE,"TABLX";"TABL2",#N/A,TRUE,"TABLX"}</definedName>
    <definedName name="blabla" localSheetId="12" hidden="1">{"TABL1",#N/A,TRUE,"TABLX";"TABL2",#N/A,TRUE,"TABLX"}</definedName>
    <definedName name="blabla" localSheetId="24" hidden="1">{"TABL1",#N/A,TRUE,"TABLX";"TABL2",#N/A,TRUE,"TABLX"}</definedName>
    <definedName name="blabla" localSheetId="25" hidden="1">{"TABL1",#N/A,TRUE,"TABLX";"TABL2",#N/A,TRUE,"TABLX"}</definedName>
    <definedName name="blabla" hidden="1">{"TABL1",#N/A,TRUE,"TABLX";"TABL2",#N/A,TRUE,"TABLX"}</definedName>
    <definedName name="blabla2" localSheetId="1" hidden="1">{"TABL1",#N/A,TRUE,"TABLX";"TABL2",#N/A,TRUE,"TABLX"}</definedName>
    <definedName name="blabla2" localSheetId="14" hidden="1">{"TABL1",#N/A,TRUE,"TABLX";"TABL2",#N/A,TRUE,"TABLX"}</definedName>
    <definedName name="blabla2" localSheetId="16" hidden="1">{"TABL1",#N/A,TRUE,"TABLX";"TABL2",#N/A,TRUE,"TABLX"}</definedName>
    <definedName name="blabla2" localSheetId="17" hidden="1">{"TABL1",#N/A,TRUE,"TABLX";"TABL2",#N/A,TRUE,"TABLX"}</definedName>
    <definedName name="blabla2" localSheetId="22" hidden="1">{"TABL1",#N/A,TRUE,"TABLX";"TABL2",#N/A,TRUE,"TABLX"}</definedName>
    <definedName name="blabla2" localSheetId="2" hidden="1">{"TABL1",#N/A,TRUE,"TABLX";"TABL2",#N/A,TRUE,"TABLX"}</definedName>
    <definedName name="blabla2" localSheetId="3" hidden="1">{"TABL1",#N/A,TRUE,"TABLX";"TABL2",#N/A,TRUE,"TABLX"}</definedName>
    <definedName name="blabla2" localSheetId="4" hidden="1">{"TABL1",#N/A,TRUE,"TABLX";"TABL2",#N/A,TRUE,"TABLX"}</definedName>
    <definedName name="blabla2" localSheetId="5" hidden="1">{"TABL1",#N/A,TRUE,"TABLX";"TABL2",#N/A,TRUE,"TABLX"}</definedName>
    <definedName name="blabla2" localSheetId="9" hidden="1">{"TABL1",#N/A,TRUE,"TABLX";"TABL2",#N/A,TRUE,"TABLX"}</definedName>
    <definedName name="blabla2" localSheetId="10" hidden="1">{"TABL1",#N/A,TRUE,"TABLX";"TABL2",#N/A,TRUE,"TABLX"}</definedName>
    <definedName name="blabla2" localSheetId="11" hidden="1">{"TABL1",#N/A,TRUE,"TABLX";"TABL2",#N/A,TRUE,"TABLX"}</definedName>
    <definedName name="blabla2" localSheetId="6" hidden="1">{"TABL1",#N/A,TRUE,"TABLX";"TABL2",#N/A,TRUE,"TABLX"}</definedName>
    <definedName name="blabla2" localSheetId="7" hidden="1">{"TABL1",#N/A,TRUE,"TABLX";"TABL2",#N/A,TRUE,"TABLX"}</definedName>
    <definedName name="blabla2" localSheetId="8" hidden="1">{"TABL1",#N/A,TRUE,"TABLX";"TABL2",#N/A,TRUE,"TABLX"}</definedName>
    <definedName name="blabla2" localSheetId="15" hidden="1">{"TABL1",#N/A,TRUE,"TABLX";"TABL2",#N/A,TRUE,"TABLX"}</definedName>
    <definedName name="blabla2" localSheetId="0" hidden="1">{"TABL1",#N/A,TRUE,"TABLX";"TABL2",#N/A,TRUE,"TABLX"}</definedName>
    <definedName name="blabla2" localSheetId="12" hidden="1">{"TABL1",#N/A,TRUE,"TABLX";"TABL2",#N/A,TRUE,"TABLX"}</definedName>
    <definedName name="blabla2" localSheetId="24" hidden="1">{"TABL1",#N/A,TRUE,"TABLX";"TABL2",#N/A,TRUE,"TABLX"}</definedName>
    <definedName name="blabla2" localSheetId="25" hidden="1">{"TABL1",#N/A,TRUE,"TABLX";"TABL2",#N/A,TRUE,"TABLX"}</definedName>
    <definedName name="blabla2" hidden="1">{"TABL1",#N/A,TRUE,"TABLX";"TABL2",#N/A,TRUE,"TABLX"}</definedName>
    <definedName name="BLPH1" hidden="1">#REF!</definedName>
    <definedName name="BLPH2" hidden="1">#REF!</definedName>
    <definedName name="BLPH3" hidden="1">#REF!</definedName>
    <definedName name="blph4" hidden="1">#REF!</definedName>
    <definedName name="BMASKeyIsInplace">FALSE</definedName>
    <definedName name="BOREAL.départ" localSheetId="22">#REF!</definedName>
    <definedName name="BOREAL.départ" localSheetId="10">#REF!</definedName>
    <definedName name="BOREAL.départ">#REF!</definedName>
    <definedName name="brut_graph2" localSheetId="1">#REF!</definedName>
    <definedName name="brut_graph2" localSheetId="14">#REF!</definedName>
    <definedName name="brut_graph2" localSheetId="16">#REF!</definedName>
    <definedName name="brut_graph2" localSheetId="17">#REF!</definedName>
    <definedName name="brut_graph2" localSheetId="22">#REF!</definedName>
    <definedName name="brut_graph2" localSheetId="2">#REF!</definedName>
    <definedName name="brut_graph2" localSheetId="3">#REF!</definedName>
    <definedName name="brut_graph2" localSheetId="12">#REF!</definedName>
    <definedName name="brut_graph2">#REF!</definedName>
    <definedName name="brut_mt" localSheetId="1">#REF!</definedName>
    <definedName name="brut_mt" localSheetId="14">#REF!</definedName>
    <definedName name="brut_mt" localSheetId="16">#REF!</definedName>
    <definedName name="brut_mt" localSheetId="17">#REF!</definedName>
    <definedName name="brut_mt" localSheetId="22">#REF!</definedName>
    <definedName name="brut_mt" localSheetId="2">#REF!</definedName>
    <definedName name="brut_mt" localSheetId="3">#REF!</definedName>
    <definedName name="brut_mt" localSheetId="12">#REF!</definedName>
    <definedName name="brut_mt">#REF!</definedName>
    <definedName name="brut_tab1" localSheetId="1">#REF!</definedName>
    <definedName name="brut_tab1" localSheetId="14">#REF!</definedName>
    <definedName name="brut_tab1" localSheetId="16">#REF!</definedName>
    <definedName name="brut_tab1" localSheetId="17">#REF!</definedName>
    <definedName name="brut_tab1" localSheetId="22">#REF!</definedName>
    <definedName name="brut_tab1" localSheetId="2">#REF!</definedName>
    <definedName name="brut_tab1" localSheetId="3">#REF!</definedName>
    <definedName name="brut_tab1" localSheetId="12">#REF!</definedName>
    <definedName name="brut_tab1">#REF!</definedName>
    <definedName name="brut_txplein" localSheetId="1">#REF!</definedName>
    <definedName name="brut_txplein" localSheetId="14">#REF!</definedName>
    <definedName name="brut_txplein" localSheetId="16">#REF!</definedName>
    <definedName name="brut_txplein" localSheetId="17">#REF!</definedName>
    <definedName name="brut_txplein" localSheetId="22">#REF!</definedName>
    <definedName name="brut_txplein" localSheetId="2">#REF!</definedName>
    <definedName name="brut_txplein" localSheetId="3">#REF!</definedName>
    <definedName name="brut_txplein" localSheetId="12">#REF!</definedName>
    <definedName name="brut_txplein">#REF!</definedName>
    <definedName name="C2.1">#REF!</definedName>
    <definedName name="CADRE_BRUT" localSheetId="22">#REF!</definedName>
    <definedName name="CADRE_BRUT" localSheetId="4">#REF!</definedName>
    <definedName name="CADRE_BRUT" localSheetId="5">#REF!</definedName>
    <definedName name="CADRE_BRUT" localSheetId="9">#REF!</definedName>
    <definedName name="CADRE_BRUT" localSheetId="11">#REF!</definedName>
    <definedName name="CADRE_BRUT">#REF!</definedName>
    <definedName name="CADRE_NET" localSheetId="22">#REF!</definedName>
    <definedName name="CADRE_NET" localSheetId="4">#REF!</definedName>
    <definedName name="CADRE_NET" localSheetId="5">#REF!</definedName>
    <definedName name="CADRE_NET" localSheetId="9">#REF!</definedName>
    <definedName name="CADRE_NET" localSheetId="11">#REF!</definedName>
    <definedName name="CADRE_NET">#REF!</definedName>
    <definedName name="calcul">#REF!</definedName>
    <definedName name="CALCULO_INICIAL_2008" localSheetId="22">#REF!</definedName>
    <definedName name="CALCULO_INICIAL_2008" localSheetId="4">#REF!</definedName>
    <definedName name="CALCULO_INICIAL_2008" localSheetId="5">#REF!</definedName>
    <definedName name="CALCULO_INICIAL_2008" localSheetId="9">#REF!</definedName>
    <definedName name="CALCULO_INICIAL_2008" localSheetId="10">#REF!</definedName>
    <definedName name="CALCULO_INICIAL_2008" localSheetId="11">#REF!</definedName>
    <definedName name="CALCULO_INICIAL_2008">#REF!</definedName>
    <definedName name="caliper">#REF!</definedName>
    <definedName name="Canada">#REF!</definedName>
    <definedName name="CANSSM_charges" localSheetId="1">#REF!</definedName>
    <definedName name="CANSSM_charges" localSheetId="22">#REF!</definedName>
    <definedName name="CANSSM_charges" localSheetId="2">#REF!</definedName>
    <definedName name="CANSSM_charges" localSheetId="3">#REF!</definedName>
    <definedName name="CANSSM_charges">#REF!</definedName>
    <definedName name="CANSSM_chargesdiv" localSheetId="1">#REF!</definedName>
    <definedName name="CANSSM_chargesdiv" localSheetId="22">#REF!</definedName>
    <definedName name="CANSSM_chargesdiv" localSheetId="2">#REF!</definedName>
    <definedName name="CANSSM_chargesdiv" localSheetId="3">#REF!</definedName>
    <definedName name="CANSSM_chargesdiv">#REF!</definedName>
    <definedName name="CANSSM_chargesexcep" localSheetId="1">#REF!</definedName>
    <definedName name="CANSSM_chargesexcep" localSheetId="22">#REF!</definedName>
    <definedName name="CANSSM_chargesexcep" localSheetId="2">#REF!</definedName>
    <definedName name="CANSSM_chargesexcep" localSheetId="3">#REF!</definedName>
    <definedName name="CANSSM_chargesexcep">#REF!</definedName>
    <definedName name="CANSSM_chargesfi" localSheetId="1">#REF!</definedName>
    <definedName name="CANSSM_chargesfi" localSheetId="22">#REF!</definedName>
    <definedName name="CANSSM_chargesfi" localSheetId="2">#REF!</definedName>
    <definedName name="CANSSM_chargesfi" localSheetId="3">#REF!</definedName>
    <definedName name="CANSSM_chargesfi">#REF!</definedName>
    <definedName name="CANSSM_chargesgestion" localSheetId="1">#REF!</definedName>
    <definedName name="CANSSM_chargesgestion" localSheetId="22">#REF!</definedName>
    <definedName name="CANSSM_chargesgestion" localSheetId="2">#REF!</definedName>
    <definedName name="CANSSM_chargesgestion" localSheetId="3">#REF!</definedName>
    <definedName name="CANSSM_chargesgestion">#REF!</definedName>
    <definedName name="CANSSM_chargestech" localSheetId="1">#REF!</definedName>
    <definedName name="CANSSM_chargestech" localSheetId="22">#REF!</definedName>
    <definedName name="CANSSM_chargestech" localSheetId="2">#REF!</definedName>
    <definedName name="CANSSM_chargestech" localSheetId="3">#REF!</definedName>
    <definedName name="CANSSM_chargestech">#REF!</definedName>
    <definedName name="CANSSM_compens" localSheetId="1">#REF!</definedName>
    <definedName name="CANSSM_compens" localSheetId="22">#REF!</definedName>
    <definedName name="CANSSM_compens" localSheetId="2">#REF!</definedName>
    <definedName name="CANSSM_compens" localSheetId="3">#REF!</definedName>
    <definedName name="CANSSM_compens">#REF!</definedName>
    <definedName name="CANSSM_cotitaf" localSheetId="1">#REF!</definedName>
    <definedName name="CANSSM_cotitaf" localSheetId="22">#REF!</definedName>
    <definedName name="CANSSM_cotitaf" localSheetId="2">#REF!</definedName>
    <definedName name="CANSSM_cotitaf" localSheetId="3">#REF!</definedName>
    <definedName name="CANSSM_cotitaf">#REF!</definedName>
    <definedName name="CANSSM_cotsoc" localSheetId="1">#REF!</definedName>
    <definedName name="CANSSM_cotsoc" localSheetId="22">#REF!</definedName>
    <definedName name="CANSSM_cotsoc" localSheetId="2">#REF!</definedName>
    <definedName name="CANSSM_cotsoc" localSheetId="3">#REF!</definedName>
    <definedName name="CANSSM_cotsoc">#REF!</definedName>
    <definedName name="CANSSM_dd" localSheetId="1">#REF!</definedName>
    <definedName name="CANSSM_dd" localSheetId="22">#REF!</definedName>
    <definedName name="CANSSM_dd" localSheetId="2">#REF!</definedName>
    <definedName name="CANSSM_dd" localSheetId="3">#REF!</definedName>
    <definedName name="CANSSM_dd">#REF!</definedName>
    <definedName name="CANSSM_deptech" localSheetId="1">#REF!</definedName>
    <definedName name="CANSSM_deptech" localSheetId="22">#REF!</definedName>
    <definedName name="CANSSM_deptech" localSheetId="2">#REF!</definedName>
    <definedName name="CANSSM_deptech" localSheetId="3">#REF!</definedName>
    <definedName name="CANSSM_deptech">#REF!</definedName>
    <definedName name="CANSSM_dotprov" localSheetId="1">#REF!</definedName>
    <definedName name="CANSSM_dotprov" localSheetId="22">#REF!</definedName>
    <definedName name="CANSSM_dotprov" localSheetId="2">#REF!</definedName>
    <definedName name="CANSSM_dotprov" localSheetId="3">#REF!</definedName>
    <definedName name="CANSSM_dotprov">#REF!</definedName>
    <definedName name="CANSSM_dp" localSheetId="1">#REF!</definedName>
    <definedName name="CANSSM_dp" localSheetId="22">#REF!</definedName>
    <definedName name="CANSSM_dp" localSheetId="2">#REF!</definedName>
    <definedName name="CANSSM_dp" localSheetId="3">#REF!</definedName>
    <definedName name="CANSSM_dp">#REF!</definedName>
    <definedName name="CANSSM_itaf" localSheetId="1">#REF!</definedName>
    <definedName name="CANSSM_itaf" localSheetId="22">#REF!</definedName>
    <definedName name="CANSSM_itaf" localSheetId="2">#REF!</definedName>
    <definedName name="CANSSM_itaf" localSheetId="3">#REF!</definedName>
    <definedName name="CANSSM_itaf">#REF!</definedName>
    <definedName name="CANSSM_prestlegv" localSheetId="1">#REF!</definedName>
    <definedName name="CANSSM_prestlegv" localSheetId="22">#REF!</definedName>
    <definedName name="CANSSM_prestlegv" localSheetId="2">#REF!</definedName>
    <definedName name="CANSSM_prestlegv" localSheetId="3">#REF!</definedName>
    <definedName name="CANSSM_prestlegv">#REF!</definedName>
    <definedName name="CANSSM_prestsoc" localSheetId="1">#REF!</definedName>
    <definedName name="CANSSM_prestsoc" localSheetId="22">#REF!</definedName>
    <definedName name="CANSSM_prestsoc" localSheetId="2">#REF!</definedName>
    <definedName name="CANSSM_prestsoc" localSheetId="3">#REF!</definedName>
    <definedName name="CANSSM_prestsoc">#REF!</definedName>
    <definedName name="CANSSM_proddiv" localSheetId="1">#REF!</definedName>
    <definedName name="CANSSM_proddiv" localSheetId="22">#REF!</definedName>
    <definedName name="CANSSM_proddiv" localSheetId="2">#REF!</definedName>
    <definedName name="CANSSM_proddiv" localSheetId="3">#REF!</definedName>
    <definedName name="CANSSM_proddiv">#REF!</definedName>
    <definedName name="CANSSM_prodexcep" localSheetId="1">#REF!</definedName>
    <definedName name="CANSSM_prodexcep" localSheetId="22">#REF!</definedName>
    <definedName name="CANSSM_prodexcep" localSheetId="2">#REF!</definedName>
    <definedName name="CANSSM_prodexcep" localSheetId="3">#REF!</definedName>
    <definedName name="CANSSM_prodexcep">#REF!</definedName>
    <definedName name="CANSSM_prodfi" localSheetId="1">#REF!</definedName>
    <definedName name="CANSSM_prodfi" localSheetId="22">#REF!</definedName>
    <definedName name="CANSSM_prodfi" localSheetId="2">#REF!</definedName>
    <definedName name="CANSSM_prodfi" localSheetId="3">#REF!</definedName>
    <definedName name="CANSSM_prodfi">#REF!</definedName>
    <definedName name="CANSSM_prodgestion" localSheetId="1">#REF!</definedName>
    <definedName name="CANSSM_prodgestion" localSheetId="22">#REF!</definedName>
    <definedName name="CANSSM_prodgestion" localSheetId="2">#REF!</definedName>
    <definedName name="CANSSM_prodgestion" localSheetId="3">#REF!</definedName>
    <definedName name="CANSSM_prodgestion">#REF!</definedName>
    <definedName name="CANSSM_prodtech" localSheetId="1">#REF!</definedName>
    <definedName name="CANSSM_prodtech" localSheetId="22">#REF!</definedName>
    <definedName name="CANSSM_prodtech" localSheetId="2">#REF!</definedName>
    <definedName name="CANSSM_prodtech" localSheetId="3">#REF!</definedName>
    <definedName name="CANSSM_prodtech">#REF!</definedName>
    <definedName name="CANSSM_produits" localSheetId="1">#REF!</definedName>
    <definedName name="CANSSM_produits" localSheetId="22">#REF!</definedName>
    <definedName name="CANSSM_produits" localSheetId="2">#REF!</definedName>
    <definedName name="CANSSM_produits" localSheetId="3">#REF!</definedName>
    <definedName name="CANSSM_produits">#REF!</definedName>
    <definedName name="CANSSM_reprisesprov" localSheetId="1">#REF!</definedName>
    <definedName name="CANSSM_reprisesprov" localSheetId="22">#REF!</definedName>
    <definedName name="CANSSM_reprisesprov" localSheetId="2">#REF!</definedName>
    <definedName name="CANSSM_reprisesprov" localSheetId="3">#REF!</definedName>
    <definedName name="CANSSM_reprisesprov">#REF!</definedName>
    <definedName name="CANSSM_resstech" localSheetId="1">#REF!</definedName>
    <definedName name="CANSSM_resstech" localSheetId="22">#REF!</definedName>
    <definedName name="CANSSM_resstech" localSheetId="2">#REF!</definedName>
    <definedName name="CANSSM_resstech" localSheetId="3">#REF!</definedName>
    <definedName name="CANSSM_resstech">#REF!</definedName>
    <definedName name="CANSSM_resultatnet" localSheetId="1">#REF!</definedName>
    <definedName name="CANSSM_resultatnet" localSheetId="22">#REF!</definedName>
    <definedName name="CANSSM_resultatnet" localSheetId="2">#REF!</definedName>
    <definedName name="CANSSM_resultatnet" localSheetId="3">#REF!</definedName>
    <definedName name="CANSSM_resultatnet">#REF!</definedName>
    <definedName name="CANSSM_ST" localSheetId="1">#REF!</definedName>
    <definedName name="CANSSM_ST" localSheetId="22">#REF!</definedName>
    <definedName name="CANSSM_ST" localSheetId="2">#REF!</definedName>
    <definedName name="CANSSM_ST" localSheetId="3">#REF!</definedName>
    <definedName name="CANSSM_ST">#REF!</definedName>
    <definedName name="CANSSM_subveq_ST" localSheetId="1">#REF!</definedName>
    <definedName name="CANSSM_subveq_ST" localSheetId="22">#REF!</definedName>
    <definedName name="CANSSM_subveq_ST" localSheetId="2">#REF!</definedName>
    <definedName name="CANSSM_subveq_ST" localSheetId="3">#REF!</definedName>
    <definedName name="CANSSM_subveq_ST">#REF!</definedName>
    <definedName name="carrières_longues" localSheetId="22">#REF!</definedName>
    <definedName name="carrières_longues">#REF!</definedName>
    <definedName name="carrières_longues_F_M" localSheetId="22">#REF!</definedName>
    <definedName name="carrières_longues_F_M">#REF!</definedName>
    <definedName name="carrières_longues_F_P" localSheetId="22">#REF!</definedName>
    <definedName name="carrières_longues_F_P">#REF!</definedName>
    <definedName name="carrières_longues_H_M" localSheetId="22">#REF!</definedName>
    <definedName name="carrières_longues_H_M">#REF!</definedName>
    <definedName name="carrières_longues_H_P" localSheetId="22">#REF!</definedName>
    <definedName name="carrières_longues_H_P">#REF!</definedName>
    <definedName name="cb" localSheetId="22">#REF!</definedName>
    <definedName name="cb" localSheetId="4">#REF!</definedName>
    <definedName name="cb" localSheetId="5">#REF!</definedName>
    <definedName name="cb" localSheetId="9">#REF!</definedName>
    <definedName name="cb" localSheetId="10">#REF!</definedName>
    <definedName name="cb" localSheetId="11">#REF!</definedName>
    <definedName name="cb">#REF!</definedName>
    <definedName name="cc" localSheetId="22">#REF!</definedName>
    <definedName name="cc" localSheetId="4">#REF!</definedName>
    <definedName name="cc" localSheetId="5">#REF!</definedName>
    <definedName name="cc" localSheetId="9">#REF!</definedName>
    <definedName name="cc" localSheetId="10">#REF!</definedName>
    <definedName name="cc" localSheetId="11">#REF!</definedName>
    <definedName name="cc">#REF!</definedName>
    <definedName name="CC_10" localSheetId="22">#REF!</definedName>
    <definedName name="CC_10" localSheetId="4">#REF!</definedName>
    <definedName name="CC_10" localSheetId="5">#REF!</definedName>
    <definedName name="CC_10" localSheetId="9">#REF!</definedName>
    <definedName name="CC_10" localSheetId="10">#REF!</definedName>
    <definedName name="CC_10" localSheetId="11">#REF!</definedName>
    <definedName name="CC_10">#REF!</definedName>
    <definedName name="cc_10_2" localSheetId="22">#REF!</definedName>
    <definedName name="cc_10_2">#REF!</definedName>
    <definedName name="CEEUR_GR">#REF!</definedName>
    <definedName name="Cent">#REF!</definedName>
    <definedName name="CHO_INAC_FLUX_ECHANT" localSheetId="1">#REF!</definedName>
    <definedName name="CHO_INAC_FLUX_ECHANT" localSheetId="14">#REF!</definedName>
    <definedName name="CHO_INAC_FLUX_ECHANT" localSheetId="16">#REF!</definedName>
    <definedName name="CHO_INAC_FLUX_ECHANT" localSheetId="17">#REF!</definedName>
    <definedName name="CHO_INAC_FLUX_ECHANT" localSheetId="22">#REF!</definedName>
    <definedName name="CHO_INAC_FLUX_ECHANT" localSheetId="2">#REF!</definedName>
    <definedName name="CHO_INAC_FLUX_ECHANT" localSheetId="3">#REF!</definedName>
    <definedName name="CHO_INAC_FLUX_ECHANT" localSheetId="12">#REF!</definedName>
    <definedName name="CHO_INAC_FLUX_ECHANT">#REF!</definedName>
    <definedName name="Classification">#REF!</definedName>
    <definedName name="ClassTable">#REF!</definedName>
    <definedName name="cm" localSheetId="22">#REF!</definedName>
    <definedName name="cm" localSheetId="4">#REF!</definedName>
    <definedName name="cm" localSheetId="5">#REF!</definedName>
    <definedName name="cm" localSheetId="9">#REF!</definedName>
    <definedName name="cm" localSheetId="10">#REF!</definedName>
    <definedName name="cm" localSheetId="11">#REF!</definedName>
    <definedName name="cm">#REF!</definedName>
    <definedName name="CNAV_BRUT" localSheetId="22">#REF!</definedName>
    <definedName name="CNAV_BRUT" localSheetId="4">#REF!</definedName>
    <definedName name="CNAV_BRUT" localSheetId="5">#REF!</definedName>
    <definedName name="CNAV_BRUT" localSheetId="9">#REF!</definedName>
    <definedName name="CNAV_BRUT" localSheetId="10">#REF!</definedName>
    <definedName name="CNAV_BRUT" localSheetId="11">#REF!</definedName>
    <definedName name="CNAV_BRUT">#REF!</definedName>
    <definedName name="CNAV_BRUT_REEL" localSheetId="22">#REF!</definedName>
    <definedName name="CNAV_BRUT_REEL" localSheetId="4">#REF!</definedName>
    <definedName name="CNAV_BRUT_REEL" localSheetId="5">#REF!</definedName>
    <definedName name="CNAV_BRUT_REEL" localSheetId="9">#REF!</definedName>
    <definedName name="CNAV_BRUT_REEL" localSheetId="10">#REF!</definedName>
    <definedName name="CNAV_BRUT_REEL" localSheetId="11">#REF!</definedName>
    <definedName name="CNAV_BRUT_REEL">#REF!</definedName>
    <definedName name="CNAV_NET" localSheetId="22">#REF!</definedName>
    <definedName name="CNAV_NET">#REF!</definedName>
    <definedName name="CNAV_NET_REEL" localSheetId="22">#REF!</definedName>
    <definedName name="CNAV_NET_REEL">#REF!</definedName>
    <definedName name="CNAVPL_charges" localSheetId="1">#REF!</definedName>
    <definedName name="CNAVPL_charges" localSheetId="22">#REF!</definedName>
    <definedName name="CNAVPL_charges" localSheetId="2">#REF!</definedName>
    <definedName name="CNAVPL_charges" localSheetId="3">#REF!</definedName>
    <definedName name="CNAVPL_charges">#REF!</definedName>
    <definedName name="CNAVPL_chargesdiv" localSheetId="1">#REF!</definedName>
    <definedName name="CNAVPL_chargesdiv" localSheetId="22">#REF!</definedName>
    <definedName name="CNAVPL_chargesdiv" localSheetId="2">#REF!</definedName>
    <definedName name="CNAVPL_chargesdiv" localSheetId="3">#REF!</definedName>
    <definedName name="CNAVPL_chargesdiv">#REF!</definedName>
    <definedName name="CNAVPL_chargesexcep" localSheetId="1">#REF!</definedName>
    <definedName name="CNAVPL_chargesexcep" localSheetId="22">#REF!</definedName>
    <definedName name="CNAVPL_chargesexcep" localSheetId="2">#REF!</definedName>
    <definedName name="CNAVPL_chargesexcep" localSheetId="3">#REF!</definedName>
    <definedName name="CNAVPL_chargesexcep">#REF!</definedName>
    <definedName name="CNAVPL_chargesfi" localSheetId="1">#REF!</definedName>
    <definedName name="CNAVPL_chargesfi" localSheetId="22">#REF!</definedName>
    <definedName name="CNAVPL_chargesfi" localSheetId="2">#REF!</definedName>
    <definedName name="CNAVPL_chargesfi" localSheetId="3">#REF!</definedName>
    <definedName name="CNAVPL_chargesfi">#REF!</definedName>
    <definedName name="CNAVPL_chargesgestion" localSheetId="1">#REF!</definedName>
    <definedName name="CNAVPL_chargesgestion" localSheetId="22">#REF!</definedName>
    <definedName name="CNAVPL_chargesgestion" localSheetId="2">#REF!</definedName>
    <definedName name="CNAVPL_chargesgestion" localSheetId="3">#REF!</definedName>
    <definedName name="CNAVPL_chargesgestion">#REF!</definedName>
    <definedName name="CNAVPL_chargestech" localSheetId="1">#REF!</definedName>
    <definedName name="CNAVPL_chargestech" localSheetId="22">#REF!</definedName>
    <definedName name="CNAVPL_chargestech" localSheetId="2">#REF!</definedName>
    <definedName name="CNAVPL_chargestech" localSheetId="3">#REF!</definedName>
    <definedName name="CNAVPL_chargestech">#REF!</definedName>
    <definedName name="CNAVPL_compens" localSheetId="1">#REF!</definedName>
    <definedName name="CNAVPL_compens" localSheetId="22">#REF!</definedName>
    <definedName name="CNAVPL_compens" localSheetId="2">#REF!</definedName>
    <definedName name="CNAVPL_compens" localSheetId="3">#REF!</definedName>
    <definedName name="CNAVPL_compens">#REF!</definedName>
    <definedName name="CNAVPL_cotEtat" localSheetId="1">#REF!</definedName>
    <definedName name="CNAVPL_cotEtat" localSheetId="22">#REF!</definedName>
    <definedName name="CNAVPL_cotEtat" localSheetId="2">#REF!</definedName>
    <definedName name="CNAVPL_cotEtat" localSheetId="3">#REF!</definedName>
    <definedName name="CNAVPL_cotEtat">#REF!</definedName>
    <definedName name="CNAVPL_cotitaf" localSheetId="1">#REF!</definedName>
    <definedName name="CNAVPL_cotitaf" localSheetId="22">#REF!</definedName>
    <definedName name="CNAVPL_cotitaf" localSheetId="2">#REF!</definedName>
    <definedName name="CNAVPL_cotitaf" localSheetId="3">#REF!</definedName>
    <definedName name="CNAVPL_cotitaf">#REF!</definedName>
    <definedName name="CNAVPL_cotsoc" localSheetId="1">#REF!</definedName>
    <definedName name="CNAVPL_cotsoc" localSheetId="22">#REF!</definedName>
    <definedName name="CNAVPL_cotsoc" localSheetId="2">#REF!</definedName>
    <definedName name="CNAVPL_cotsoc" localSheetId="3">#REF!</definedName>
    <definedName name="CNAVPL_cotsoc">#REF!</definedName>
    <definedName name="CNAVPL_dd" localSheetId="1">#REF!</definedName>
    <definedName name="CNAVPL_dd" localSheetId="22">#REF!</definedName>
    <definedName name="CNAVPL_dd" localSheetId="2">#REF!</definedName>
    <definedName name="CNAVPL_dd" localSheetId="3">#REF!</definedName>
    <definedName name="CNAVPL_dd">#REF!</definedName>
    <definedName name="CNAVPL_deptech" localSheetId="1">#REF!</definedName>
    <definedName name="CNAVPL_deptech" localSheetId="22">#REF!</definedName>
    <definedName name="CNAVPL_deptech" localSheetId="2">#REF!</definedName>
    <definedName name="CNAVPL_deptech" localSheetId="3">#REF!</definedName>
    <definedName name="CNAVPL_deptech">#REF!</definedName>
    <definedName name="CNAVPL_dotprov" localSheetId="1">#REF!</definedName>
    <definedName name="CNAVPL_dotprov" localSheetId="22">#REF!</definedName>
    <definedName name="CNAVPL_dotprov" localSheetId="2">#REF!</definedName>
    <definedName name="CNAVPL_dotprov" localSheetId="3">#REF!</definedName>
    <definedName name="CNAVPL_dotprov">#REF!</definedName>
    <definedName name="CNAVPL_dp" localSheetId="1">#REF!</definedName>
    <definedName name="CNAVPL_dp" localSheetId="22">#REF!</definedName>
    <definedName name="CNAVPL_dp" localSheetId="2">#REF!</definedName>
    <definedName name="CNAVPL_dp" localSheetId="3">#REF!</definedName>
    <definedName name="CNAVPL_dp">#REF!</definedName>
    <definedName name="CNAVPL_prestextra" localSheetId="1">#REF!</definedName>
    <definedName name="CNAVPL_prestextra" localSheetId="22">#REF!</definedName>
    <definedName name="CNAVPL_prestextra" localSheetId="2">#REF!</definedName>
    <definedName name="CNAVPL_prestextra" localSheetId="3">#REF!</definedName>
    <definedName name="CNAVPL_prestextra">#REF!</definedName>
    <definedName name="CNAVPL_prestlegv" localSheetId="1">#REF!</definedName>
    <definedName name="CNAVPL_prestlegv" localSheetId="22">#REF!</definedName>
    <definedName name="CNAVPL_prestlegv" localSheetId="2">#REF!</definedName>
    <definedName name="CNAVPL_prestlegv" localSheetId="3">#REF!</definedName>
    <definedName name="CNAVPL_prestlegv">#REF!</definedName>
    <definedName name="CNAVPL_prestsoc" localSheetId="1">#REF!</definedName>
    <definedName name="CNAVPL_prestsoc" localSheetId="22">#REF!</definedName>
    <definedName name="CNAVPL_prestsoc" localSheetId="2">#REF!</definedName>
    <definedName name="CNAVPL_prestsoc" localSheetId="3">#REF!</definedName>
    <definedName name="CNAVPL_prestsoc">#REF!</definedName>
    <definedName name="CNAVPL_proddiv" localSheetId="1">#REF!</definedName>
    <definedName name="CNAVPL_proddiv" localSheetId="22">#REF!</definedName>
    <definedName name="CNAVPL_proddiv" localSheetId="2">#REF!</definedName>
    <definedName name="CNAVPL_proddiv" localSheetId="3">#REF!</definedName>
    <definedName name="CNAVPL_proddiv">#REF!</definedName>
    <definedName name="CNAVPL_prodexcep" localSheetId="1">#REF!</definedName>
    <definedName name="CNAVPL_prodexcep" localSheetId="22">#REF!</definedName>
    <definedName name="CNAVPL_prodexcep" localSheetId="2">#REF!</definedName>
    <definedName name="CNAVPL_prodexcep" localSheetId="3">#REF!</definedName>
    <definedName name="CNAVPL_prodexcep">#REF!</definedName>
    <definedName name="CNAVPL_prodfi" localSheetId="1">#REF!</definedName>
    <definedName name="CNAVPL_prodfi" localSheetId="22">#REF!</definedName>
    <definedName name="CNAVPL_prodfi" localSheetId="2">#REF!</definedName>
    <definedName name="CNAVPL_prodfi" localSheetId="3">#REF!</definedName>
    <definedName name="CNAVPL_prodfi">#REF!</definedName>
    <definedName name="CNAVPL_prodgestion" localSheetId="1">#REF!</definedName>
    <definedName name="CNAVPL_prodgestion" localSheetId="22">#REF!</definedName>
    <definedName name="CNAVPL_prodgestion" localSheetId="2">#REF!</definedName>
    <definedName name="CNAVPL_prodgestion" localSheetId="3">#REF!</definedName>
    <definedName name="CNAVPL_prodgestion">#REF!</definedName>
    <definedName name="CNAVPL_prodtech" localSheetId="1">#REF!</definedName>
    <definedName name="CNAVPL_prodtech" localSheetId="22">#REF!</definedName>
    <definedName name="CNAVPL_prodtech" localSheetId="2">#REF!</definedName>
    <definedName name="CNAVPL_prodtech" localSheetId="3">#REF!</definedName>
    <definedName name="CNAVPL_prodtech">#REF!</definedName>
    <definedName name="CNAVPL_produits" localSheetId="1">#REF!</definedName>
    <definedName name="CNAVPL_produits" localSheetId="22">#REF!</definedName>
    <definedName name="CNAVPL_produits" localSheetId="2">#REF!</definedName>
    <definedName name="CNAVPL_produits" localSheetId="3">#REF!</definedName>
    <definedName name="CNAVPL_produits">#REF!</definedName>
    <definedName name="CNAVPL_reprisesprov" localSheetId="1">#REF!</definedName>
    <definedName name="CNAVPL_reprisesprov" localSheetId="22">#REF!</definedName>
    <definedName name="CNAVPL_reprisesprov" localSheetId="2">#REF!</definedName>
    <definedName name="CNAVPL_reprisesprov" localSheetId="3">#REF!</definedName>
    <definedName name="CNAVPL_reprisesprov">#REF!</definedName>
    <definedName name="CNAVPL_resstech" localSheetId="1">#REF!</definedName>
    <definedName name="CNAVPL_resstech" localSheetId="22">#REF!</definedName>
    <definedName name="CNAVPL_resstech" localSheetId="2">#REF!</definedName>
    <definedName name="CNAVPL_resstech" localSheetId="3">#REF!</definedName>
    <definedName name="CNAVPL_resstech">#REF!</definedName>
    <definedName name="CNAVPL_resultatnet" localSheetId="1">#REF!</definedName>
    <definedName name="CNAVPL_resultatnet" localSheetId="22">#REF!</definedName>
    <definedName name="CNAVPL_resultatnet" localSheetId="2">#REF!</definedName>
    <definedName name="CNAVPL_resultatnet" localSheetId="3">#REF!</definedName>
    <definedName name="CNAVPL_resultatnet">#REF!</definedName>
    <definedName name="CNAVPL_ST" localSheetId="1">#REF!</definedName>
    <definedName name="CNAVPL_ST" localSheetId="22">#REF!</definedName>
    <definedName name="CNAVPL_ST" localSheetId="2">#REF!</definedName>
    <definedName name="CNAVPL_ST" localSheetId="3">#REF!</definedName>
    <definedName name="CNAVPL_ST">#REF!</definedName>
    <definedName name="CNAVPLcomp_charges" localSheetId="1">#REF!</definedName>
    <definedName name="CNAVPLcomp_charges" localSheetId="22">#REF!</definedName>
    <definedName name="CNAVPLcomp_charges" localSheetId="2">#REF!</definedName>
    <definedName name="CNAVPLcomp_charges" localSheetId="3">#REF!</definedName>
    <definedName name="CNAVPLcomp_charges">#REF!</definedName>
    <definedName name="CNAVPLcomp_chargesdiv" localSheetId="1">#REF!</definedName>
    <definedName name="CNAVPLcomp_chargesdiv" localSheetId="22">#REF!</definedName>
    <definedName name="CNAVPLcomp_chargesdiv" localSheetId="2">#REF!</definedName>
    <definedName name="CNAVPLcomp_chargesdiv" localSheetId="3">#REF!</definedName>
    <definedName name="CNAVPLcomp_chargesdiv">#REF!</definedName>
    <definedName name="CNAVPLcomp_chargesexcep" localSheetId="1">#REF!</definedName>
    <definedName name="CNAVPLcomp_chargesexcep" localSheetId="22">#REF!</definedName>
    <definedName name="CNAVPLcomp_chargesexcep" localSheetId="2">#REF!</definedName>
    <definedName name="CNAVPLcomp_chargesexcep" localSheetId="3">#REF!</definedName>
    <definedName name="CNAVPLcomp_chargesexcep">#REF!</definedName>
    <definedName name="CNAVPLcomp_chargesfi" localSheetId="1">#REF!</definedName>
    <definedName name="CNAVPLcomp_chargesfi" localSheetId="22">#REF!</definedName>
    <definedName name="CNAVPLcomp_chargesfi" localSheetId="2">#REF!</definedName>
    <definedName name="CNAVPLcomp_chargesfi" localSheetId="3">#REF!</definedName>
    <definedName name="CNAVPLcomp_chargesfi">#REF!</definedName>
    <definedName name="CNAVPLcomp_chargesgestion" localSheetId="1">#REF!</definedName>
    <definedName name="CNAVPLcomp_chargesgestion" localSheetId="22">#REF!</definedName>
    <definedName name="CNAVPLcomp_chargesgestion" localSheetId="2">#REF!</definedName>
    <definedName name="CNAVPLcomp_chargesgestion" localSheetId="3">#REF!</definedName>
    <definedName name="CNAVPLcomp_chargesgestion">#REF!</definedName>
    <definedName name="CNAVPLcomp_chargestech" localSheetId="1">#REF!</definedName>
    <definedName name="CNAVPLcomp_chargestech" localSheetId="22">#REF!</definedName>
    <definedName name="CNAVPLcomp_chargestech" localSheetId="2">#REF!</definedName>
    <definedName name="CNAVPLcomp_chargestech" localSheetId="3">#REF!</definedName>
    <definedName name="CNAVPLcomp_chargestech">#REF!</definedName>
    <definedName name="CNAVPLcomp_cotEtat" localSheetId="1">#REF!</definedName>
    <definedName name="CNAVPLcomp_cotEtat" localSheetId="22">#REF!</definedName>
    <definedName name="CNAVPLcomp_cotEtat" localSheetId="2">#REF!</definedName>
    <definedName name="CNAVPLcomp_cotEtat" localSheetId="3">#REF!</definedName>
    <definedName name="CNAVPLcomp_cotEtat">#REF!</definedName>
    <definedName name="CNAVPLcomp_cotItaf" localSheetId="1">#REF!</definedName>
    <definedName name="CNAVPLcomp_cotItaf" localSheetId="22">#REF!</definedName>
    <definedName name="CNAVPLcomp_cotItaf" localSheetId="2">#REF!</definedName>
    <definedName name="CNAVPLcomp_cotItaf" localSheetId="3">#REF!</definedName>
    <definedName name="CNAVPLcomp_cotItaf">#REF!</definedName>
    <definedName name="CNAVPLcomp_cotsoc" localSheetId="1">#REF!</definedName>
    <definedName name="CNAVPLcomp_cotsoc" localSheetId="22">#REF!</definedName>
    <definedName name="CNAVPLcomp_cotsoc" localSheetId="2">#REF!</definedName>
    <definedName name="CNAVPLcomp_cotsoc" localSheetId="3">#REF!</definedName>
    <definedName name="CNAVPLcomp_cotsoc">#REF!</definedName>
    <definedName name="CNAVPLcomp_dd" localSheetId="1">#REF!</definedName>
    <definedName name="CNAVPLcomp_dd" localSheetId="22">#REF!</definedName>
    <definedName name="CNAVPLcomp_dd" localSheetId="2">#REF!</definedName>
    <definedName name="CNAVPLcomp_dd" localSheetId="3">#REF!</definedName>
    <definedName name="CNAVPLcomp_dd">#REF!</definedName>
    <definedName name="CNAVPLcomp_deptech" localSheetId="1">#REF!</definedName>
    <definedName name="CNAVPLcomp_deptech" localSheetId="22">#REF!</definedName>
    <definedName name="CNAVPLcomp_deptech" localSheetId="2">#REF!</definedName>
    <definedName name="CNAVPLcomp_deptech" localSheetId="3">#REF!</definedName>
    <definedName name="CNAVPLcomp_deptech">#REF!</definedName>
    <definedName name="CNAVPLcomp_dotprov" localSheetId="1">#REF!</definedName>
    <definedName name="CNAVPLcomp_dotprov" localSheetId="22">#REF!</definedName>
    <definedName name="CNAVPLcomp_dotprov" localSheetId="2">#REF!</definedName>
    <definedName name="CNAVPLcomp_dotprov" localSheetId="3">#REF!</definedName>
    <definedName name="CNAVPLcomp_dotprov">#REF!</definedName>
    <definedName name="CNAVPLcomp_dp" localSheetId="1">#REF!</definedName>
    <definedName name="CNAVPLcomp_dp" localSheetId="22">#REF!</definedName>
    <definedName name="CNAVPLcomp_dp" localSheetId="2">#REF!</definedName>
    <definedName name="CNAVPLcomp_dp" localSheetId="3">#REF!</definedName>
    <definedName name="CNAVPLcomp_dp">#REF!</definedName>
    <definedName name="CNAVPLcomp_prestextra" localSheetId="1">#REF!</definedName>
    <definedName name="CNAVPLcomp_prestextra" localSheetId="22">#REF!</definedName>
    <definedName name="CNAVPLcomp_prestextra" localSheetId="2">#REF!</definedName>
    <definedName name="CNAVPLcomp_prestextra" localSheetId="3">#REF!</definedName>
    <definedName name="CNAVPLcomp_prestextra">#REF!</definedName>
    <definedName name="CNAVPLcomp_prestlegv" localSheetId="1">#REF!</definedName>
    <definedName name="CNAVPLcomp_prestlegv" localSheetId="22">#REF!</definedName>
    <definedName name="CNAVPLcomp_prestlegv" localSheetId="2">#REF!</definedName>
    <definedName name="CNAVPLcomp_prestlegv" localSheetId="3">#REF!</definedName>
    <definedName name="CNAVPLcomp_prestlegv">#REF!</definedName>
    <definedName name="CNAVPLcomp_prestsoc" localSheetId="1">#REF!</definedName>
    <definedName name="CNAVPLcomp_prestsoc" localSheetId="22">#REF!</definedName>
    <definedName name="CNAVPLcomp_prestsoc" localSheetId="2">#REF!</definedName>
    <definedName name="CNAVPLcomp_prestsoc" localSheetId="3">#REF!</definedName>
    <definedName name="CNAVPLcomp_prestsoc">#REF!</definedName>
    <definedName name="CNAVPLcomp_proddiv" localSheetId="1">#REF!</definedName>
    <definedName name="CNAVPLcomp_proddiv" localSheetId="22">#REF!</definedName>
    <definedName name="CNAVPLcomp_proddiv" localSheetId="2">#REF!</definedName>
    <definedName name="CNAVPLcomp_proddiv" localSheetId="3">#REF!</definedName>
    <definedName name="CNAVPLcomp_proddiv">#REF!</definedName>
    <definedName name="CNAVPLcomp_prodexcep" localSheetId="1">#REF!</definedName>
    <definedName name="CNAVPLcomp_prodexcep" localSheetId="22">#REF!</definedName>
    <definedName name="CNAVPLcomp_prodexcep" localSheetId="2">#REF!</definedName>
    <definedName name="CNAVPLcomp_prodexcep" localSheetId="3">#REF!</definedName>
    <definedName name="CNAVPLcomp_prodexcep">#REF!</definedName>
    <definedName name="CNAVPLcomp_prodfi" localSheetId="1">#REF!</definedName>
    <definedName name="CNAVPLcomp_prodfi" localSheetId="22">#REF!</definedName>
    <definedName name="CNAVPLcomp_prodfi" localSheetId="2">#REF!</definedName>
    <definedName name="CNAVPLcomp_prodfi" localSheetId="3">#REF!</definedName>
    <definedName name="CNAVPLcomp_prodfi">#REF!</definedName>
    <definedName name="CNAVPLcomp_prodgestion" localSheetId="1">#REF!</definedName>
    <definedName name="CNAVPLcomp_prodgestion" localSheetId="22">#REF!</definedName>
    <definedName name="CNAVPLcomp_prodgestion" localSheetId="2">#REF!</definedName>
    <definedName name="CNAVPLcomp_prodgestion" localSheetId="3">#REF!</definedName>
    <definedName name="CNAVPLcomp_prodgestion">#REF!</definedName>
    <definedName name="CNAVPLcomp_prodtech" localSheetId="1">#REF!</definedName>
    <definedName name="CNAVPLcomp_prodtech" localSheetId="22">#REF!</definedName>
    <definedName name="CNAVPLcomp_prodtech" localSheetId="2">#REF!</definedName>
    <definedName name="CNAVPLcomp_prodtech" localSheetId="3">#REF!</definedName>
    <definedName name="CNAVPLcomp_prodtech">#REF!</definedName>
    <definedName name="CNAVPLcomp_produits" localSheetId="1">#REF!</definedName>
    <definedName name="CNAVPLcomp_produits" localSheetId="22">#REF!</definedName>
    <definedName name="CNAVPLcomp_produits" localSheetId="2">#REF!</definedName>
    <definedName name="CNAVPLcomp_produits" localSheetId="3">#REF!</definedName>
    <definedName name="CNAVPLcomp_produits">#REF!</definedName>
    <definedName name="CNAVPLcomp_reprisesprov" localSheetId="1">#REF!</definedName>
    <definedName name="CNAVPLcomp_reprisesprov" localSheetId="22">#REF!</definedName>
    <definedName name="CNAVPLcomp_reprisesprov" localSheetId="2">#REF!</definedName>
    <definedName name="CNAVPLcomp_reprisesprov" localSheetId="3">#REF!</definedName>
    <definedName name="CNAVPLcomp_reprisesprov">#REF!</definedName>
    <definedName name="CNAVPLcomp_resstech" localSheetId="1">#REF!</definedName>
    <definedName name="CNAVPLcomp_resstech" localSheetId="22">#REF!</definedName>
    <definedName name="CNAVPLcomp_resstech" localSheetId="2">#REF!</definedName>
    <definedName name="CNAVPLcomp_resstech" localSheetId="3">#REF!</definedName>
    <definedName name="CNAVPLcomp_resstech">#REF!</definedName>
    <definedName name="CNAVPLcomp_resultatnet" localSheetId="1">#REF!</definedName>
    <definedName name="CNAVPLcomp_resultatnet" localSheetId="22">#REF!</definedName>
    <definedName name="CNAVPLcomp_resultatnet" localSheetId="2">#REF!</definedName>
    <definedName name="CNAVPLcomp_resultatnet" localSheetId="3">#REF!</definedName>
    <definedName name="CNAVPLcomp_resultatnet">#REF!</definedName>
    <definedName name="CNAVPLcomp_ST" localSheetId="1">#REF!</definedName>
    <definedName name="CNAVPLcomp_ST" localSheetId="22">#REF!</definedName>
    <definedName name="CNAVPLcomp_ST" localSheetId="2">#REF!</definedName>
    <definedName name="CNAVPLcomp_ST" localSheetId="3">#REF!</definedName>
    <definedName name="CNAVPLcomp_ST">#REF!</definedName>
    <definedName name="CNBF_charges" localSheetId="1">#REF!</definedName>
    <definedName name="CNBF_charges" localSheetId="22">#REF!</definedName>
    <definedName name="CNBF_charges" localSheetId="2">#REF!</definedName>
    <definedName name="CNBF_charges" localSheetId="3">#REF!</definedName>
    <definedName name="CNBF_charges">#REF!</definedName>
    <definedName name="CNBF_chargesdiv" localSheetId="1">#REF!</definedName>
    <definedName name="CNBF_chargesdiv" localSheetId="22">#REF!</definedName>
    <definedName name="CNBF_chargesdiv" localSheetId="2">#REF!</definedName>
    <definedName name="CNBF_chargesdiv" localSheetId="3">#REF!</definedName>
    <definedName name="CNBF_chargesdiv">#REF!</definedName>
    <definedName name="CNBF_chargesexcep" localSheetId="1">#REF!</definedName>
    <definedName name="CNBF_chargesexcep" localSheetId="22">#REF!</definedName>
    <definedName name="CNBF_chargesexcep" localSheetId="2">#REF!</definedName>
    <definedName name="CNBF_chargesexcep" localSheetId="3">#REF!</definedName>
    <definedName name="CNBF_chargesexcep">#REF!</definedName>
    <definedName name="CNBF_chargesfi" localSheetId="1">#REF!</definedName>
    <definedName name="CNBF_chargesfi" localSheetId="22">#REF!</definedName>
    <definedName name="CNBF_chargesfi" localSheetId="2">#REF!</definedName>
    <definedName name="CNBF_chargesfi" localSheetId="3">#REF!</definedName>
    <definedName name="CNBF_chargesfi">#REF!</definedName>
    <definedName name="CNBF_chargesgestion" localSheetId="1">#REF!</definedName>
    <definedName name="CNBF_chargesgestion" localSheetId="22">#REF!</definedName>
    <definedName name="CNBF_chargesgestion" localSheetId="2">#REF!</definedName>
    <definedName name="CNBF_chargesgestion" localSheetId="3">#REF!</definedName>
    <definedName name="CNBF_chargesgestion">#REF!</definedName>
    <definedName name="CNBF_chargestech" localSheetId="1">#REF!</definedName>
    <definedName name="CNBF_chargestech" localSheetId="22">#REF!</definedName>
    <definedName name="CNBF_chargestech" localSheetId="2">#REF!</definedName>
    <definedName name="CNBF_chargestech" localSheetId="3">#REF!</definedName>
    <definedName name="CNBF_chargestech">#REF!</definedName>
    <definedName name="CNBF_compens" localSheetId="1">#REF!</definedName>
    <definedName name="CNBF_compens" localSheetId="22">#REF!</definedName>
    <definedName name="CNBF_compens" localSheetId="2">#REF!</definedName>
    <definedName name="CNBF_compens" localSheetId="3">#REF!</definedName>
    <definedName name="CNBF_compens">#REF!</definedName>
    <definedName name="CNBF_cotItaf" localSheetId="1">#REF!</definedName>
    <definedName name="CNBF_cotItaf" localSheetId="22">#REF!</definedName>
    <definedName name="CNBF_cotItaf" localSheetId="2">#REF!</definedName>
    <definedName name="CNBF_cotItaf" localSheetId="3">#REF!</definedName>
    <definedName name="CNBF_cotItaf">#REF!</definedName>
    <definedName name="CNBF_cotsoc" localSheetId="1">#REF!</definedName>
    <definedName name="CNBF_cotsoc" localSheetId="22">#REF!</definedName>
    <definedName name="CNBF_cotsoc" localSheetId="2">#REF!</definedName>
    <definedName name="CNBF_cotsoc" localSheetId="3">#REF!</definedName>
    <definedName name="CNBF_cotsoc">#REF!</definedName>
    <definedName name="CNBF_dd" localSheetId="1">#REF!</definedName>
    <definedName name="CNBF_dd" localSheetId="22">#REF!</definedName>
    <definedName name="CNBF_dd" localSheetId="2">#REF!</definedName>
    <definedName name="CNBF_dd" localSheetId="3">#REF!</definedName>
    <definedName name="CNBF_dd">#REF!</definedName>
    <definedName name="CNBF_deptech" localSheetId="1">#REF!</definedName>
    <definedName name="CNBF_deptech" localSheetId="22">#REF!</definedName>
    <definedName name="CNBF_deptech" localSheetId="2">#REF!</definedName>
    <definedName name="CNBF_deptech" localSheetId="3">#REF!</definedName>
    <definedName name="CNBF_deptech">#REF!</definedName>
    <definedName name="CNBF_dotprov" localSheetId="1">#REF!</definedName>
    <definedName name="CNBF_dotprov" localSheetId="22">#REF!</definedName>
    <definedName name="CNBF_dotprov" localSheetId="2">#REF!</definedName>
    <definedName name="CNBF_dotprov" localSheetId="3">#REF!</definedName>
    <definedName name="CNBF_dotprov">#REF!</definedName>
    <definedName name="CNBF_dp" localSheetId="1">#REF!</definedName>
    <definedName name="CNBF_dp" localSheetId="22">#REF!</definedName>
    <definedName name="CNBF_dp" localSheetId="2">#REF!</definedName>
    <definedName name="CNBF_dp" localSheetId="3">#REF!</definedName>
    <definedName name="CNBF_dp">#REF!</definedName>
    <definedName name="CNBF_Itaf" localSheetId="1">#REF!</definedName>
    <definedName name="CNBF_Itaf" localSheetId="22">#REF!</definedName>
    <definedName name="CNBF_Itaf" localSheetId="2">#REF!</definedName>
    <definedName name="CNBF_Itaf" localSheetId="3">#REF!</definedName>
    <definedName name="CNBF_Itaf">#REF!</definedName>
    <definedName name="CNBF_prestlegv" localSheetId="1">#REF!</definedName>
    <definedName name="CNBF_prestlegv" localSheetId="22">#REF!</definedName>
    <definedName name="CNBF_prestlegv" localSheetId="2">#REF!</definedName>
    <definedName name="CNBF_prestlegv" localSheetId="3">#REF!</definedName>
    <definedName name="CNBF_prestlegv">#REF!</definedName>
    <definedName name="CNBF_prestsoc" localSheetId="1">#REF!</definedName>
    <definedName name="CNBF_prestsoc" localSheetId="22">#REF!</definedName>
    <definedName name="CNBF_prestsoc" localSheetId="2">#REF!</definedName>
    <definedName name="CNBF_prestsoc" localSheetId="3">#REF!</definedName>
    <definedName name="CNBF_prestsoc">#REF!</definedName>
    <definedName name="CNBF_proddiv" localSheetId="1">#REF!</definedName>
    <definedName name="CNBF_proddiv" localSheetId="22">#REF!</definedName>
    <definedName name="CNBF_proddiv" localSheetId="2">#REF!</definedName>
    <definedName name="CNBF_proddiv" localSheetId="3">#REF!</definedName>
    <definedName name="CNBF_proddiv">#REF!</definedName>
    <definedName name="CNBF_prodexcep" localSheetId="1">#REF!</definedName>
    <definedName name="CNBF_prodexcep" localSheetId="22">#REF!</definedName>
    <definedName name="CNBF_prodexcep" localSheetId="2">#REF!</definedName>
    <definedName name="CNBF_prodexcep" localSheetId="3">#REF!</definedName>
    <definedName name="CNBF_prodexcep">#REF!</definedName>
    <definedName name="CNBF_prodfi" localSheetId="1">#REF!</definedName>
    <definedName name="CNBF_prodfi" localSheetId="22">#REF!</definedName>
    <definedName name="CNBF_prodfi" localSheetId="2">#REF!</definedName>
    <definedName name="CNBF_prodfi" localSheetId="3">#REF!</definedName>
    <definedName name="CNBF_prodfi">#REF!</definedName>
    <definedName name="CNBF_prodgestion" localSheetId="1">#REF!</definedName>
    <definedName name="CNBF_prodgestion" localSheetId="22">#REF!</definedName>
    <definedName name="CNBF_prodgestion" localSheetId="2">#REF!</definedName>
    <definedName name="CNBF_prodgestion" localSheetId="3">#REF!</definedName>
    <definedName name="CNBF_prodgestion">#REF!</definedName>
    <definedName name="CNBF_prodtech" localSheetId="1">#REF!</definedName>
    <definedName name="CNBF_prodtech" localSheetId="22">#REF!</definedName>
    <definedName name="CNBF_prodtech" localSheetId="2">#REF!</definedName>
    <definedName name="CNBF_prodtech" localSheetId="3">#REF!</definedName>
    <definedName name="CNBF_prodtech">#REF!</definedName>
    <definedName name="CNBF_produits" localSheetId="1">#REF!</definedName>
    <definedName name="CNBF_produits" localSheetId="22">#REF!</definedName>
    <definedName name="CNBF_produits" localSheetId="2">#REF!</definedName>
    <definedName name="CNBF_produits" localSheetId="3">#REF!</definedName>
    <definedName name="CNBF_produits">#REF!</definedName>
    <definedName name="CNBF_reprisesprov" localSheetId="1">#REF!</definedName>
    <definedName name="CNBF_reprisesprov" localSheetId="22">#REF!</definedName>
    <definedName name="CNBF_reprisesprov" localSheetId="2">#REF!</definedName>
    <definedName name="CNBF_reprisesprov" localSheetId="3">#REF!</definedName>
    <definedName name="CNBF_reprisesprov">#REF!</definedName>
    <definedName name="CNBF_resstech" localSheetId="1">#REF!</definedName>
    <definedName name="CNBF_resstech" localSheetId="22">#REF!</definedName>
    <definedName name="CNBF_resstech" localSheetId="2">#REF!</definedName>
    <definedName name="CNBF_resstech" localSheetId="3">#REF!</definedName>
    <definedName name="CNBF_resstech">#REF!</definedName>
    <definedName name="CNBF_resultatnet" localSheetId="1">#REF!</definedName>
    <definedName name="CNBF_resultatnet" localSheetId="22">#REF!</definedName>
    <definedName name="CNBF_resultatnet" localSheetId="2">#REF!</definedName>
    <definedName name="CNBF_resultatnet" localSheetId="3">#REF!</definedName>
    <definedName name="CNBF_resultatnet">#REF!</definedName>
    <definedName name="CNBF_ST" localSheetId="1">#REF!</definedName>
    <definedName name="CNBF_ST" localSheetId="22">#REF!</definedName>
    <definedName name="CNBF_ST" localSheetId="2">#REF!</definedName>
    <definedName name="CNBF_ST" localSheetId="3">#REF!</definedName>
    <definedName name="CNBF_ST">#REF!</definedName>
    <definedName name="CNBFcomp_charges" localSheetId="1">#REF!</definedName>
    <definedName name="CNBFcomp_charges" localSheetId="22">#REF!</definedName>
    <definedName name="CNBFcomp_charges" localSheetId="2">#REF!</definedName>
    <definedName name="CNBFcomp_charges" localSheetId="3">#REF!</definedName>
    <definedName name="CNBFcomp_charges">#REF!</definedName>
    <definedName name="CNBFcomp_chargesdiv" localSheetId="1">#REF!</definedName>
    <definedName name="CNBFcomp_chargesdiv" localSheetId="22">#REF!</definedName>
    <definedName name="CNBFcomp_chargesdiv" localSheetId="2">#REF!</definedName>
    <definedName name="CNBFcomp_chargesdiv" localSheetId="3">#REF!</definedName>
    <definedName name="CNBFcomp_chargesdiv">#REF!</definedName>
    <definedName name="CNBFcomp_chargesexcep" localSheetId="1">#REF!</definedName>
    <definedName name="CNBFcomp_chargesexcep" localSheetId="22">#REF!</definedName>
    <definedName name="CNBFcomp_chargesexcep" localSheetId="2">#REF!</definedName>
    <definedName name="CNBFcomp_chargesexcep" localSheetId="3">#REF!</definedName>
    <definedName name="CNBFcomp_chargesexcep">#REF!</definedName>
    <definedName name="CNBFcomp_chargesfi" localSheetId="1">#REF!</definedName>
    <definedName name="CNBFcomp_chargesfi" localSheetId="22">#REF!</definedName>
    <definedName name="CNBFcomp_chargesfi" localSheetId="2">#REF!</definedName>
    <definedName name="CNBFcomp_chargesfi" localSheetId="3">#REF!</definedName>
    <definedName name="CNBFcomp_chargesfi">#REF!</definedName>
    <definedName name="CNBFcomp_chargesgestion" localSheetId="1">#REF!</definedName>
    <definedName name="CNBFcomp_chargesgestion" localSheetId="22">#REF!</definedName>
    <definedName name="CNBFcomp_chargesgestion" localSheetId="2">#REF!</definedName>
    <definedName name="CNBFcomp_chargesgestion" localSheetId="3">#REF!</definedName>
    <definedName name="CNBFcomp_chargesgestion">#REF!</definedName>
    <definedName name="CNBFcomp_chargestech" localSheetId="1">#REF!</definedName>
    <definedName name="CNBFcomp_chargestech" localSheetId="22">#REF!</definedName>
    <definedName name="CNBFcomp_chargestech" localSheetId="2">#REF!</definedName>
    <definedName name="CNBFcomp_chargestech" localSheetId="3">#REF!</definedName>
    <definedName name="CNBFcomp_chargestech">#REF!</definedName>
    <definedName name="CNBFcomp_cotitaf" localSheetId="1">#REF!</definedName>
    <definedName name="CNBFcomp_cotitaf" localSheetId="22">#REF!</definedName>
    <definedName name="CNBFcomp_cotitaf" localSheetId="2">#REF!</definedName>
    <definedName name="CNBFcomp_cotitaf" localSheetId="3">#REF!</definedName>
    <definedName name="CNBFcomp_cotitaf">#REF!</definedName>
    <definedName name="CNBFcomp_cotsoc" localSheetId="1">#REF!</definedName>
    <definedName name="CNBFcomp_cotsoc" localSheetId="22">#REF!</definedName>
    <definedName name="CNBFcomp_cotsoc" localSheetId="2">#REF!</definedName>
    <definedName name="CNBFcomp_cotsoc" localSheetId="3">#REF!</definedName>
    <definedName name="CNBFcomp_cotsoc">#REF!</definedName>
    <definedName name="CNBFcomp_dd" localSheetId="1">#REF!</definedName>
    <definedName name="CNBFcomp_dd" localSheetId="22">#REF!</definedName>
    <definedName name="CNBFcomp_dd" localSheetId="2">#REF!</definedName>
    <definedName name="CNBFcomp_dd" localSheetId="3">#REF!</definedName>
    <definedName name="CNBFcomp_dd">#REF!</definedName>
    <definedName name="CNBFcomp_deptech" localSheetId="1">#REF!</definedName>
    <definedName name="CNBFcomp_deptech" localSheetId="22">#REF!</definedName>
    <definedName name="CNBFcomp_deptech" localSheetId="2">#REF!</definedName>
    <definedName name="CNBFcomp_deptech" localSheetId="3">#REF!</definedName>
    <definedName name="CNBFcomp_deptech">#REF!</definedName>
    <definedName name="CNBFcomp_dotprov" localSheetId="1">#REF!</definedName>
    <definedName name="CNBFcomp_dotprov" localSheetId="22">#REF!</definedName>
    <definedName name="CNBFcomp_dotprov" localSheetId="2">#REF!</definedName>
    <definedName name="CNBFcomp_dotprov" localSheetId="3">#REF!</definedName>
    <definedName name="CNBFcomp_dotprov">#REF!</definedName>
    <definedName name="CNBFcomp_dp" localSheetId="1">#REF!</definedName>
    <definedName name="CNBFcomp_dp" localSheetId="22">#REF!</definedName>
    <definedName name="CNBFcomp_dp" localSheetId="2">#REF!</definedName>
    <definedName name="CNBFcomp_dp" localSheetId="3">#REF!</definedName>
    <definedName name="CNBFcomp_dp">#REF!</definedName>
    <definedName name="CNBFcomp_prestlegv" localSheetId="1">#REF!</definedName>
    <definedName name="CNBFcomp_prestlegv" localSheetId="22">#REF!</definedName>
    <definedName name="CNBFcomp_prestlegv" localSheetId="2">#REF!</definedName>
    <definedName name="CNBFcomp_prestlegv" localSheetId="3">#REF!</definedName>
    <definedName name="CNBFcomp_prestlegv">#REF!</definedName>
    <definedName name="CNBFcomp_prestsoc" localSheetId="1">#REF!</definedName>
    <definedName name="CNBFcomp_prestsoc" localSheetId="22">#REF!</definedName>
    <definedName name="CNBFcomp_prestsoc" localSheetId="2">#REF!</definedName>
    <definedName name="CNBFcomp_prestsoc" localSheetId="3">#REF!</definedName>
    <definedName name="CNBFcomp_prestsoc">#REF!</definedName>
    <definedName name="CNBFcomp_prodexcep" localSheetId="1">#REF!</definedName>
    <definedName name="CNBFcomp_prodexcep" localSheetId="22">#REF!</definedName>
    <definedName name="CNBFcomp_prodexcep" localSheetId="2">#REF!</definedName>
    <definedName name="CNBFcomp_prodexcep" localSheetId="3">#REF!</definedName>
    <definedName name="CNBFcomp_prodexcep">#REF!</definedName>
    <definedName name="CNBFcomp_prodfi" localSheetId="1">#REF!</definedName>
    <definedName name="CNBFcomp_prodfi" localSheetId="22">#REF!</definedName>
    <definedName name="CNBFcomp_prodfi" localSheetId="2">#REF!</definedName>
    <definedName name="CNBFcomp_prodfi" localSheetId="3">#REF!</definedName>
    <definedName name="CNBFcomp_prodfi">#REF!</definedName>
    <definedName name="CNBFcomp_prodgestion" localSheetId="1">#REF!</definedName>
    <definedName name="CNBFcomp_prodgestion" localSheetId="22">#REF!</definedName>
    <definedName name="CNBFcomp_prodgestion" localSheetId="2">#REF!</definedName>
    <definedName name="CNBFcomp_prodgestion" localSheetId="3">#REF!</definedName>
    <definedName name="CNBFcomp_prodgestion">#REF!</definedName>
    <definedName name="CNBFcomp_produits" localSheetId="1">#REF!</definedName>
    <definedName name="CNBFcomp_produits" localSheetId="22">#REF!</definedName>
    <definedName name="CNBFcomp_produits" localSheetId="2">#REF!</definedName>
    <definedName name="CNBFcomp_produits" localSheetId="3">#REF!</definedName>
    <definedName name="CNBFcomp_produits">#REF!</definedName>
    <definedName name="CNBFcomp_reprisesprov" localSheetId="1">#REF!</definedName>
    <definedName name="CNBFcomp_reprisesprov" localSheetId="22">#REF!</definedName>
    <definedName name="CNBFcomp_reprisesprov" localSheetId="2">#REF!</definedName>
    <definedName name="CNBFcomp_reprisesprov" localSheetId="3">#REF!</definedName>
    <definedName name="CNBFcomp_reprisesprov">#REF!</definedName>
    <definedName name="CNBFcomp_resstech" localSheetId="1">#REF!</definedName>
    <definedName name="CNBFcomp_resstech" localSheetId="22">#REF!</definedName>
    <definedName name="CNBFcomp_resstech" localSheetId="2">#REF!</definedName>
    <definedName name="CNBFcomp_resstech" localSheetId="3">#REF!</definedName>
    <definedName name="CNBFcomp_resstech">#REF!</definedName>
    <definedName name="CNBFcomp_resultatnet" localSheetId="1">#REF!</definedName>
    <definedName name="CNBFcomp_resultatnet" localSheetId="22">#REF!</definedName>
    <definedName name="CNBFcomp_resultatnet" localSheetId="2">#REF!</definedName>
    <definedName name="CNBFcomp_resultatnet" localSheetId="3">#REF!</definedName>
    <definedName name="CNBFcomp_resultatnet">#REF!</definedName>
    <definedName name="CNBFcomp_ST" localSheetId="1">#REF!</definedName>
    <definedName name="CNBFcomp_ST" localSheetId="22">#REF!</definedName>
    <definedName name="CNBFcomp_ST" localSheetId="2">#REF!</definedName>
    <definedName name="CNBFcomp_ST" localSheetId="3">#REF!</definedName>
    <definedName name="CNBFcomp_ST">#REF!</definedName>
    <definedName name="CNIEG_charges" localSheetId="1">#REF!</definedName>
    <definedName name="CNIEG_charges" localSheetId="22">#REF!</definedName>
    <definedName name="CNIEG_charges" localSheetId="2">#REF!</definedName>
    <definedName name="CNIEG_charges" localSheetId="3">#REF!</definedName>
    <definedName name="CNIEG_charges">#REF!</definedName>
    <definedName name="CNIEG_chargesdiv" localSheetId="1">#REF!</definedName>
    <definedName name="CNIEG_chargesdiv" localSheetId="22">#REF!</definedName>
    <definedName name="CNIEG_chargesdiv" localSheetId="2">#REF!</definedName>
    <definedName name="CNIEG_chargesdiv" localSheetId="3">#REF!</definedName>
    <definedName name="CNIEG_chargesdiv">#REF!</definedName>
    <definedName name="CNIEG_chargesexcep" localSheetId="1">#REF!</definedName>
    <definedName name="CNIEG_chargesexcep" localSheetId="22">#REF!</definedName>
    <definedName name="CNIEG_chargesexcep" localSheetId="2">#REF!</definedName>
    <definedName name="CNIEG_chargesexcep" localSheetId="3">#REF!</definedName>
    <definedName name="CNIEG_chargesexcep">#REF!</definedName>
    <definedName name="CNIEG_chargesfi" localSheetId="1">#REF!</definedName>
    <definedName name="CNIEG_chargesfi" localSheetId="22">#REF!</definedName>
    <definedName name="CNIEG_chargesfi" localSheetId="2">#REF!</definedName>
    <definedName name="CNIEG_chargesfi" localSheetId="3">#REF!</definedName>
    <definedName name="CNIEG_chargesfi">#REF!</definedName>
    <definedName name="CNIEG_chargesgestion" localSheetId="1">#REF!</definedName>
    <definedName name="CNIEG_chargesgestion" localSheetId="22">#REF!</definedName>
    <definedName name="CNIEG_chargesgestion" localSheetId="2">#REF!</definedName>
    <definedName name="CNIEG_chargesgestion" localSheetId="3">#REF!</definedName>
    <definedName name="CNIEG_chargesgestion">#REF!</definedName>
    <definedName name="CNIEG_chargestech" localSheetId="1">#REF!</definedName>
    <definedName name="CNIEG_chargestech" localSheetId="22">#REF!</definedName>
    <definedName name="CNIEG_chargestech" localSheetId="2">#REF!</definedName>
    <definedName name="CNIEG_chargestech" localSheetId="3">#REF!</definedName>
    <definedName name="CNIEG_chargestech">#REF!</definedName>
    <definedName name="CNIEG_compens" localSheetId="1">#REF!</definedName>
    <definedName name="CNIEG_compens" localSheetId="22">#REF!</definedName>
    <definedName name="CNIEG_compens" localSheetId="2">#REF!</definedName>
    <definedName name="CNIEG_compens" localSheetId="3">#REF!</definedName>
    <definedName name="CNIEG_compens">#REF!</definedName>
    <definedName name="CNIEG_cotitaf" localSheetId="1">#REF!</definedName>
    <definedName name="CNIEG_cotitaf" localSheetId="22">#REF!</definedName>
    <definedName name="CNIEG_cotitaf" localSheetId="2">#REF!</definedName>
    <definedName name="CNIEG_cotitaf" localSheetId="3">#REF!</definedName>
    <definedName name="CNIEG_cotitaf">#REF!</definedName>
    <definedName name="CNIEG_cotsoc" localSheetId="1">#REF!</definedName>
    <definedName name="CNIEG_cotsoc" localSheetId="22">#REF!</definedName>
    <definedName name="CNIEG_cotsoc" localSheetId="2">#REF!</definedName>
    <definedName name="CNIEG_cotsoc" localSheetId="3">#REF!</definedName>
    <definedName name="CNIEG_cotsoc">#REF!</definedName>
    <definedName name="CNIEG_dd" localSheetId="1">#REF!</definedName>
    <definedName name="CNIEG_dd" localSheetId="22">#REF!</definedName>
    <definedName name="CNIEG_dd" localSheetId="2">#REF!</definedName>
    <definedName name="CNIEG_dd" localSheetId="3">#REF!</definedName>
    <definedName name="CNIEG_dd">#REF!</definedName>
    <definedName name="CNIEG_deptech" localSheetId="1">#REF!</definedName>
    <definedName name="CNIEG_deptech" localSheetId="22">#REF!</definedName>
    <definedName name="CNIEG_deptech" localSheetId="2">#REF!</definedName>
    <definedName name="CNIEG_deptech" localSheetId="3">#REF!</definedName>
    <definedName name="CNIEG_deptech">#REF!</definedName>
    <definedName name="CNIEG_dotprov" localSheetId="1">#REF!</definedName>
    <definedName name="CNIEG_dotprov" localSheetId="22">#REF!</definedName>
    <definedName name="CNIEG_dotprov" localSheetId="2">#REF!</definedName>
    <definedName name="CNIEG_dotprov" localSheetId="3">#REF!</definedName>
    <definedName name="CNIEG_dotprov">#REF!</definedName>
    <definedName name="CNIEG_dp" localSheetId="1">#REF!</definedName>
    <definedName name="CNIEG_dp" localSheetId="22">#REF!</definedName>
    <definedName name="CNIEG_dp" localSheetId="2">#REF!</definedName>
    <definedName name="CNIEG_dp" localSheetId="3">#REF!</definedName>
    <definedName name="CNIEG_dp">#REF!</definedName>
    <definedName name="CNIEG_pchargprest" localSheetId="1">#REF!</definedName>
    <definedName name="CNIEG_pchargprest" localSheetId="22">#REF!</definedName>
    <definedName name="CNIEG_pchargprest" localSheetId="2">#REF!</definedName>
    <definedName name="CNIEG_pchargprest" localSheetId="3">#REF!</definedName>
    <definedName name="CNIEG_pchargprest">#REF!</definedName>
    <definedName name="CNIEG_prestextra" localSheetId="1">#REF!</definedName>
    <definedName name="CNIEG_prestextra" localSheetId="22">#REF!</definedName>
    <definedName name="CNIEG_prestextra" localSheetId="2">#REF!</definedName>
    <definedName name="CNIEG_prestextra" localSheetId="3">#REF!</definedName>
    <definedName name="CNIEG_prestextra">#REF!</definedName>
    <definedName name="CNIEG_prestlegv" localSheetId="1">#REF!</definedName>
    <definedName name="CNIEG_prestlegv" localSheetId="22">#REF!</definedName>
    <definedName name="CNIEG_prestlegv" localSheetId="2">#REF!</definedName>
    <definedName name="CNIEG_prestlegv" localSheetId="3">#REF!</definedName>
    <definedName name="CNIEG_prestlegv">#REF!</definedName>
    <definedName name="CNIEG_prestsoc" localSheetId="1">#REF!</definedName>
    <definedName name="CNIEG_prestsoc" localSheetId="22">#REF!</definedName>
    <definedName name="CNIEG_prestsoc" localSheetId="2">#REF!</definedName>
    <definedName name="CNIEG_prestsoc" localSheetId="3">#REF!</definedName>
    <definedName name="CNIEG_prestsoc">#REF!</definedName>
    <definedName name="CNIEG_proddiv" localSheetId="1">#REF!</definedName>
    <definedName name="CNIEG_proddiv" localSheetId="22">#REF!</definedName>
    <definedName name="CNIEG_proddiv" localSheetId="2">#REF!</definedName>
    <definedName name="CNIEG_proddiv" localSheetId="3">#REF!</definedName>
    <definedName name="CNIEG_proddiv">#REF!</definedName>
    <definedName name="CNIEG_prodexcep" localSheetId="1">#REF!</definedName>
    <definedName name="CNIEG_prodexcep" localSheetId="22">#REF!</definedName>
    <definedName name="CNIEG_prodexcep" localSheetId="2">#REF!</definedName>
    <definedName name="CNIEG_prodexcep" localSheetId="3">#REF!</definedName>
    <definedName name="CNIEG_prodexcep">#REF!</definedName>
    <definedName name="CNIEG_prodfi" localSheetId="1">#REF!</definedName>
    <definedName name="CNIEG_prodfi" localSheetId="22">#REF!</definedName>
    <definedName name="CNIEG_prodfi" localSheetId="2">#REF!</definedName>
    <definedName name="CNIEG_prodfi" localSheetId="3">#REF!</definedName>
    <definedName name="CNIEG_prodfi">#REF!</definedName>
    <definedName name="CNIEG_prodgestion" localSheetId="1">#REF!</definedName>
    <definedName name="CNIEG_prodgestion" localSheetId="22">#REF!</definedName>
    <definedName name="CNIEG_prodgestion" localSheetId="2">#REF!</definedName>
    <definedName name="CNIEG_prodgestion" localSheetId="3">#REF!</definedName>
    <definedName name="CNIEG_prodgestion">#REF!</definedName>
    <definedName name="CNIEG_prodtech" localSheetId="1">#REF!</definedName>
    <definedName name="CNIEG_prodtech" localSheetId="22">#REF!</definedName>
    <definedName name="CNIEG_prodtech" localSheetId="2">#REF!</definedName>
    <definedName name="CNIEG_prodtech" localSheetId="3">#REF!</definedName>
    <definedName name="CNIEG_prodtech">#REF!</definedName>
    <definedName name="CNIEG_produits" localSheetId="1">#REF!</definedName>
    <definedName name="CNIEG_produits" localSheetId="22">#REF!</definedName>
    <definedName name="CNIEG_produits" localSheetId="2">#REF!</definedName>
    <definedName name="CNIEG_produits" localSheetId="3">#REF!</definedName>
    <definedName name="CNIEG_produits">#REF!</definedName>
    <definedName name="CNIEG_reprisesprov" localSheetId="1">#REF!</definedName>
    <definedName name="CNIEG_reprisesprov" localSheetId="22">#REF!</definedName>
    <definedName name="CNIEG_reprisesprov" localSheetId="2">#REF!</definedName>
    <definedName name="CNIEG_reprisesprov" localSheetId="3">#REF!</definedName>
    <definedName name="CNIEG_reprisesprov">#REF!</definedName>
    <definedName name="CNIEG_resstech" localSheetId="1">#REF!</definedName>
    <definedName name="CNIEG_resstech" localSheetId="22">#REF!</definedName>
    <definedName name="CNIEG_resstech" localSheetId="2">#REF!</definedName>
    <definedName name="CNIEG_resstech" localSheetId="3">#REF!</definedName>
    <definedName name="CNIEG_resstech">#REF!</definedName>
    <definedName name="CNIEG_resultatnet" localSheetId="1">#REF!</definedName>
    <definedName name="CNIEG_resultatnet" localSheetId="22">#REF!</definedName>
    <definedName name="CNIEG_resultatnet" localSheetId="2">#REF!</definedName>
    <definedName name="CNIEG_resultatnet" localSheetId="3">#REF!</definedName>
    <definedName name="CNIEG_resultatnet">#REF!</definedName>
    <definedName name="CNIEG_ST" localSheetId="1">#REF!</definedName>
    <definedName name="CNIEG_ST" localSheetId="22">#REF!</definedName>
    <definedName name="CNIEG_ST" localSheetId="2">#REF!</definedName>
    <definedName name="CNIEG_ST" localSheetId="3">#REF!</definedName>
    <definedName name="CNIEG_ST">#REF!</definedName>
    <definedName name="CNRACL_charges" localSheetId="1">#REF!</definedName>
    <definedName name="CNRACL_charges" localSheetId="22">#REF!</definedName>
    <definedName name="CNRACL_charges" localSheetId="2">#REF!</definedName>
    <definedName name="CNRACL_charges" localSheetId="3">#REF!</definedName>
    <definedName name="CNRACL_charges">#REF!</definedName>
    <definedName name="CNRACL_chargesdiv" localSheetId="1">#REF!</definedName>
    <definedName name="CNRACL_chargesdiv" localSheetId="22">#REF!</definedName>
    <definedName name="CNRACL_chargesdiv" localSheetId="2">#REF!</definedName>
    <definedName name="CNRACL_chargesdiv" localSheetId="3">#REF!</definedName>
    <definedName name="CNRACL_chargesdiv">#REF!</definedName>
    <definedName name="CNRACL_chargesexcep" localSheetId="1">#REF!</definedName>
    <definedName name="CNRACL_chargesexcep" localSheetId="22">#REF!</definedName>
    <definedName name="CNRACL_chargesexcep" localSheetId="2">#REF!</definedName>
    <definedName name="CNRACL_chargesexcep" localSheetId="3">#REF!</definedName>
    <definedName name="CNRACL_chargesexcep">#REF!</definedName>
    <definedName name="CNRACL_chargesfi" localSheetId="1">#REF!</definedName>
    <definedName name="CNRACL_chargesfi" localSheetId="22">#REF!</definedName>
    <definedName name="CNRACL_chargesfi" localSheetId="2">#REF!</definedName>
    <definedName name="CNRACL_chargesfi" localSheetId="3">#REF!</definedName>
    <definedName name="CNRACL_chargesfi">#REF!</definedName>
    <definedName name="CNRACL_chargesgestion" localSheetId="1">#REF!</definedName>
    <definedName name="CNRACL_chargesgestion" localSheetId="22">#REF!</definedName>
    <definedName name="CNRACL_chargesgestion" localSheetId="2">#REF!</definedName>
    <definedName name="CNRACL_chargesgestion" localSheetId="3">#REF!</definedName>
    <definedName name="CNRACL_chargesgestion">#REF!</definedName>
    <definedName name="CNRACL_chargestech" localSheetId="1">#REF!</definedName>
    <definedName name="CNRACL_chargestech" localSheetId="22">#REF!</definedName>
    <definedName name="CNRACL_chargestech" localSheetId="2">#REF!</definedName>
    <definedName name="CNRACL_chargestech" localSheetId="3">#REF!</definedName>
    <definedName name="CNRACL_chargestech">#REF!</definedName>
    <definedName name="CNRACL_compens" localSheetId="1">#REF!</definedName>
    <definedName name="CNRACL_compens" localSheetId="22">#REF!</definedName>
    <definedName name="CNRACL_compens" localSheetId="2">#REF!</definedName>
    <definedName name="CNRACL_compens" localSheetId="3">#REF!</definedName>
    <definedName name="CNRACL_compens">#REF!</definedName>
    <definedName name="CNRACL_cotitaf" localSheetId="1">#REF!</definedName>
    <definedName name="CNRACL_cotitaf" localSheetId="22">#REF!</definedName>
    <definedName name="CNRACL_cotitaf" localSheetId="2">#REF!</definedName>
    <definedName name="CNRACL_cotitaf" localSheetId="3">#REF!</definedName>
    <definedName name="CNRACL_cotitaf">#REF!</definedName>
    <definedName name="CNRACL_cotsoc" localSheetId="1">#REF!</definedName>
    <definedName name="CNRACL_cotsoc" localSheetId="22">#REF!</definedName>
    <definedName name="CNRACL_cotsoc" localSheetId="2">#REF!</definedName>
    <definedName name="CNRACL_cotsoc" localSheetId="3">#REF!</definedName>
    <definedName name="CNRACL_cotsoc">#REF!</definedName>
    <definedName name="CNRACL_dd" localSheetId="1">#REF!</definedName>
    <definedName name="CNRACL_dd" localSheetId="22">#REF!</definedName>
    <definedName name="CNRACL_dd" localSheetId="2">#REF!</definedName>
    <definedName name="CNRACL_dd" localSheetId="3">#REF!</definedName>
    <definedName name="CNRACL_dd">#REF!</definedName>
    <definedName name="CNRACL_deptech" localSheetId="1">#REF!</definedName>
    <definedName name="CNRACL_deptech" localSheetId="22">#REF!</definedName>
    <definedName name="CNRACL_deptech" localSheetId="2">#REF!</definedName>
    <definedName name="CNRACL_deptech" localSheetId="3">#REF!</definedName>
    <definedName name="CNRACL_deptech">#REF!</definedName>
    <definedName name="CNRACL_dotprov" localSheetId="1">#REF!</definedName>
    <definedName name="CNRACL_dotprov" localSheetId="22">#REF!</definedName>
    <definedName name="CNRACL_dotprov" localSheetId="2">#REF!</definedName>
    <definedName name="CNRACL_dotprov" localSheetId="3">#REF!</definedName>
    <definedName name="CNRACL_dotprov">#REF!</definedName>
    <definedName name="CNRACL_dp" localSheetId="1">#REF!</definedName>
    <definedName name="CNRACL_dp" localSheetId="22">#REF!</definedName>
    <definedName name="CNRACL_dp" localSheetId="2">#REF!</definedName>
    <definedName name="CNRACL_dp" localSheetId="3">#REF!</definedName>
    <definedName name="CNRACL_dp">#REF!</definedName>
    <definedName name="CNRACL_ITAF" localSheetId="1">#REF!</definedName>
    <definedName name="CNRACL_ITAF" localSheetId="22">#REF!</definedName>
    <definedName name="CNRACL_ITAF" localSheetId="2">#REF!</definedName>
    <definedName name="CNRACL_ITAF" localSheetId="3">#REF!</definedName>
    <definedName name="CNRACL_ITAF">#REF!</definedName>
    <definedName name="CNRACL_prestextra" localSheetId="1">#REF!</definedName>
    <definedName name="CNRACL_prestextra" localSheetId="22">#REF!</definedName>
    <definedName name="CNRACL_prestextra" localSheetId="2">#REF!</definedName>
    <definedName name="CNRACL_prestextra" localSheetId="3">#REF!</definedName>
    <definedName name="CNRACL_prestextra">#REF!</definedName>
    <definedName name="CNRACL_prestleg" localSheetId="1">#REF!</definedName>
    <definedName name="CNRACL_prestleg" localSheetId="22">#REF!</definedName>
    <definedName name="CNRACL_prestleg" localSheetId="2">#REF!</definedName>
    <definedName name="CNRACL_prestleg" localSheetId="3">#REF!</definedName>
    <definedName name="CNRACL_prestleg">#REF!</definedName>
    <definedName name="CNRACL_prestlegi" localSheetId="1">#REF!</definedName>
    <definedName name="CNRACL_prestlegi" localSheetId="22">#REF!</definedName>
    <definedName name="CNRACL_prestlegi" localSheetId="2">#REF!</definedName>
    <definedName name="CNRACL_prestlegi" localSheetId="3">#REF!</definedName>
    <definedName name="CNRACL_prestlegi">#REF!</definedName>
    <definedName name="CNRACL_prestlegv" localSheetId="1">#REF!</definedName>
    <definedName name="CNRACL_prestlegv" localSheetId="22">#REF!</definedName>
    <definedName name="CNRACL_prestlegv" localSheetId="2">#REF!</definedName>
    <definedName name="CNRACL_prestlegv" localSheetId="3">#REF!</definedName>
    <definedName name="CNRACL_prestlegv">#REF!</definedName>
    <definedName name="CNRACL_prestsoc" localSheetId="1">#REF!</definedName>
    <definedName name="CNRACL_prestsoc" localSheetId="22">#REF!</definedName>
    <definedName name="CNRACL_prestsoc" localSheetId="2">#REF!</definedName>
    <definedName name="CNRACL_prestsoc" localSheetId="3">#REF!</definedName>
    <definedName name="CNRACL_prestsoc">#REF!</definedName>
    <definedName name="CNRACL_proddiv" localSheetId="1">#REF!</definedName>
    <definedName name="CNRACL_proddiv" localSheetId="22">#REF!</definedName>
    <definedName name="CNRACL_proddiv" localSheetId="2">#REF!</definedName>
    <definedName name="CNRACL_proddiv" localSheetId="3">#REF!</definedName>
    <definedName name="CNRACL_proddiv">#REF!</definedName>
    <definedName name="CNRACL_prodexcep" localSheetId="1">#REF!</definedName>
    <definedName name="CNRACL_prodexcep" localSheetId="22">#REF!</definedName>
    <definedName name="CNRACL_prodexcep" localSheetId="2">#REF!</definedName>
    <definedName name="CNRACL_prodexcep" localSheetId="3">#REF!</definedName>
    <definedName name="CNRACL_prodexcep">#REF!</definedName>
    <definedName name="CNRACL_prodfi" localSheetId="1">#REF!</definedName>
    <definedName name="CNRACL_prodfi" localSheetId="22">#REF!</definedName>
    <definedName name="CNRACL_prodfi" localSheetId="2">#REF!</definedName>
    <definedName name="CNRACL_prodfi" localSheetId="3">#REF!</definedName>
    <definedName name="CNRACL_prodfi">#REF!</definedName>
    <definedName name="CNRACL_prodgestion" localSheetId="1">#REF!</definedName>
    <definedName name="CNRACL_prodgestion" localSheetId="22">#REF!</definedName>
    <definedName name="CNRACL_prodgestion" localSheetId="2">#REF!</definedName>
    <definedName name="CNRACL_prodgestion" localSheetId="3">#REF!</definedName>
    <definedName name="CNRACL_prodgestion">#REF!</definedName>
    <definedName name="CNRACL_prodtech" localSheetId="1">#REF!</definedName>
    <definedName name="CNRACL_prodtech" localSheetId="22">#REF!</definedName>
    <definedName name="CNRACL_prodtech" localSheetId="2">#REF!</definedName>
    <definedName name="CNRACL_prodtech" localSheetId="3">#REF!</definedName>
    <definedName name="CNRACL_prodtech">#REF!</definedName>
    <definedName name="CNRACL_produits" localSheetId="1">#REF!</definedName>
    <definedName name="CNRACL_produits" localSheetId="22">#REF!</definedName>
    <definedName name="CNRACL_produits" localSheetId="2">#REF!</definedName>
    <definedName name="CNRACL_produits" localSheetId="3">#REF!</definedName>
    <definedName name="CNRACL_produits">#REF!</definedName>
    <definedName name="CNRACL_reprisesprov" localSheetId="1">#REF!</definedName>
    <definedName name="CNRACL_reprisesprov" localSheetId="22">#REF!</definedName>
    <definedName name="CNRACL_reprisesprov" localSheetId="2">#REF!</definedName>
    <definedName name="CNRACL_reprisesprov" localSheetId="3">#REF!</definedName>
    <definedName name="CNRACL_reprisesprov">#REF!</definedName>
    <definedName name="CNRACL_resstech" localSheetId="1">#REF!</definedName>
    <definedName name="CNRACL_resstech" localSheetId="22">#REF!</definedName>
    <definedName name="CNRACL_resstech" localSheetId="2">#REF!</definedName>
    <definedName name="CNRACL_resstech" localSheetId="3">#REF!</definedName>
    <definedName name="CNRACL_resstech">#REF!</definedName>
    <definedName name="CNRACL_resultatnet" localSheetId="1">#REF!</definedName>
    <definedName name="CNRACL_resultatnet" localSheetId="22">#REF!</definedName>
    <definedName name="CNRACL_resultatnet" localSheetId="2">#REF!</definedName>
    <definedName name="CNRACL_resultatnet" localSheetId="3">#REF!</definedName>
    <definedName name="CNRACL_resultatnet">#REF!</definedName>
    <definedName name="CNRACL_ST" localSheetId="1">#REF!</definedName>
    <definedName name="CNRACL_ST" localSheetId="22">#REF!</definedName>
    <definedName name="CNRACL_ST" localSheetId="2">#REF!</definedName>
    <definedName name="CNRACL_ST" localSheetId="3">#REF!</definedName>
    <definedName name="CNRACL_ST">#REF!</definedName>
    <definedName name="COHERENCE" localSheetId="1">#REF!</definedName>
    <definedName name="COHERENCE" localSheetId="14">#REF!</definedName>
    <definedName name="COHERENCE" localSheetId="16">#REF!</definedName>
    <definedName name="COHERENCE" localSheetId="17">#REF!</definedName>
    <definedName name="COHERENCE" localSheetId="22">#REF!</definedName>
    <definedName name="COHERENCE" localSheetId="2">#REF!</definedName>
    <definedName name="COHERENCE" localSheetId="3">#REF!</definedName>
    <definedName name="COHERENCE" localSheetId="12">#REF!</definedName>
    <definedName name="COHERENCE">#REF!</definedName>
    <definedName name="COHERENCE_FLUX_ECHANT" localSheetId="1">#REF!</definedName>
    <definedName name="COHERENCE_FLUX_ECHANT" localSheetId="14">#REF!</definedName>
    <definedName name="COHERENCE_FLUX_ECHANT" localSheetId="16">#REF!</definedName>
    <definedName name="COHERENCE_FLUX_ECHANT" localSheetId="17">#REF!</definedName>
    <definedName name="COHERENCE_FLUX_ECHANT" localSheetId="22">#REF!</definedName>
    <definedName name="COHERENCE_FLUX_ECHANT" localSheetId="2">#REF!</definedName>
    <definedName name="COHERENCE_FLUX_ECHANT" localSheetId="3">#REF!</definedName>
    <definedName name="COHERENCE_FLUX_ECHANT" localSheetId="12">#REF!</definedName>
    <definedName name="COHERENCE_FLUX_ECHANT">#REF!</definedName>
    <definedName name="CoherenceInterval">#REF!</definedName>
    <definedName name="COM" localSheetId="4">#REF!</definedName>
    <definedName name="COM" localSheetId="5">#REF!</definedName>
    <definedName name="COM" localSheetId="9">#REF!</definedName>
    <definedName name="COM" localSheetId="10">#REF!</definedName>
    <definedName name="COM" localSheetId="11">#REF!</definedName>
    <definedName name="COM">#REF!</definedName>
    <definedName name="Com.gestfi" localSheetId="22">#REF!</definedName>
    <definedName name="Com.gestfi" localSheetId="4">#REF!</definedName>
    <definedName name="Com.gestfi" localSheetId="5">#REF!</definedName>
    <definedName name="Com.gestfi" localSheetId="9">#REF!</definedName>
    <definedName name="Com.gestfi" localSheetId="10">#REF!</definedName>
    <definedName name="Com.gestfi" localSheetId="11">#REF!</definedName>
    <definedName name="Com.gestfi">#REF!</definedName>
    <definedName name="com.Ministère" localSheetId="22">#REF!</definedName>
    <definedName name="com.Ministère" localSheetId="4">#REF!</definedName>
    <definedName name="com.Ministère" localSheetId="5">#REF!</definedName>
    <definedName name="com.Ministère" localSheetId="9">#REF!</definedName>
    <definedName name="com.Ministère" localSheetId="10">#REF!</definedName>
    <definedName name="com.Ministère" localSheetId="11">#REF!</definedName>
    <definedName name="com.Ministère">#REF!</definedName>
    <definedName name="COMPARAISON_FLUXECHAN" localSheetId="1">#REF!</definedName>
    <definedName name="COMPARAISON_FLUXECHAN" localSheetId="14">#REF!</definedName>
    <definedName name="COMPARAISON_FLUXECHAN" localSheetId="16">#REF!</definedName>
    <definedName name="COMPARAISON_FLUXECHAN" localSheetId="17">#REF!</definedName>
    <definedName name="COMPARAISON_FLUXECHAN" localSheetId="22">#REF!</definedName>
    <definedName name="COMPARAISON_FLUXECHAN" localSheetId="2">#REF!</definedName>
    <definedName name="COMPARAISON_FLUXECHAN" localSheetId="3">#REF!</definedName>
    <definedName name="COMPARAISON_FLUXECHAN" localSheetId="12">#REF!</definedName>
    <definedName name="COMPARAISON_FLUXECHAN">#REF!</definedName>
    <definedName name="COMPROBACIÓN" localSheetId="22">#REF!</definedName>
    <definedName name="COMPROBACIÓN">#REF!</definedName>
    <definedName name="COMPTE_D_EXPLOITATION_PAR_BRANCHE" localSheetId="1">#REF!</definedName>
    <definedName name="COMPTE_D_EXPLOITATION_PAR_BRANCHE" localSheetId="22">#REF!</definedName>
    <definedName name="COMPTE_D_EXPLOITATION_PAR_BRANCHE" localSheetId="2">#REF!</definedName>
    <definedName name="COMPTE_D_EXPLOITATION_PAR_BRANCHE" localSheetId="3">#REF!</definedName>
    <definedName name="COMPTE_D_EXPLOITATION_PAR_BRANCHE">#REF!</definedName>
    <definedName name="CONSULTA_EVALUACION" localSheetId="22">#REF!</definedName>
    <definedName name="CONSULTA_EVALUACION">#REF!</definedName>
    <definedName name="Consulta_Evaluación" localSheetId="22">#REF!</definedName>
    <definedName name="Consulta_Evaluación">#REF!</definedName>
    <definedName name="Consulta5" localSheetId="22">#REF!</definedName>
    <definedName name="Consulta5">#REF!</definedName>
    <definedName name="COT_GEN_M_NON_SAL">#REF!</definedName>
    <definedName name="COT_SPE_V">#REF!</definedName>
    <definedName name="Country_Mean">#REF!</definedName>
    <definedName name="_xlnm.Criteria" localSheetId="22">#REF!</definedName>
    <definedName name="_xlnm.Criteria">#REF!</definedName>
    <definedName name="CRPCEN_charges" localSheetId="1">#REF!</definedName>
    <definedName name="CRPCEN_charges" localSheetId="22">#REF!</definedName>
    <definedName name="CRPCEN_charges" localSheetId="2">#REF!</definedName>
    <definedName name="CRPCEN_charges" localSheetId="3">#REF!</definedName>
    <definedName name="CRPCEN_charges">#REF!</definedName>
    <definedName name="CRPCEN_chargesdiv" localSheetId="1">#REF!</definedName>
    <definedName name="CRPCEN_chargesdiv" localSheetId="22">#REF!</definedName>
    <definedName name="CRPCEN_chargesdiv" localSheetId="2">#REF!</definedName>
    <definedName name="CRPCEN_chargesdiv" localSheetId="3">#REF!</definedName>
    <definedName name="CRPCEN_chargesdiv">#REF!</definedName>
    <definedName name="CRPCEN_chargesexcep" localSheetId="1">#REF!</definedName>
    <definedName name="CRPCEN_chargesexcep" localSheetId="22">#REF!</definedName>
    <definedName name="CRPCEN_chargesexcep" localSheetId="2">#REF!</definedName>
    <definedName name="CRPCEN_chargesexcep" localSheetId="3">#REF!</definedName>
    <definedName name="CRPCEN_chargesexcep">#REF!</definedName>
    <definedName name="CRPCEN_chargesfi" localSheetId="1">#REF!</definedName>
    <definedName name="CRPCEN_chargesfi" localSheetId="22">#REF!</definedName>
    <definedName name="CRPCEN_chargesfi" localSheetId="2">#REF!</definedName>
    <definedName name="CRPCEN_chargesfi" localSheetId="3">#REF!</definedName>
    <definedName name="CRPCEN_chargesfi">#REF!</definedName>
    <definedName name="CRPCEN_chargesgestion" localSheetId="1">#REF!</definedName>
    <definedName name="CRPCEN_chargesgestion" localSheetId="22">#REF!</definedName>
    <definedName name="CRPCEN_chargesgestion" localSheetId="2">#REF!</definedName>
    <definedName name="CRPCEN_chargesgestion" localSheetId="3">#REF!</definedName>
    <definedName name="CRPCEN_chargesgestion">#REF!</definedName>
    <definedName name="CRPCEN_chargestech" localSheetId="1">#REF!</definedName>
    <definedName name="CRPCEN_chargestech" localSheetId="22">#REF!</definedName>
    <definedName name="CRPCEN_chargestech" localSheetId="2">#REF!</definedName>
    <definedName name="CRPCEN_chargestech" localSheetId="3">#REF!</definedName>
    <definedName name="CRPCEN_chargestech">#REF!</definedName>
    <definedName name="CRPCEN_compens" localSheetId="1">#REF!</definedName>
    <definedName name="CRPCEN_compens" localSheetId="22">#REF!</definedName>
    <definedName name="CRPCEN_compens" localSheetId="2">#REF!</definedName>
    <definedName name="CRPCEN_compens" localSheetId="3">#REF!</definedName>
    <definedName name="CRPCEN_compens">#REF!</definedName>
    <definedName name="CRPCEN_cotEtat" localSheetId="1">#REF!</definedName>
    <definedName name="CRPCEN_cotEtat" localSheetId="22">#REF!</definedName>
    <definedName name="CRPCEN_cotEtat" localSheetId="2">#REF!</definedName>
    <definedName name="CRPCEN_cotEtat" localSheetId="3">#REF!</definedName>
    <definedName name="CRPCEN_cotEtat">#REF!</definedName>
    <definedName name="CRPCEN_cotitaf" localSheetId="1">#REF!</definedName>
    <definedName name="CRPCEN_cotitaf" localSheetId="22">#REF!</definedName>
    <definedName name="CRPCEN_cotitaf" localSheetId="2">#REF!</definedName>
    <definedName name="CRPCEN_cotitaf" localSheetId="3">#REF!</definedName>
    <definedName name="CRPCEN_cotitaf">#REF!</definedName>
    <definedName name="CRPCEN_cotsoc" localSheetId="1">#REF!</definedName>
    <definedName name="CRPCEN_cotsoc" localSheetId="22">#REF!</definedName>
    <definedName name="CRPCEN_cotsoc" localSheetId="2">#REF!</definedName>
    <definedName name="CRPCEN_cotsoc" localSheetId="3">#REF!</definedName>
    <definedName name="CRPCEN_cotsoc">#REF!</definedName>
    <definedName name="CRPCEN_dd" localSheetId="1">#REF!</definedName>
    <definedName name="CRPCEN_dd" localSheetId="22">#REF!</definedName>
    <definedName name="CRPCEN_dd" localSheetId="2">#REF!</definedName>
    <definedName name="CRPCEN_dd" localSheetId="3">#REF!</definedName>
    <definedName name="CRPCEN_dd">#REF!</definedName>
    <definedName name="CRPCEN_deptech" localSheetId="1">#REF!</definedName>
    <definedName name="CRPCEN_deptech" localSheetId="22">#REF!</definedName>
    <definedName name="CRPCEN_deptech" localSheetId="2">#REF!</definedName>
    <definedName name="CRPCEN_deptech" localSheetId="3">#REF!</definedName>
    <definedName name="CRPCEN_deptech">#REF!</definedName>
    <definedName name="CRPCEN_dotprov" localSheetId="1">#REF!</definedName>
    <definedName name="CRPCEN_dotprov" localSheetId="22">#REF!</definedName>
    <definedName name="CRPCEN_dotprov" localSheetId="2">#REF!</definedName>
    <definedName name="CRPCEN_dotprov" localSheetId="3">#REF!</definedName>
    <definedName name="CRPCEN_dotprov">#REF!</definedName>
    <definedName name="CRPCEN_dp" localSheetId="1">#REF!</definedName>
    <definedName name="CRPCEN_dp" localSheetId="22">#REF!</definedName>
    <definedName name="CRPCEN_dp" localSheetId="2">#REF!</definedName>
    <definedName name="CRPCEN_dp" localSheetId="3">#REF!</definedName>
    <definedName name="CRPCEN_dp">#REF!</definedName>
    <definedName name="CRPCEN_ITAF" localSheetId="1">#REF!</definedName>
    <definedName name="CRPCEN_ITAF" localSheetId="22">#REF!</definedName>
    <definedName name="CRPCEN_ITAF" localSheetId="2">#REF!</definedName>
    <definedName name="CRPCEN_ITAF" localSheetId="3">#REF!</definedName>
    <definedName name="CRPCEN_ITAF">#REF!</definedName>
    <definedName name="CRPCEN_prestextra" localSheetId="1">#REF!</definedName>
    <definedName name="CRPCEN_prestextra" localSheetId="22">#REF!</definedName>
    <definedName name="CRPCEN_prestextra" localSheetId="2">#REF!</definedName>
    <definedName name="CRPCEN_prestextra" localSheetId="3">#REF!</definedName>
    <definedName name="CRPCEN_prestextra">#REF!</definedName>
    <definedName name="CRPCEN_prestlegv" localSheetId="1">#REF!</definedName>
    <definedName name="CRPCEN_prestlegv" localSheetId="22">#REF!</definedName>
    <definedName name="CRPCEN_prestlegv" localSheetId="2">#REF!</definedName>
    <definedName name="CRPCEN_prestlegv" localSheetId="3">#REF!</definedName>
    <definedName name="CRPCEN_prestlegv">#REF!</definedName>
    <definedName name="CRPCEN_prestsoc" localSheetId="1">#REF!</definedName>
    <definedName name="CRPCEN_prestsoc" localSheetId="22">#REF!</definedName>
    <definedName name="CRPCEN_prestsoc" localSheetId="2">#REF!</definedName>
    <definedName name="CRPCEN_prestsoc" localSheetId="3">#REF!</definedName>
    <definedName name="CRPCEN_prestsoc">#REF!</definedName>
    <definedName name="CRPCEN_proddiv" localSheetId="1">#REF!</definedName>
    <definedName name="CRPCEN_proddiv" localSheetId="22">#REF!</definedName>
    <definedName name="CRPCEN_proddiv" localSheetId="2">#REF!</definedName>
    <definedName name="CRPCEN_proddiv" localSheetId="3">#REF!</definedName>
    <definedName name="CRPCEN_proddiv">#REF!</definedName>
    <definedName name="CRPCEN_prodexcep" localSheetId="1">#REF!</definedName>
    <definedName name="CRPCEN_prodexcep" localSheetId="22">#REF!</definedName>
    <definedName name="CRPCEN_prodexcep" localSheetId="2">#REF!</definedName>
    <definedName name="CRPCEN_prodexcep" localSheetId="3">#REF!</definedName>
    <definedName name="CRPCEN_prodexcep">#REF!</definedName>
    <definedName name="CRPCEN_prodfi" localSheetId="1">#REF!</definedName>
    <definedName name="CRPCEN_prodfi" localSheetId="22">#REF!</definedName>
    <definedName name="CRPCEN_prodfi" localSheetId="2">#REF!</definedName>
    <definedName name="CRPCEN_prodfi" localSheetId="3">#REF!</definedName>
    <definedName name="CRPCEN_prodfi">#REF!</definedName>
    <definedName name="CRPCEN_prodgestion" localSheetId="1">#REF!</definedName>
    <definedName name="CRPCEN_prodgestion" localSheetId="22">#REF!</definedName>
    <definedName name="CRPCEN_prodgestion" localSheetId="2">#REF!</definedName>
    <definedName name="CRPCEN_prodgestion" localSheetId="3">#REF!</definedName>
    <definedName name="CRPCEN_prodgestion">#REF!</definedName>
    <definedName name="CRPCEN_prodtech" localSheetId="1">#REF!</definedName>
    <definedName name="CRPCEN_prodtech" localSheetId="22">#REF!</definedName>
    <definedName name="CRPCEN_prodtech" localSheetId="2">#REF!</definedName>
    <definedName name="CRPCEN_prodtech" localSheetId="3">#REF!</definedName>
    <definedName name="CRPCEN_prodtech">#REF!</definedName>
    <definedName name="CRPCEN_produits" localSheetId="1">#REF!</definedName>
    <definedName name="CRPCEN_produits" localSheetId="22">#REF!</definedName>
    <definedName name="CRPCEN_produits" localSheetId="2">#REF!</definedName>
    <definedName name="CRPCEN_produits" localSheetId="3">#REF!</definedName>
    <definedName name="CRPCEN_produits">#REF!</definedName>
    <definedName name="CRPCEN_reprisesprov" localSheetId="1">#REF!</definedName>
    <definedName name="CRPCEN_reprisesprov" localSheetId="22">#REF!</definedName>
    <definedName name="CRPCEN_reprisesprov" localSheetId="2">#REF!</definedName>
    <definedName name="CRPCEN_reprisesprov" localSheetId="3">#REF!</definedName>
    <definedName name="CRPCEN_reprisesprov">#REF!</definedName>
    <definedName name="CRPCEN_resstech" localSheetId="1">#REF!</definedName>
    <definedName name="CRPCEN_resstech" localSheetId="22">#REF!</definedName>
    <definedName name="CRPCEN_resstech" localSheetId="2">#REF!</definedName>
    <definedName name="CRPCEN_resstech" localSheetId="3">#REF!</definedName>
    <definedName name="CRPCEN_resstech">#REF!</definedName>
    <definedName name="CRPCEN_resultatnet" localSheetId="1">#REF!</definedName>
    <definedName name="CRPCEN_resultatnet" localSheetId="22">#REF!</definedName>
    <definedName name="CRPCEN_resultatnet" localSheetId="2">#REF!</definedName>
    <definedName name="CRPCEN_resultatnet" localSheetId="3">#REF!</definedName>
    <definedName name="CRPCEN_resultatnet">#REF!</definedName>
    <definedName name="CRPCEN_ST" localSheetId="1">#REF!</definedName>
    <definedName name="CRPCEN_ST" localSheetId="22">#REF!</definedName>
    <definedName name="CRPCEN_ST" localSheetId="2">#REF!</definedName>
    <definedName name="CRPCEN_ST" localSheetId="3">#REF!</definedName>
    <definedName name="CRPCEN_ST">#REF!</definedName>
    <definedName name="d" localSheetId="22">#REF!</definedName>
    <definedName name="D">#REF!</definedName>
    <definedName name="D_UC">#REF!</definedName>
    <definedName name="D1_liq" localSheetId="22">#REF!</definedName>
    <definedName name="D1_liq">#REF!</definedName>
    <definedName name="DA" localSheetId="22">#REF!</definedName>
    <definedName name="DA">#REF!</definedName>
    <definedName name="dat" localSheetId="22">#REF!</definedName>
    <definedName name="dat">#REF!</definedName>
    <definedName name="Data" localSheetId="22">#REF!</definedName>
    <definedName name="Data">#REF!</definedName>
    <definedName name="Data_regimes" localSheetId="22">#REF!</definedName>
    <definedName name="Data_regimes">#REF!</definedName>
    <definedName name="DATABASE_2012INP">#REF!</definedName>
    <definedName name="DATE">#REF!</definedName>
    <definedName name="date_var" localSheetId="1">#REF!</definedName>
    <definedName name="date_var" localSheetId="22">#REF!</definedName>
    <definedName name="date_var" localSheetId="2">#REF!</definedName>
    <definedName name="date_var" localSheetId="3">#REF!</definedName>
    <definedName name="date_var">#REF!</definedName>
    <definedName name="dates" localSheetId="1">#REF!</definedName>
    <definedName name="dates" localSheetId="22">#REF!</definedName>
    <definedName name="dates" localSheetId="2">#REF!</definedName>
    <definedName name="dates" localSheetId="3">#REF!</definedName>
    <definedName name="dates">#REF!</definedName>
    <definedName name="DATOS" localSheetId="22">#REF!</definedName>
    <definedName name="DATOS">#REF!</definedName>
    <definedName name="ddd" localSheetId="22">#REF!</definedName>
    <definedName name="ddd" localSheetId="4">#REF!</definedName>
    <definedName name="ddd" localSheetId="5">#REF!</definedName>
    <definedName name="ddd" localSheetId="9">#REF!</definedName>
    <definedName name="ddd" localSheetId="10">#REF!</definedName>
    <definedName name="ddd" localSheetId="11">#REF!</definedName>
    <definedName name="ddd">#REF!</definedName>
    <definedName name="dddd" localSheetId="22">#REF!</definedName>
    <definedName name="dddd" localSheetId="4">#REF!</definedName>
    <definedName name="dddd" localSheetId="5">#REF!</definedName>
    <definedName name="dddd" localSheetId="9">#REF!</definedName>
    <definedName name="dddd" localSheetId="10">#REF!</definedName>
    <definedName name="dddd" localSheetId="11">#REF!</definedName>
    <definedName name="dddd">#REF!</definedName>
    <definedName name="dder" localSheetId="22">#REF!</definedName>
    <definedName name="dder" localSheetId="4">#REF!</definedName>
    <definedName name="dder" localSheetId="5">#REF!</definedName>
    <definedName name="dder" localSheetId="9">#REF!</definedName>
    <definedName name="dder" localSheetId="10">#REF!</definedName>
    <definedName name="dder" localSheetId="11">#REF!</definedName>
    <definedName name="dder">#REF!</definedName>
    <definedName name="dder2016" localSheetId="22">#REF!</definedName>
    <definedName name="dder2016">#REF!</definedName>
    <definedName name="ddir" localSheetId="22">#REF!</definedName>
    <definedName name="ddir">#REF!</definedName>
    <definedName name="ddir_b" localSheetId="22">#REF!</definedName>
    <definedName name="ddir_b">#REF!</definedName>
    <definedName name="ddir2016" localSheetId="22">#REF!</definedName>
    <definedName name="ddir2016">#REF!</definedName>
    <definedName name="de" localSheetId="22">#REF!</definedName>
    <definedName name="de">#REF!</definedName>
    <definedName name="décalag1" localSheetId="22">#REF!</definedName>
    <definedName name="décalag1">#REF!</definedName>
    <definedName name="décalage" localSheetId="1">#REF!</definedName>
    <definedName name="décalage" localSheetId="22">#REF!</definedName>
    <definedName name="décalage" localSheetId="2">#REF!</definedName>
    <definedName name="décalage" localSheetId="3">#REF!</definedName>
    <definedName name="décalage">#REF!</definedName>
    <definedName name="decompo_revdisp">#REF!</definedName>
    <definedName name="décote" localSheetId="22">#REF!</definedName>
    <definedName name="décote">#REF!</definedName>
    <definedName name="décote_F_M" localSheetId="22">#REF!</definedName>
    <definedName name="décote_F_M">#REF!</definedName>
    <definedName name="décote_F_P" localSheetId="22">#REF!</definedName>
    <definedName name="décote_F_P">#REF!</definedName>
    <definedName name="décote_H_M" localSheetId="22">#REF!</definedName>
    <definedName name="décote_H_M">#REF!</definedName>
    <definedName name="décote_H_P" localSheetId="22">#REF!</definedName>
    <definedName name="décote_H_P">#REF!</definedName>
    <definedName name="deee" localSheetId="22">#REF!</definedName>
    <definedName name="deee" localSheetId="4">#REF!</definedName>
    <definedName name="deee" localSheetId="5">#REF!</definedName>
    <definedName name="deee" localSheetId="9">#REF!</definedName>
    <definedName name="deee" localSheetId="10">#REF!</definedName>
    <definedName name="deee" localSheetId="11">#REF!</definedName>
    <definedName name="deee">#REF!</definedName>
    <definedName name="départs_normaux" localSheetId="22">#REF!</definedName>
    <definedName name="départs_normaux">#REF!</definedName>
    <definedName name="départs_normaux_F_M" localSheetId="22">#REF!</definedName>
    <definedName name="départs_normaux_F_M">#REF!</definedName>
    <definedName name="départs_normaux_F_P" localSheetId="22">#REF!</definedName>
    <definedName name="départs_normaux_F_P">#REF!</definedName>
    <definedName name="départs_normaux_H_M" localSheetId="22">#REF!</definedName>
    <definedName name="départs_normaux_H_M">#REF!</definedName>
    <definedName name="départs_normaux_H_P" localSheetId="22">#REF!</definedName>
    <definedName name="départs_normaux_H_P">#REF!</definedName>
    <definedName name="DESLIZAMIENTO_ANTIG_TOTAL" localSheetId="22">#REF!</definedName>
    <definedName name="DESLIZAMIENTO_ANTIG_TOTAL" localSheetId="4">#REF!</definedName>
    <definedName name="DESLIZAMIENTO_ANTIG_TOTAL" localSheetId="5">#REF!</definedName>
    <definedName name="DESLIZAMIENTO_ANTIG_TOTAL" localSheetId="9">#REF!</definedName>
    <definedName name="DESLIZAMIENTO_ANTIG_TOTAL" localSheetId="10">#REF!</definedName>
    <definedName name="DESLIZAMIENTO_ANTIG_TOTAL" localSheetId="11">#REF!</definedName>
    <definedName name="DESLIZAMIENTO_ANTIG_TOTAL">#REF!</definedName>
    <definedName name="dfez" localSheetId="6" hidden="1">#REF!</definedName>
    <definedName name="dfez" localSheetId="7" hidden="1">#REF!</definedName>
    <definedName name="dfez" localSheetId="8" hidden="1">#REF!</definedName>
    <definedName name="dfez" localSheetId="24" hidden="1">#REF!</definedName>
    <definedName name="dfez" localSheetId="25" hidden="1">#REF!</definedName>
    <definedName name="dfez" hidden="1">#REF!</definedName>
    <definedName name="DISTRIB_COT_FAS" localSheetId="22">#REF!</definedName>
    <definedName name="DISTRIB_COT_FAS" localSheetId="4">#REF!</definedName>
    <definedName name="DISTRIB_COT_FAS" localSheetId="5">#REF!</definedName>
    <definedName name="DISTRIB_COT_FAS" localSheetId="9">#REF!</definedName>
    <definedName name="DISTRIB_COT_FAS" localSheetId="10">#REF!</definedName>
    <definedName name="DISTRIB_COT_FAS" localSheetId="11">#REF!</definedName>
    <definedName name="DISTRIB_COT_FAS">#REF!</definedName>
    <definedName name="DISTRIB_COTISATIONS" localSheetId="22">#REF!</definedName>
    <definedName name="DISTRIB_COTISATIONS" localSheetId="4">#REF!</definedName>
    <definedName name="DISTRIB_COTISATIONS" localSheetId="5">#REF!</definedName>
    <definedName name="DISTRIB_COTISATIONS" localSheetId="9">#REF!</definedName>
    <definedName name="DISTRIB_COTISATIONS" localSheetId="10">#REF!</definedName>
    <definedName name="DISTRIB_COTISATIONS" localSheetId="11">#REF!</definedName>
    <definedName name="DISTRIB_COTISATIONS">#REF!</definedName>
    <definedName name="DISTRIB_DETTES" localSheetId="22">#REF!</definedName>
    <definedName name="DISTRIB_DETTES">#REF!</definedName>
    <definedName name="DISTRIB_emplois" localSheetId="22">#REF!</definedName>
    <definedName name="DISTRIB_emplois">#REF!</definedName>
    <definedName name="DISTRIB_EX_DEPARTEMENT_DE_LA_SEINE" localSheetId="22">#REF!</definedName>
    <definedName name="DISTRIB_EX_DEPARTEMENT_DE_LA_SEINE">#REF!</definedName>
    <definedName name="DISTRIB_FAS" localSheetId="22">#REF!</definedName>
    <definedName name="DISTRIB_FAS">#REF!</definedName>
    <definedName name="DISTRIB_FSAV" localSheetId="22">#REF!</definedName>
    <definedName name="DISTRIB_FSAV">#REF!</definedName>
    <definedName name="DISTRIB_par__date" localSheetId="22">#REF!</definedName>
    <definedName name="DISTRIB_par__date">#REF!</definedName>
    <definedName name="DISTRIB_PENSIONS" localSheetId="22">#REF!</definedName>
    <definedName name="DISTRIB_PENSIONS">#REF!</definedName>
    <definedName name="DISTRIB_PRODUITS_FINANCIERS" localSheetId="22">#REF!</definedName>
    <definedName name="DISTRIB_PRODUITS_FINANCIERS">#REF!</definedName>
    <definedName name="DISTRIB_ressources" localSheetId="22">#REF!</definedName>
    <definedName name="DISTRIB_ressources">#REF!</definedName>
    <definedName name="DISTRIB_VALIDATIONS" localSheetId="22">#REF!</definedName>
    <definedName name="DISTRIB_VALIDATIONS">#REF!</definedName>
    <definedName name="DME_BeforeCloseCompleted">"False"</definedName>
    <definedName name="DME_Dirty">"False"</definedName>
    <definedName name="DME_LocalFile">"True"</definedName>
    <definedName name="donnee" localSheetId="22">#REF!</definedName>
    <definedName name="donnee" localSheetId="3">#REF!</definedName>
    <definedName name="donnee" localSheetId="10">#REF!</definedName>
    <definedName name="donnee">#REF!</definedName>
    <definedName name="dv" localSheetId="22">#REF!</definedName>
    <definedName name="dv" localSheetId="4">#REF!</definedName>
    <definedName name="dv" localSheetId="5">#REF!</definedName>
    <definedName name="dv" localSheetId="9">#REF!</definedName>
    <definedName name="dv" localSheetId="10">#REF!</definedName>
    <definedName name="dv" localSheetId="11">#REF!</definedName>
    <definedName name="dv">#REF!</definedName>
    <definedName name="E" localSheetId="22">#REF!</definedName>
    <definedName name="E" localSheetId="4">#REF!</definedName>
    <definedName name="E" localSheetId="5">#REF!</definedName>
    <definedName name="E" localSheetId="9">#REF!</definedName>
    <definedName name="E" localSheetId="10">#REF!</definedName>
    <definedName name="E" localSheetId="11">#REF!</definedName>
    <definedName name="E">#REF!</definedName>
    <definedName name="E12_B" localSheetId="4">#REF!</definedName>
    <definedName name="E12_B" localSheetId="5">#REF!</definedName>
    <definedName name="E12_B" localSheetId="9">#REF!</definedName>
    <definedName name="E12_B" localSheetId="10">#REF!</definedName>
    <definedName name="E12_B" localSheetId="11">#REF!</definedName>
    <definedName name="E12_B">#REF!</definedName>
    <definedName name="E12_D">#REF!</definedName>
    <definedName name="E12_DK">#REF!</definedName>
    <definedName name="E12_E">#REF!</definedName>
    <definedName name="E12_GR">#REF!</definedName>
    <definedName name="eacr" localSheetId="22">#REF!</definedName>
    <definedName name="eacr">#REF!</definedName>
    <definedName name="EACR_2" localSheetId="22">#REF!</definedName>
    <definedName name="EACR_2">#REF!</definedName>
    <definedName name="EACR_b" localSheetId="22">#REF!</definedName>
    <definedName name="EACR_b">#REF!</definedName>
    <definedName name="eacr_bis" localSheetId="22">#REF!</definedName>
    <definedName name="eacr_bis">#REF!</definedName>
    <definedName name="eacr_graph" localSheetId="22">#REF!</definedName>
    <definedName name="eacr_graph">#REF!</definedName>
    <definedName name="eacr_ter" localSheetId="22">#REF!</definedName>
    <definedName name="eacr_ter">#REF!</definedName>
    <definedName name="eacr2" localSheetId="22">#REF!</definedName>
    <definedName name="eacr2">#REF!</definedName>
    <definedName name="eacr3" localSheetId="22">#REF!</definedName>
    <definedName name="eacr3">#REF!</definedName>
    <definedName name="ed" localSheetId="22">#REF!</definedName>
    <definedName name="ed">#REF!</definedName>
    <definedName name="edades" localSheetId="22">#REF!</definedName>
    <definedName name="edades">#REF!</definedName>
    <definedName name="EF_FAMI" localSheetId="22">#REF!</definedName>
    <definedName name="EF_FAMI">#REF!</definedName>
    <definedName name="Eff_derive" localSheetId="22">#REF!</definedName>
    <definedName name="Eff_derive">#REF!</definedName>
    <definedName name="effectif" localSheetId="22">#REF!</definedName>
    <definedName name="effectif">#REF!</definedName>
    <definedName name="effectifE" localSheetId="22">#REF!</definedName>
    <definedName name="effectifE">#REF!</definedName>
    <definedName name="effectifE2005" localSheetId="22">#REF!</definedName>
    <definedName name="effectifE2005">#REF!</definedName>
    <definedName name="effectifE2006" localSheetId="22">#REF!</definedName>
    <definedName name="effectifE2006">#REF!</definedName>
    <definedName name="effectifF" localSheetId="22">#REF!</definedName>
    <definedName name="effectifF">#REF!</definedName>
    <definedName name="effectifF2005" localSheetId="22">#REF!</definedName>
    <definedName name="effectifF2005">#REF!</definedName>
    <definedName name="effectifF2006" localSheetId="22">#REF!</definedName>
    <definedName name="effectifF2006">#REF!</definedName>
    <definedName name="effectifH" localSheetId="22">#REF!</definedName>
    <definedName name="effectifH">#REF!</definedName>
    <definedName name="effectifH2005" localSheetId="22">#REF!</definedName>
    <definedName name="effectifH2005">#REF!</definedName>
    <definedName name="effectifH2006" localSheetId="22">#REF!</definedName>
    <definedName name="effectifH2006">#REF!</definedName>
    <definedName name="EFTA_GR" localSheetId="4">#REF!</definedName>
    <definedName name="EFTA_GR" localSheetId="5">#REF!</definedName>
    <definedName name="EFTA_GR" localSheetId="9">#REF!</definedName>
    <definedName name="EFTA_GR" localSheetId="10">#REF!</definedName>
    <definedName name="EFTA_GR" localSheetId="11">#REF!</definedName>
    <definedName name="EFTA_GR">#REF!</definedName>
    <definedName name="EIP" localSheetId="22">#REF!</definedName>
    <definedName name="EIP" localSheetId="4">#REF!</definedName>
    <definedName name="EIP" localSheetId="5">#REF!</definedName>
    <definedName name="EIP" localSheetId="9">#REF!</definedName>
    <definedName name="EIP" localSheetId="10">#REF!</definedName>
    <definedName name="EIP" localSheetId="11">#REF!</definedName>
    <definedName name="EIP">#REF!</definedName>
    <definedName name="EJUBI" localSheetId="22">#REF!</definedName>
    <definedName name="EJUBI" localSheetId="4">#REF!</definedName>
    <definedName name="EJUBI" localSheetId="5">#REF!</definedName>
    <definedName name="EJUBI" localSheetId="9">#REF!</definedName>
    <definedName name="EJUBI" localSheetId="10">#REF!</definedName>
    <definedName name="EJUBI" localSheetId="11">#REF!</definedName>
    <definedName name="EJUBI">#REF!</definedName>
    <definedName name="EMPLOIS_prévisions" localSheetId="22">#REF!</definedName>
    <definedName name="EMPLOIS_prévisions">#REF!</definedName>
    <definedName name="EMPRETNES379308" localSheetId="22">#REF!</definedName>
    <definedName name="EMPRETNES379308">#REF!</definedName>
    <definedName name="EMPRETNES37U9308" localSheetId="1">#REF!</definedName>
    <definedName name="EMPRETNES37U9308" localSheetId="22">#REF!</definedName>
    <definedName name="EMPRETNES37U9308" localSheetId="2">#REF!</definedName>
    <definedName name="EMPRETNES37U9308" localSheetId="3">#REF!</definedName>
    <definedName name="EMPRETNES37U9308">#REF!</definedName>
    <definedName name="EMPRETNES389308" localSheetId="1">#REF!</definedName>
    <definedName name="EMPRETNES389308" localSheetId="22">#REF!</definedName>
    <definedName name="EMPRETNES389308" localSheetId="2">#REF!</definedName>
    <definedName name="EMPRETNES389308" localSheetId="3">#REF!</definedName>
    <definedName name="EMPRETNES389308">#REF!</definedName>
    <definedName name="EMPRETNES38U9308" localSheetId="1">#REF!</definedName>
    <definedName name="EMPRETNES38U9308" localSheetId="22">#REF!</definedName>
    <definedName name="EMPRETNES38U9308" localSheetId="2">#REF!</definedName>
    <definedName name="EMPRETNES38U9308" localSheetId="3">#REF!</definedName>
    <definedName name="EMPRETNES38U9308">#REF!</definedName>
    <definedName name="ENERO" localSheetId="22">#REF!</definedName>
    <definedName name="ENERO">#REF!</definedName>
    <definedName name="ENIM_charges" localSheetId="1">#REF!</definedName>
    <definedName name="ENIM_charges" localSheetId="22">#REF!</definedName>
    <definedName name="ENIM_charges" localSheetId="2">#REF!</definedName>
    <definedName name="ENIM_charges" localSheetId="3">#REF!</definedName>
    <definedName name="ENIM_charges">#REF!</definedName>
    <definedName name="ENIM_chargesdiv" localSheetId="1">#REF!</definedName>
    <definedName name="ENIM_chargesdiv" localSheetId="22">#REF!</definedName>
    <definedName name="ENIM_chargesdiv" localSheetId="2">#REF!</definedName>
    <definedName name="ENIM_chargesdiv" localSheetId="3">#REF!</definedName>
    <definedName name="ENIM_chargesdiv">#REF!</definedName>
    <definedName name="ENIM_chargesexcep" localSheetId="1">#REF!</definedName>
    <definedName name="ENIM_chargesexcep" localSheetId="22">#REF!</definedName>
    <definedName name="ENIM_chargesexcep" localSheetId="2">#REF!</definedName>
    <definedName name="ENIM_chargesexcep" localSheetId="3">#REF!</definedName>
    <definedName name="ENIM_chargesexcep">#REF!</definedName>
    <definedName name="ENIM_chargesfi" localSheetId="1">#REF!</definedName>
    <definedName name="ENIM_chargesfi" localSheetId="22">#REF!</definedName>
    <definedName name="ENIM_chargesfi" localSheetId="2">#REF!</definedName>
    <definedName name="ENIM_chargesfi" localSheetId="3">#REF!</definedName>
    <definedName name="ENIM_chargesfi">#REF!</definedName>
    <definedName name="ENIM_chargesgestion" localSheetId="1">#REF!</definedName>
    <definedName name="ENIM_chargesgestion" localSheetId="22">#REF!</definedName>
    <definedName name="ENIM_chargesgestion" localSheetId="2">#REF!</definedName>
    <definedName name="ENIM_chargesgestion" localSheetId="3">#REF!</definedName>
    <definedName name="ENIM_chargesgestion">#REF!</definedName>
    <definedName name="ENIM_chargestech" localSheetId="1">#REF!</definedName>
    <definedName name="ENIM_chargestech" localSheetId="22">#REF!</definedName>
    <definedName name="ENIM_chargestech" localSheetId="2">#REF!</definedName>
    <definedName name="ENIM_chargestech" localSheetId="3">#REF!</definedName>
    <definedName name="ENIM_chargestech">#REF!</definedName>
    <definedName name="ENIM_compens" localSheetId="1">#REF!</definedName>
    <definedName name="ENIM_compens" localSheetId="22">#REF!</definedName>
    <definedName name="ENIM_compens" localSheetId="2">#REF!</definedName>
    <definedName name="ENIM_compens" localSheetId="3">#REF!</definedName>
    <definedName name="ENIM_compens">#REF!</definedName>
    <definedName name="ENIM_cotEtat" localSheetId="1">#REF!</definedName>
    <definedName name="ENIM_cotEtat" localSheetId="22">#REF!</definedName>
    <definedName name="ENIM_cotEtat" localSheetId="2">#REF!</definedName>
    <definedName name="ENIM_cotEtat" localSheetId="3">#REF!</definedName>
    <definedName name="ENIM_cotEtat">#REF!</definedName>
    <definedName name="ENIM_cotitaf" localSheetId="1">#REF!</definedName>
    <definedName name="ENIM_cotitaf" localSheetId="22">#REF!</definedName>
    <definedName name="ENIM_cotitaf" localSheetId="2">#REF!</definedName>
    <definedName name="ENIM_cotitaf" localSheetId="3">#REF!</definedName>
    <definedName name="ENIM_cotitaf">#REF!</definedName>
    <definedName name="ENIM_cotsoc" localSheetId="1">#REF!</definedName>
    <definedName name="ENIM_cotsoc" localSheetId="22">#REF!</definedName>
    <definedName name="ENIM_cotsoc" localSheetId="2">#REF!</definedName>
    <definedName name="ENIM_cotsoc" localSheetId="3">#REF!</definedName>
    <definedName name="ENIM_cotsoc">#REF!</definedName>
    <definedName name="ENIM_dd" localSheetId="1">#REF!</definedName>
    <definedName name="ENIM_dd" localSheetId="22">#REF!</definedName>
    <definedName name="ENIM_dd" localSheetId="2">#REF!</definedName>
    <definedName name="ENIM_dd" localSheetId="3">#REF!</definedName>
    <definedName name="ENIM_dd">#REF!</definedName>
    <definedName name="ENIM_deptech" localSheetId="1">#REF!</definedName>
    <definedName name="ENIM_deptech" localSheetId="22">#REF!</definedName>
    <definedName name="ENIM_deptech" localSheetId="2">#REF!</definedName>
    <definedName name="ENIM_deptech" localSheetId="3">#REF!</definedName>
    <definedName name="ENIM_deptech">#REF!</definedName>
    <definedName name="ENIM_dotprov" localSheetId="1">#REF!</definedName>
    <definedName name="ENIM_dotprov" localSheetId="22">#REF!</definedName>
    <definedName name="ENIM_dotprov" localSheetId="2">#REF!</definedName>
    <definedName name="ENIM_dotprov" localSheetId="3">#REF!</definedName>
    <definedName name="ENIM_dotprov">#REF!</definedName>
    <definedName name="ENIM_dp" localSheetId="1">#REF!</definedName>
    <definedName name="ENIM_dp" localSheetId="22">#REF!</definedName>
    <definedName name="ENIM_dp" localSheetId="2">#REF!</definedName>
    <definedName name="ENIM_dp" localSheetId="3">#REF!</definedName>
    <definedName name="ENIM_dp">#REF!</definedName>
    <definedName name="ENIM_ITAF" localSheetId="1">#REF!</definedName>
    <definedName name="ENIM_ITAF" localSheetId="22">#REF!</definedName>
    <definedName name="ENIM_ITAF" localSheetId="2">#REF!</definedName>
    <definedName name="ENIM_ITAF" localSheetId="3">#REF!</definedName>
    <definedName name="ENIM_ITAF">#REF!</definedName>
    <definedName name="ENIM_prestextra" localSheetId="1">#REF!</definedName>
    <definedName name="ENIM_prestextra" localSheetId="22">#REF!</definedName>
    <definedName name="ENIM_prestextra" localSheetId="2">#REF!</definedName>
    <definedName name="ENIM_prestextra" localSheetId="3">#REF!</definedName>
    <definedName name="ENIM_prestextra">#REF!</definedName>
    <definedName name="ENIM_prestlegv" localSheetId="1">#REF!</definedName>
    <definedName name="ENIM_prestlegv" localSheetId="22">#REF!</definedName>
    <definedName name="ENIM_prestlegv" localSheetId="2">#REF!</definedName>
    <definedName name="ENIM_prestlegv" localSheetId="3">#REF!</definedName>
    <definedName name="ENIM_prestlegv">#REF!</definedName>
    <definedName name="ENIM_prestsoc" localSheetId="1">#REF!</definedName>
    <definedName name="ENIM_prestsoc" localSheetId="22">#REF!</definedName>
    <definedName name="ENIM_prestsoc" localSheetId="2">#REF!</definedName>
    <definedName name="ENIM_prestsoc" localSheetId="3">#REF!</definedName>
    <definedName name="ENIM_prestsoc">#REF!</definedName>
    <definedName name="ENIM_proddiv" localSheetId="1">#REF!</definedName>
    <definedName name="ENIM_proddiv" localSheetId="22">#REF!</definedName>
    <definedName name="ENIM_proddiv" localSheetId="2">#REF!</definedName>
    <definedName name="ENIM_proddiv" localSheetId="3">#REF!</definedName>
    <definedName name="ENIM_proddiv">#REF!</definedName>
    <definedName name="ENIM_prodexcep" localSheetId="1">#REF!</definedName>
    <definedName name="ENIM_prodexcep" localSheetId="22">#REF!</definedName>
    <definedName name="ENIM_prodexcep" localSheetId="2">#REF!</definedName>
    <definedName name="ENIM_prodexcep" localSheetId="3">#REF!</definedName>
    <definedName name="ENIM_prodexcep">#REF!</definedName>
    <definedName name="ENIM_prodfi" localSheetId="1">#REF!</definedName>
    <definedName name="ENIM_prodfi" localSheetId="22">#REF!</definedName>
    <definedName name="ENIM_prodfi" localSheetId="2">#REF!</definedName>
    <definedName name="ENIM_prodfi" localSheetId="3">#REF!</definedName>
    <definedName name="ENIM_prodfi">#REF!</definedName>
    <definedName name="ENIM_prodgestion" localSheetId="1">#REF!</definedName>
    <definedName name="ENIM_prodgestion" localSheetId="22">#REF!</definedName>
    <definedName name="ENIM_prodgestion" localSheetId="2">#REF!</definedName>
    <definedName name="ENIM_prodgestion" localSheetId="3">#REF!</definedName>
    <definedName name="ENIM_prodgestion">#REF!</definedName>
    <definedName name="ENIM_prodtech" localSheetId="1">#REF!</definedName>
    <definedName name="ENIM_prodtech" localSheetId="22">#REF!</definedName>
    <definedName name="ENIM_prodtech" localSheetId="2">#REF!</definedName>
    <definedName name="ENIM_prodtech" localSheetId="3">#REF!</definedName>
    <definedName name="ENIM_prodtech">#REF!</definedName>
    <definedName name="ENIM_produits" localSheetId="1">#REF!</definedName>
    <definedName name="ENIM_produits" localSheetId="22">#REF!</definedName>
    <definedName name="ENIM_produits" localSheetId="2">#REF!</definedName>
    <definedName name="ENIM_produits" localSheetId="3">#REF!</definedName>
    <definedName name="ENIM_produits">#REF!</definedName>
    <definedName name="ENIM_reprisesprov" localSheetId="1">#REF!</definedName>
    <definedName name="ENIM_reprisesprov" localSheetId="22">#REF!</definedName>
    <definedName name="ENIM_reprisesprov" localSheetId="2">#REF!</definedName>
    <definedName name="ENIM_reprisesprov" localSheetId="3">#REF!</definedName>
    <definedName name="ENIM_reprisesprov">#REF!</definedName>
    <definedName name="ENIM_resstech" localSheetId="1">#REF!</definedName>
    <definedName name="ENIM_resstech" localSheetId="22">#REF!</definedName>
    <definedName name="ENIM_resstech" localSheetId="2">#REF!</definedName>
    <definedName name="ENIM_resstech" localSheetId="3">#REF!</definedName>
    <definedName name="ENIM_resstech">#REF!</definedName>
    <definedName name="ENIM_resultatnet" localSheetId="1">#REF!</definedName>
    <definedName name="ENIM_resultatnet" localSheetId="22">#REF!</definedName>
    <definedName name="ENIM_resultatnet" localSheetId="2">#REF!</definedName>
    <definedName name="ENIM_resultatnet" localSheetId="3">#REF!</definedName>
    <definedName name="ENIM_resultatnet">#REF!</definedName>
    <definedName name="ENIM_ST" localSheetId="1">#REF!</definedName>
    <definedName name="ENIM_ST" localSheetId="22">#REF!</definedName>
    <definedName name="ENIM_ST" localSheetId="2">#REF!</definedName>
    <definedName name="ENIM_ST" localSheetId="3">#REF!</definedName>
    <definedName name="ENIM_ST">#REF!</definedName>
    <definedName name="ENIM_subveq_ST" localSheetId="1">#REF!</definedName>
    <definedName name="ENIM_subveq_ST" localSheetId="22">#REF!</definedName>
    <definedName name="ENIM_subveq_ST" localSheetId="2">#REF!</definedName>
    <definedName name="ENIM_subveq_ST" localSheetId="3">#REF!</definedName>
    <definedName name="ENIM_subveq_ST">#REF!</definedName>
    <definedName name="ENTRANTES" localSheetId="22">#REF!</definedName>
    <definedName name="ENTRANTES">#REF!</definedName>
    <definedName name="eonia" localSheetId="22">#REF!</definedName>
    <definedName name="eonia">#REF!</definedName>
    <definedName name="eonia1" localSheetId="22">#REF!</definedName>
    <definedName name="eonia1">#REF!</definedName>
    <definedName name="EORFANDAD" localSheetId="22">#REF!</definedName>
    <definedName name="EORFANDAD">#REF!</definedName>
    <definedName name="ETSIS" localSheetId="22">#REF!</definedName>
    <definedName name="ETSIS">#REF!</definedName>
    <definedName name="EUR_B">#REF!</definedName>
    <definedName name="EUR_D">#REF!</definedName>
    <definedName name="EUR_DK">#REF!</definedName>
    <definedName name="EUR_E">#REF!</definedName>
    <definedName name="euro" localSheetId="14">#REF!</definedName>
    <definedName name="euro" localSheetId="16">#REF!</definedName>
    <definedName name="euro" localSheetId="17">#REF!</definedName>
    <definedName name="euro" localSheetId="22">#REF!</definedName>
    <definedName name="euro" localSheetId="10">#REF!</definedName>
    <definedName name="euro" localSheetId="12">#REF!</definedName>
    <definedName name="euro">#REF!</definedName>
    <definedName name="EVIUDEDAD" localSheetId="22">#REF!</definedName>
    <definedName name="EVIUDEDAD" localSheetId="4">#REF!</definedName>
    <definedName name="EVIUDEDAD" localSheetId="5">#REF!</definedName>
    <definedName name="EVIUDEDAD" localSheetId="9">#REF!</definedName>
    <definedName name="EVIUDEDAD" localSheetId="10">#REF!</definedName>
    <definedName name="EVIUDEDAD" localSheetId="11">#REF!</definedName>
    <definedName name="EVIUDEDAD">#REF!</definedName>
    <definedName name="evo" localSheetId="22">#REF!</definedName>
    <definedName name="evo" localSheetId="4">#REF!</definedName>
    <definedName name="evo" localSheetId="5">#REF!</definedName>
    <definedName name="evo" localSheetId="9">#REF!</definedName>
    <definedName name="evo" localSheetId="10">#REF!</definedName>
    <definedName name="evo" localSheetId="11">#REF!</definedName>
    <definedName name="evo">#REF!</definedName>
    <definedName name="EVOL0305" localSheetId="1">#REF!</definedName>
    <definedName name="EVOL0305" localSheetId="22">#REF!</definedName>
    <definedName name="EVOL0305" localSheetId="2">#REF!</definedName>
    <definedName name="EVOL0305" localSheetId="3">#REF!</definedName>
    <definedName name="EVOL0305">#REF!</definedName>
    <definedName name="EVOL9002SANT" localSheetId="1">#REF!</definedName>
    <definedName name="EVOL9002SANT" localSheetId="22">#REF!</definedName>
    <definedName name="EVOL9002SANT" localSheetId="2">#REF!</definedName>
    <definedName name="EVOL9002SANT" localSheetId="3">#REF!</definedName>
    <definedName name="EVOL9002SANT">#REF!</definedName>
    <definedName name="EVOL9503" localSheetId="1">#REF!</definedName>
    <definedName name="EVOL9503" localSheetId="22">#REF!</definedName>
    <definedName name="EVOL9503" localSheetId="2">#REF!</definedName>
    <definedName name="EVOL9503" localSheetId="3">#REF!</definedName>
    <definedName name="EVOL9503">#REF!</definedName>
    <definedName name="EVOLFAP0310" localSheetId="1">#REF!</definedName>
    <definedName name="EVOLFAP0310" localSheetId="22">#REF!</definedName>
    <definedName name="EVOLFAP0310" localSheetId="2">#REF!</definedName>
    <definedName name="EVOLFAP0310" localSheetId="3">#REF!</definedName>
    <definedName name="EVOLFAP0310">#REF!</definedName>
    <definedName name="EVOLFAPR0310" localSheetId="1">#REF!</definedName>
    <definedName name="EVOLFAPR0310" localSheetId="22">#REF!</definedName>
    <definedName name="EVOLFAPR0310" localSheetId="2">#REF!</definedName>
    <definedName name="EVOLFAPR0310" localSheetId="3">#REF!</definedName>
    <definedName name="EVOLFAPR0310">#REF!</definedName>
    <definedName name="EVOLPAV0310" localSheetId="1">#REF!</definedName>
    <definedName name="EVOLPAV0310" localSheetId="22">#REF!</definedName>
    <definedName name="EVOLPAV0310" localSheetId="2">#REF!</definedName>
    <definedName name="EVOLPAV0310" localSheetId="3">#REF!</definedName>
    <definedName name="EVOLPAV0310">#REF!</definedName>
    <definedName name="EVOLPCS0309" localSheetId="22">#REF!</definedName>
    <definedName name="EVOLPCS0309">#REF!</definedName>
    <definedName name="EVOLPCS0310" localSheetId="1">#REF!</definedName>
    <definedName name="EVOLPCS0310" localSheetId="22">#REF!</definedName>
    <definedName name="EVOLPCS0310" localSheetId="2">#REF!</definedName>
    <definedName name="EVOLPCS0310" localSheetId="3">#REF!</definedName>
    <definedName name="EVOLPCS0310">#REF!</definedName>
    <definedName name="EVOLR0305" localSheetId="1">#REF!</definedName>
    <definedName name="EVOLR0305" localSheetId="22">#REF!</definedName>
    <definedName name="EVOLR0305" localSheetId="2">#REF!</definedName>
    <definedName name="EVOLR0305" localSheetId="3">#REF!</definedName>
    <definedName name="EVOLR0305">#REF!</definedName>
    <definedName name="EVOLR0308" localSheetId="1">#REF!</definedName>
    <definedName name="EVOLR0308" localSheetId="22">#REF!</definedName>
    <definedName name="EVOLR0308" localSheetId="2">#REF!</definedName>
    <definedName name="EVOLR0308" localSheetId="3">#REF!</definedName>
    <definedName name="EVOLR0308">#REF!</definedName>
    <definedName name="EVOLR0308A" localSheetId="1">#REF!</definedName>
    <definedName name="EVOLR0308A" localSheetId="22">#REF!</definedName>
    <definedName name="EVOLR0308A" localSheetId="2">#REF!</definedName>
    <definedName name="EVOLR0308A" localSheetId="3">#REF!</definedName>
    <definedName name="EVOLR0308A">#REF!</definedName>
    <definedName name="EVOLR8210" localSheetId="22">#REF!</definedName>
    <definedName name="EVOLR8210">#REF!</definedName>
    <definedName name="EVOLR9010" localSheetId="1">#REF!</definedName>
    <definedName name="EVOLR9010" localSheetId="22">#REF!</definedName>
    <definedName name="EVOLR9010" localSheetId="2">#REF!</definedName>
    <definedName name="EVOLR9010" localSheetId="3">#REF!</definedName>
    <definedName name="EVOLR9010">#REF!</definedName>
    <definedName name="EVOLR9503" localSheetId="1">#REF!</definedName>
    <definedName name="EVOLR9503" localSheetId="22">#REF!</definedName>
    <definedName name="EVOLR9503" localSheetId="2">#REF!</definedName>
    <definedName name="EVOLR9503" localSheetId="3">#REF!</definedName>
    <definedName name="EVOLR9503">#REF!</definedName>
    <definedName name="ex_invalide" localSheetId="22">#REF!</definedName>
    <definedName name="ex_invalide">#REF!</definedName>
    <definedName name="ex_invalide_F_M" localSheetId="22">#REF!</definedName>
    <definedName name="ex_invalide_F_M">#REF!</definedName>
    <definedName name="ex_invalide_F_P" localSheetId="22">#REF!</definedName>
    <definedName name="ex_invalide_F_P">#REF!</definedName>
    <definedName name="ex_invalide_H_M" localSheetId="22">#REF!</definedName>
    <definedName name="ex_invalide_H_M">#REF!</definedName>
    <definedName name="ex_invalide_H_P" localSheetId="22">#REF!</definedName>
    <definedName name="ex_invalide_H_P">#REF!</definedName>
    <definedName name="EXAbase_charges" localSheetId="1">#REF!</definedName>
    <definedName name="EXAbase_charges" localSheetId="22">#REF!</definedName>
    <definedName name="EXAbase_charges" localSheetId="2">#REF!</definedName>
    <definedName name="EXAbase_charges" localSheetId="3">#REF!</definedName>
    <definedName name="EXAbase_charges">#REF!</definedName>
    <definedName name="EXAbase_chargesdiv" localSheetId="1">#REF!</definedName>
    <definedName name="EXAbase_chargesdiv" localSheetId="22">#REF!</definedName>
    <definedName name="EXAbase_chargesdiv" localSheetId="2">#REF!</definedName>
    <definedName name="EXAbase_chargesdiv" localSheetId="3">#REF!</definedName>
    <definedName name="EXAbase_chargesdiv">#REF!</definedName>
    <definedName name="EXAbase_chargesexcep" localSheetId="1">#REF!</definedName>
    <definedName name="EXAbase_chargesexcep" localSheetId="22">#REF!</definedName>
    <definedName name="EXAbase_chargesexcep" localSheetId="2">#REF!</definedName>
    <definedName name="EXAbase_chargesexcep" localSheetId="3">#REF!</definedName>
    <definedName name="EXAbase_chargesexcep">#REF!</definedName>
    <definedName name="EXAbase_chargesfi" localSheetId="1">#REF!</definedName>
    <definedName name="EXAbase_chargesfi" localSheetId="22">#REF!</definedName>
    <definedName name="EXAbase_chargesfi" localSheetId="2">#REF!</definedName>
    <definedName name="EXAbase_chargesfi" localSheetId="3">#REF!</definedName>
    <definedName name="EXAbase_chargesfi">#REF!</definedName>
    <definedName name="EXAbase_chargesgestion" localSheetId="1">#REF!</definedName>
    <definedName name="EXAbase_chargesgestion" localSheetId="22">#REF!</definedName>
    <definedName name="EXAbase_chargesgestion" localSheetId="2">#REF!</definedName>
    <definedName name="EXAbase_chargesgestion" localSheetId="3">#REF!</definedName>
    <definedName name="EXAbase_chargesgestion">#REF!</definedName>
    <definedName name="EXAbase_chargestech" localSheetId="1">#REF!</definedName>
    <definedName name="EXAbase_chargestech" localSheetId="22">#REF!</definedName>
    <definedName name="EXAbase_chargestech" localSheetId="2">#REF!</definedName>
    <definedName name="EXAbase_chargestech" localSheetId="3">#REF!</definedName>
    <definedName name="EXAbase_chargestech">#REF!</definedName>
    <definedName name="EXAbase_compens" localSheetId="1">#REF!</definedName>
    <definedName name="EXAbase_compens" localSheetId="22">#REF!</definedName>
    <definedName name="EXAbase_compens" localSheetId="2">#REF!</definedName>
    <definedName name="EXAbase_compens" localSheetId="3">#REF!</definedName>
    <definedName name="EXAbase_compens">#REF!</definedName>
    <definedName name="EXAbase_cotEtat" localSheetId="1">#REF!</definedName>
    <definedName name="EXAbase_cotEtat" localSheetId="22">#REF!</definedName>
    <definedName name="EXAbase_cotEtat" localSheetId="2">#REF!</definedName>
    <definedName name="EXAbase_cotEtat" localSheetId="3">#REF!</definedName>
    <definedName name="EXAbase_cotEtat">#REF!</definedName>
    <definedName name="EXAbase_cotitaf" localSheetId="1">#REF!</definedName>
    <definedName name="EXAbase_cotitaf" localSheetId="22">#REF!</definedName>
    <definedName name="EXAbase_cotitaf" localSheetId="2">#REF!</definedName>
    <definedName name="EXAbase_cotitaf" localSheetId="3">#REF!</definedName>
    <definedName name="EXAbase_cotitaf">#REF!</definedName>
    <definedName name="EXAbase_cotsoc" localSheetId="1">#REF!</definedName>
    <definedName name="EXAbase_cotsoc" localSheetId="22">#REF!</definedName>
    <definedName name="EXAbase_cotsoc" localSheetId="2">#REF!</definedName>
    <definedName name="EXAbase_cotsoc" localSheetId="3">#REF!</definedName>
    <definedName name="EXAbase_cotsoc">#REF!</definedName>
    <definedName name="EXAbase_dd" localSheetId="1">#REF!</definedName>
    <definedName name="EXAbase_dd" localSheetId="22">#REF!</definedName>
    <definedName name="EXAbase_dd" localSheetId="2">#REF!</definedName>
    <definedName name="EXAbase_dd" localSheetId="3">#REF!</definedName>
    <definedName name="EXAbase_dd">#REF!</definedName>
    <definedName name="EXAbase_deptech" localSheetId="1">#REF!</definedName>
    <definedName name="EXAbase_deptech" localSheetId="22">#REF!</definedName>
    <definedName name="EXAbase_deptech" localSheetId="2">#REF!</definedName>
    <definedName name="EXAbase_deptech" localSheetId="3">#REF!</definedName>
    <definedName name="EXAbase_deptech">#REF!</definedName>
    <definedName name="EXAbase_dotprov" localSheetId="1">#REF!</definedName>
    <definedName name="EXAbase_dotprov" localSheetId="22">#REF!</definedName>
    <definedName name="EXAbase_dotprov" localSheetId="2">#REF!</definedName>
    <definedName name="EXAbase_dotprov" localSheetId="3">#REF!</definedName>
    <definedName name="EXAbase_dotprov">#REF!</definedName>
    <definedName name="EXAbase_dp" localSheetId="1">#REF!</definedName>
    <definedName name="EXAbase_dp" localSheetId="22">#REF!</definedName>
    <definedName name="EXAbase_dp" localSheetId="2">#REF!</definedName>
    <definedName name="EXAbase_dp" localSheetId="3">#REF!</definedName>
    <definedName name="EXAbase_dp">#REF!</definedName>
    <definedName name="EXAbase_ITAF" localSheetId="1">#REF!</definedName>
    <definedName name="EXAbase_ITAF" localSheetId="22">#REF!</definedName>
    <definedName name="EXAbase_ITAF" localSheetId="2">#REF!</definedName>
    <definedName name="EXAbase_ITAF" localSheetId="3">#REF!</definedName>
    <definedName name="EXAbase_ITAF">#REF!</definedName>
    <definedName name="EXAbase_prestextra" localSheetId="1">#REF!</definedName>
    <definedName name="EXAbase_prestextra" localSheetId="22">#REF!</definedName>
    <definedName name="EXAbase_prestextra" localSheetId="2">#REF!</definedName>
    <definedName name="EXAbase_prestextra" localSheetId="3">#REF!</definedName>
    <definedName name="EXAbase_prestextra">#REF!</definedName>
    <definedName name="EXAbase_prestFSV" localSheetId="1">#REF!</definedName>
    <definedName name="EXAbase_prestFSV" localSheetId="22">#REF!</definedName>
    <definedName name="EXAbase_prestFSV" localSheetId="2">#REF!</definedName>
    <definedName name="EXAbase_prestFSV" localSheetId="3">#REF!</definedName>
    <definedName name="EXAbase_prestFSV">#REF!</definedName>
    <definedName name="EXAbase_prestleg" localSheetId="1">#REF!</definedName>
    <definedName name="EXAbase_prestleg" localSheetId="22">#REF!</definedName>
    <definedName name="EXAbase_prestleg" localSheetId="2">#REF!</definedName>
    <definedName name="EXAbase_prestleg" localSheetId="3">#REF!</definedName>
    <definedName name="EXAbase_prestleg">#REF!</definedName>
    <definedName name="EXAbase_prestlegv" localSheetId="1">#REF!</definedName>
    <definedName name="EXAbase_prestlegv" localSheetId="22">#REF!</definedName>
    <definedName name="EXAbase_prestlegv" localSheetId="2">#REF!</definedName>
    <definedName name="EXAbase_prestlegv" localSheetId="3">#REF!</definedName>
    <definedName name="EXAbase_prestlegv">#REF!</definedName>
    <definedName name="EXAbase_prestsoc" localSheetId="1">#REF!</definedName>
    <definedName name="EXAbase_prestsoc" localSheetId="22">#REF!</definedName>
    <definedName name="EXAbase_prestsoc" localSheetId="2">#REF!</definedName>
    <definedName name="EXAbase_prestsoc" localSheetId="3">#REF!</definedName>
    <definedName name="EXAbase_prestsoc">#REF!</definedName>
    <definedName name="EXAbase_proddiv" localSheetId="1">#REF!</definedName>
    <definedName name="EXAbase_proddiv" localSheetId="22">#REF!</definedName>
    <definedName name="EXAbase_proddiv" localSheetId="2">#REF!</definedName>
    <definedName name="EXAbase_proddiv" localSheetId="3">#REF!</definedName>
    <definedName name="EXAbase_proddiv">#REF!</definedName>
    <definedName name="EXAbase_prodexcep" localSheetId="1">#REF!</definedName>
    <definedName name="EXAbase_prodexcep" localSheetId="22">#REF!</definedName>
    <definedName name="EXAbase_prodexcep" localSheetId="2">#REF!</definedName>
    <definedName name="EXAbase_prodexcep" localSheetId="3">#REF!</definedName>
    <definedName name="EXAbase_prodexcep">#REF!</definedName>
    <definedName name="EXAbase_prodfi" localSheetId="1">#REF!</definedName>
    <definedName name="EXAbase_prodfi" localSheetId="22">#REF!</definedName>
    <definedName name="EXAbase_prodfi" localSheetId="2">#REF!</definedName>
    <definedName name="EXAbase_prodfi" localSheetId="3">#REF!</definedName>
    <definedName name="EXAbase_prodfi">#REF!</definedName>
    <definedName name="EXAbase_prodgestion" localSheetId="1">#REF!</definedName>
    <definedName name="EXAbase_prodgestion" localSheetId="22">#REF!</definedName>
    <definedName name="EXAbase_prodgestion" localSheetId="2">#REF!</definedName>
    <definedName name="EXAbase_prodgestion" localSheetId="3">#REF!</definedName>
    <definedName name="EXAbase_prodgestion">#REF!</definedName>
    <definedName name="EXAbase_prodtech" localSheetId="1">#REF!</definedName>
    <definedName name="EXAbase_prodtech" localSheetId="22">#REF!</definedName>
    <definedName name="EXAbase_prodtech" localSheetId="2">#REF!</definedName>
    <definedName name="EXAbase_prodtech" localSheetId="3">#REF!</definedName>
    <definedName name="EXAbase_prodtech">#REF!</definedName>
    <definedName name="EXAbase_produits" localSheetId="1">#REF!</definedName>
    <definedName name="EXAbase_produits" localSheetId="22">#REF!</definedName>
    <definedName name="EXAbase_produits" localSheetId="2">#REF!</definedName>
    <definedName name="EXAbase_produits" localSheetId="3">#REF!</definedName>
    <definedName name="EXAbase_produits">#REF!</definedName>
    <definedName name="EXAbase_reprisesprov" localSheetId="1">#REF!</definedName>
    <definedName name="EXAbase_reprisesprov" localSheetId="22">#REF!</definedName>
    <definedName name="EXAbase_reprisesprov" localSheetId="2">#REF!</definedName>
    <definedName name="EXAbase_reprisesprov" localSheetId="3">#REF!</definedName>
    <definedName name="EXAbase_reprisesprov">#REF!</definedName>
    <definedName name="EXAbase_resstech" localSheetId="1">#REF!</definedName>
    <definedName name="EXAbase_resstech" localSheetId="22">#REF!</definedName>
    <definedName name="EXAbase_resstech" localSheetId="2">#REF!</definedName>
    <definedName name="EXAbase_resstech" localSheetId="3">#REF!</definedName>
    <definedName name="EXAbase_resstech">#REF!</definedName>
    <definedName name="EXAbase_resultatnet" localSheetId="1">#REF!</definedName>
    <definedName name="EXAbase_resultatnet" localSheetId="22">#REF!</definedName>
    <definedName name="EXAbase_resultatnet" localSheetId="2">#REF!</definedName>
    <definedName name="EXAbase_resultatnet" localSheetId="3">#REF!</definedName>
    <definedName name="EXAbase_resultatnet">#REF!</definedName>
    <definedName name="EXAbase_ST" localSheetId="1">#REF!</definedName>
    <definedName name="EXAbase_ST" localSheetId="22">#REF!</definedName>
    <definedName name="EXAbase_ST" localSheetId="2">#REF!</definedName>
    <definedName name="EXAbase_ST" localSheetId="3">#REF!</definedName>
    <definedName name="EXAbase_ST">#REF!</definedName>
    <definedName name="EXAcomp_charges" localSheetId="1">#REF!</definedName>
    <definedName name="EXAcomp_charges" localSheetId="22">#REF!</definedName>
    <definedName name="EXAcomp_charges" localSheetId="2">#REF!</definedName>
    <definedName name="EXAcomp_charges" localSheetId="3">#REF!</definedName>
    <definedName name="EXAcomp_charges">#REF!</definedName>
    <definedName name="EXAcomp_chargesdiv" localSheetId="1">#REF!</definedName>
    <definedName name="EXAcomp_chargesdiv" localSheetId="22">#REF!</definedName>
    <definedName name="EXAcomp_chargesdiv" localSheetId="2">#REF!</definedName>
    <definedName name="EXAcomp_chargesdiv" localSheetId="3">#REF!</definedName>
    <definedName name="EXAcomp_chargesdiv">#REF!</definedName>
    <definedName name="EXAcomp_chargesexcep" localSheetId="1">#REF!</definedName>
    <definedName name="EXAcomp_chargesexcep" localSheetId="22">#REF!</definedName>
    <definedName name="EXAcomp_chargesexcep" localSheetId="2">#REF!</definedName>
    <definedName name="EXAcomp_chargesexcep" localSheetId="3">#REF!</definedName>
    <definedName name="EXAcomp_chargesexcep">#REF!</definedName>
    <definedName name="EXAcomp_chargesfi" localSheetId="1">#REF!</definedName>
    <definedName name="EXAcomp_chargesfi" localSheetId="22">#REF!</definedName>
    <definedName name="EXAcomp_chargesfi" localSheetId="2">#REF!</definedName>
    <definedName name="EXAcomp_chargesfi" localSheetId="3">#REF!</definedName>
    <definedName name="EXAcomp_chargesfi">#REF!</definedName>
    <definedName name="EXAcomp_chargesgestion" localSheetId="1">#REF!</definedName>
    <definedName name="EXAcomp_chargesgestion" localSheetId="22">#REF!</definedName>
    <definedName name="EXAcomp_chargesgestion" localSheetId="2">#REF!</definedName>
    <definedName name="EXAcomp_chargesgestion" localSheetId="3">#REF!</definedName>
    <definedName name="EXAcomp_chargesgestion">#REF!</definedName>
    <definedName name="EXAcomp_chargestech" localSheetId="1">#REF!</definedName>
    <definedName name="EXAcomp_chargestech" localSheetId="22">#REF!</definedName>
    <definedName name="EXAcomp_chargestech" localSheetId="2">#REF!</definedName>
    <definedName name="EXAcomp_chargestech" localSheetId="3">#REF!</definedName>
    <definedName name="EXAcomp_chargestech">#REF!</definedName>
    <definedName name="EXAcomp_cotItaf" localSheetId="1">#REF!</definedName>
    <definedName name="EXAcomp_cotItaf" localSheetId="22">#REF!</definedName>
    <definedName name="EXAcomp_cotItaf" localSheetId="2">#REF!</definedName>
    <definedName name="EXAcomp_cotItaf" localSheetId="3">#REF!</definedName>
    <definedName name="EXAcomp_cotItaf">#REF!</definedName>
    <definedName name="EXAcomp_cotsoc" localSheetId="1">#REF!</definedName>
    <definedName name="EXAcomp_cotsoc" localSheetId="22">#REF!</definedName>
    <definedName name="EXAcomp_cotsoc" localSheetId="2">#REF!</definedName>
    <definedName name="EXAcomp_cotsoc" localSheetId="3">#REF!</definedName>
    <definedName name="EXAcomp_cotsoc">#REF!</definedName>
    <definedName name="EXAcomp_dd" localSheetId="1">#REF!</definedName>
    <definedName name="EXAcomp_dd" localSheetId="22">#REF!</definedName>
    <definedName name="EXAcomp_dd" localSheetId="2">#REF!</definedName>
    <definedName name="EXAcomp_dd" localSheetId="3">#REF!</definedName>
    <definedName name="EXAcomp_dd">#REF!</definedName>
    <definedName name="EXAcomp_deptech" localSheetId="1">#REF!</definedName>
    <definedName name="EXAcomp_deptech" localSheetId="22">#REF!</definedName>
    <definedName name="EXAcomp_deptech" localSheetId="2">#REF!</definedName>
    <definedName name="EXAcomp_deptech" localSheetId="3">#REF!</definedName>
    <definedName name="EXAcomp_deptech">#REF!</definedName>
    <definedName name="EXAcomp_dotprov" localSheetId="1">#REF!</definedName>
    <definedName name="EXAcomp_dotprov" localSheetId="22">#REF!</definedName>
    <definedName name="EXAcomp_dotprov" localSheetId="2">#REF!</definedName>
    <definedName name="EXAcomp_dotprov" localSheetId="3">#REF!</definedName>
    <definedName name="EXAcomp_dotprov">#REF!</definedName>
    <definedName name="EXAcomp_dp" localSheetId="1">#REF!</definedName>
    <definedName name="EXAcomp_dp" localSheetId="22">#REF!</definedName>
    <definedName name="EXAcomp_dp" localSheetId="2">#REF!</definedName>
    <definedName name="EXAcomp_dp" localSheetId="3">#REF!</definedName>
    <definedName name="EXAcomp_dp">#REF!</definedName>
    <definedName name="EXAcomp_itaf" localSheetId="1">#REF!</definedName>
    <definedName name="EXAcomp_itaf" localSheetId="22">#REF!</definedName>
    <definedName name="EXAcomp_itaf" localSheetId="2">#REF!</definedName>
    <definedName name="EXAcomp_itaf" localSheetId="3">#REF!</definedName>
    <definedName name="EXAcomp_itaf">#REF!</definedName>
    <definedName name="EXAcomp_prestlegv" localSheetId="1">#REF!</definedName>
    <definedName name="EXAcomp_prestlegv" localSheetId="22">#REF!</definedName>
    <definedName name="EXAcomp_prestlegv" localSheetId="2">#REF!</definedName>
    <definedName name="EXAcomp_prestlegv" localSheetId="3">#REF!</definedName>
    <definedName name="EXAcomp_prestlegv">#REF!</definedName>
    <definedName name="EXAcomp_prestsoc" localSheetId="1">#REF!</definedName>
    <definedName name="EXAcomp_prestsoc" localSheetId="22">#REF!</definedName>
    <definedName name="EXAcomp_prestsoc" localSheetId="2">#REF!</definedName>
    <definedName name="EXAcomp_prestsoc" localSheetId="3">#REF!</definedName>
    <definedName name="EXAcomp_prestsoc">#REF!</definedName>
    <definedName name="EXAcomp_proddiv" localSheetId="1">#REF!</definedName>
    <definedName name="EXAcomp_proddiv" localSheetId="22">#REF!</definedName>
    <definedName name="EXAcomp_proddiv" localSheetId="2">#REF!</definedName>
    <definedName name="EXAcomp_proddiv" localSheetId="3">#REF!</definedName>
    <definedName name="EXAcomp_proddiv">#REF!</definedName>
    <definedName name="EXAcomp_prodexcep" localSheetId="1">#REF!</definedName>
    <definedName name="EXAcomp_prodexcep" localSheetId="22">#REF!</definedName>
    <definedName name="EXAcomp_prodexcep" localSheetId="2">#REF!</definedName>
    <definedName name="EXAcomp_prodexcep" localSheetId="3">#REF!</definedName>
    <definedName name="EXAcomp_prodexcep">#REF!</definedName>
    <definedName name="EXAcomp_prodfi" localSheetId="1">#REF!</definedName>
    <definedName name="EXAcomp_prodfi" localSheetId="22">#REF!</definedName>
    <definedName name="EXAcomp_prodfi" localSheetId="2">#REF!</definedName>
    <definedName name="EXAcomp_prodfi" localSheetId="3">#REF!</definedName>
    <definedName name="EXAcomp_prodfi">#REF!</definedName>
    <definedName name="EXAcomp_prodgestion" localSheetId="1">#REF!</definedName>
    <definedName name="EXAcomp_prodgestion" localSheetId="22">#REF!</definedName>
    <definedName name="EXAcomp_prodgestion" localSheetId="2">#REF!</definedName>
    <definedName name="EXAcomp_prodgestion" localSheetId="3">#REF!</definedName>
    <definedName name="EXAcomp_prodgestion">#REF!</definedName>
    <definedName name="EXAcomp_prodtech" localSheetId="1">#REF!</definedName>
    <definedName name="EXAcomp_prodtech" localSheetId="22">#REF!</definedName>
    <definedName name="EXAcomp_prodtech" localSheetId="2">#REF!</definedName>
    <definedName name="EXAcomp_prodtech" localSheetId="3">#REF!</definedName>
    <definedName name="EXAcomp_prodtech">#REF!</definedName>
    <definedName name="EXAcomp_produits" localSheetId="1">#REF!</definedName>
    <definedName name="EXAcomp_produits" localSheetId="22">#REF!</definedName>
    <definedName name="EXAcomp_produits" localSheetId="2">#REF!</definedName>
    <definedName name="EXAcomp_produits" localSheetId="3">#REF!</definedName>
    <definedName name="EXAcomp_produits">#REF!</definedName>
    <definedName name="EXAcomp_reprisesprov" localSheetId="1">#REF!</definedName>
    <definedName name="EXAcomp_reprisesprov" localSheetId="22">#REF!</definedName>
    <definedName name="EXAcomp_reprisesprov" localSheetId="2">#REF!</definedName>
    <definedName name="EXAcomp_reprisesprov" localSheetId="3">#REF!</definedName>
    <definedName name="EXAcomp_reprisesprov">#REF!</definedName>
    <definedName name="EXAcomp_resstech" localSheetId="1">#REF!</definedName>
    <definedName name="EXAcomp_resstech" localSheetId="22">#REF!</definedName>
    <definedName name="EXAcomp_resstech" localSheetId="2">#REF!</definedName>
    <definedName name="EXAcomp_resstech" localSheetId="3">#REF!</definedName>
    <definedName name="EXAcomp_resstech">#REF!</definedName>
    <definedName name="EXAcomp_resultatnet" localSheetId="1">#REF!</definedName>
    <definedName name="EXAcomp_resultatnet" localSheetId="22">#REF!</definedName>
    <definedName name="EXAcomp_resultatnet" localSheetId="2">#REF!</definedName>
    <definedName name="EXAcomp_resultatnet" localSheetId="3">#REF!</definedName>
    <definedName name="EXAcomp_resultatnet">#REF!</definedName>
    <definedName name="EXAcomp_ST" localSheetId="1">#REF!</definedName>
    <definedName name="EXAcomp_ST" localSheetId="22">#REF!</definedName>
    <definedName name="EXAcomp_ST" localSheetId="2">#REF!</definedName>
    <definedName name="EXAcomp_ST" localSheetId="3">#REF!</definedName>
    <definedName name="EXAcomp_ST">#REF!</definedName>
    <definedName name="Excel_BuiltIn_Print_Area_1_1" localSheetId="1">#REF!</definedName>
    <definedName name="Excel_BuiltIn_Print_Area_1_1" localSheetId="22">#REF!</definedName>
    <definedName name="Excel_BuiltIn_Print_Area_1_1" localSheetId="2">#REF!</definedName>
    <definedName name="Excel_BuiltIn_Print_Area_1_1" localSheetId="3">#REF!</definedName>
    <definedName name="Excel_BuiltIn_Print_Area_1_1">#REF!</definedName>
    <definedName name="Excel_BuiltIn_Print_Area_2" localSheetId="1">#REF!</definedName>
    <definedName name="Excel_BuiltIn_Print_Area_2" localSheetId="22">#REF!</definedName>
    <definedName name="Excel_BuiltIn_Print_Area_2" localSheetId="2">#REF!</definedName>
    <definedName name="Excel_BuiltIn_Print_Area_2" localSheetId="3">#REF!</definedName>
    <definedName name="Excel_BuiltIn_Print_Area_2">#REF!</definedName>
    <definedName name="Excel_BuiltIn_Print_Area_5" localSheetId="1">#REF!</definedName>
    <definedName name="Excel_BuiltIn_Print_Area_5" localSheetId="22">#REF!</definedName>
    <definedName name="Excel_BuiltIn_Print_Area_5" localSheetId="2">#REF!</definedName>
    <definedName name="Excel_BuiltIn_Print_Area_5" localSheetId="3">#REF!</definedName>
    <definedName name="Excel_BuiltIn_Print_Area_5">#REF!</definedName>
    <definedName name="FDIV_AS" localSheetId="22">#REF!</definedName>
    <definedName name="FDIV_AS">#REF!</definedName>
    <definedName name="FEA" localSheetId="22">#REF!</definedName>
    <definedName name="FEA">#REF!</definedName>
    <definedName name="FEB" localSheetId="22">#REF!</definedName>
    <definedName name="FEB">#REF!</definedName>
    <definedName name="Febrero06" localSheetId="22">#REF!</definedName>
    <definedName name="Febrero06" localSheetId="4">#REF!</definedName>
    <definedName name="Febrero06" localSheetId="5">#REF!</definedName>
    <definedName name="Febrero06" localSheetId="9">#REF!</definedName>
    <definedName name="Febrero06" localSheetId="10">#REF!</definedName>
    <definedName name="Febrero06" localSheetId="11">#REF!</definedName>
    <definedName name="Febrero06">#REF!</definedName>
    <definedName name="FFAMILI_TOTAL" localSheetId="22">#REF!</definedName>
    <definedName name="FFAMILI_TOTAL" localSheetId="4">#REF!</definedName>
    <definedName name="FFAMILI_TOTAL" localSheetId="5">#REF!</definedName>
    <definedName name="FFAMILI_TOTAL" localSheetId="9">#REF!</definedName>
    <definedName name="FFAMILI_TOTAL" localSheetId="10">#REF!</definedName>
    <definedName name="FFAMILI_TOTAL" localSheetId="11">#REF!</definedName>
    <definedName name="FFAMILI_TOTAL">#REF!</definedName>
    <definedName name="fff" localSheetId="22">#REF!</definedName>
    <definedName name="fff" localSheetId="4">#REF!</definedName>
    <definedName name="fff" localSheetId="5">#REF!</definedName>
    <definedName name="fff" localSheetId="9">#REF!</definedName>
    <definedName name="fff" localSheetId="10">#REF!</definedName>
    <definedName name="fff" localSheetId="11">#REF!</definedName>
    <definedName name="fff">#REF!</definedName>
    <definedName name="ffffvf" localSheetId="22">#REF!</definedName>
    <definedName name="ffffvf">#REF!</definedName>
    <definedName name="FIG2wp1" localSheetId="1" hidden="1">#REF!</definedName>
    <definedName name="FIG2wp1" localSheetId="22" hidden="1">#REF!</definedName>
    <definedName name="FIG2wp1" localSheetId="2" hidden="1">#REF!</definedName>
    <definedName name="FIG2wp1" localSheetId="3" hidden="1">#REF!</definedName>
    <definedName name="FIG2wp1" localSheetId="6" hidden="1">#REF!</definedName>
    <definedName name="FIG2wp1" localSheetId="7" hidden="1">#REF!</definedName>
    <definedName name="FIG2wp1" localSheetId="8" hidden="1">#REF!</definedName>
    <definedName name="FIG2wp1" localSheetId="15" hidden="1">#REF!</definedName>
    <definedName name="FIG2wp1" localSheetId="24" hidden="1">#REF!</definedName>
    <definedName name="FIG2wp1" localSheetId="25" hidden="1">#REF!</definedName>
    <definedName name="FIG2wp1" hidden="1">#REF!</definedName>
    <definedName name="Figure_3.1_–_Taux_de_remplacement_par_génération_pour_les_retraités_anciens_salariés_à_carrière_complète" localSheetId="10">#REF!</definedName>
    <definedName name="Figure_3.1_–_Taux_de_remplacement_par_génération_pour_les_retraités_anciens_salariés_à_carrière_complète">#REF!</definedName>
    <definedName name="Finland">#REF!</definedName>
    <definedName name="FLUX____EMPLOIS" localSheetId="22">#REF!</definedName>
    <definedName name="FLUX____EMPLOIS" localSheetId="4">#REF!</definedName>
    <definedName name="FLUX____EMPLOIS" localSheetId="5">#REF!</definedName>
    <definedName name="FLUX____EMPLOIS" localSheetId="9">#REF!</definedName>
    <definedName name="FLUX____EMPLOIS" localSheetId="10">#REF!</definedName>
    <definedName name="FLUX____EMPLOIS" localSheetId="11">#REF!</definedName>
    <definedName name="FLUX____EMPLOIS">#REF!</definedName>
    <definedName name="FLUX_RESSOURCES" localSheetId="22">#REF!</definedName>
    <definedName name="FLUX_RESSOURCES" localSheetId="4">#REF!</definedName>
    <definedName name="FLUX_RESSOURCES" localSheetId="5">#REF!</definedName>
    <definedName name="FLUX_RESSOURCES" localSheetId="9">#REF!</definedName>
    <definedName name="FLUX_RESSOURCES" localSheetId="10">#REF!</definedName>
    <definedName name="FLUX_RESSOURCES" localSheetId="11">#REF!</definedName>
    <definedName name="FLUX_RESSOURCES">#REF!</definedName>
    <definedName name="_xlnm.Recorder" localSheetId="22">#REF!</definedName>
    <definedName name="_xlnm.Recorder" localSheetId="4">#REF!</definedName>
    <definedName name="_xlnm.Recorder" localSheetId="5">#REF!</definedName>
    <definedName name="_xlnm.Recorder" localSheetId="9">#REF!</definedName>
    <definedName name="_xlnm.Recorder" localSheetId="10">#REF!</definedName>
    <definedName name="_xlnm.Recorder" localSheetId="11">#REF!</definedName>
    <definedName name="_xlnm.Recorder">#REF!</definedName>
    <definedName name="FONSICAV.départ" localSheetId="22">#REF!</definedName>
    <definedName name="FONSICAV.départ">#REF!</definedName>
    <definedName name="Format" localSheetId="22">#REF!</definedName>
    <definedName name="Format">#REF!</definedName>
    <definedName name="FP_BRUT" localSheetId="22">#REF!</definedName>
    <definedName name="FP_BRUT">#REF!</definedName>
    <definedName name="FP_BRUT_REEL" localSheetId="22">#REF!</definedName>
    <definedName name="FP_BRUT_REEL">#REF!</definedName>
    <definedName name="FP_CATB_BRUT" localSheetId="22">#REF!</definedName>
    <definedName name="FP_CATB_BRUT">#REF!</definedName>
    <definedName name="FP_CATB_NET" localSheetId="22">#REF!</definedName>
    <definedName name="FP_CATB_NET">#REF!</definedName>
    <definedName name="FP_NET" localSheetId="22">#REF!</definedName>
    <definedName name="FP_NET">#REF!</definedName>
    <definedName name="FP_NET_REEL" localSheetId="22">#REF!</definedName>
    <definedName name="FP_NET_REEL">#REF!</definedName>
    <definedName name="fq">#REF!</definedName>
    <definedName name="FRA">#N/A</definedName>
    <definedName name="franc" localSheetId="22">#REF!</definedName>
    <definedName name="franc">#REF!</definedName>
    <definedName name="France">#REF!</definedName>
    <definedName name="FrGest_an_1" localSheetId="22">#REF!</definedName>
    <definedName name="FrGest_an_1">#REF!</definedName>
    <definedName name="FSPOEIE_charges" localSheetId="1">#REF!</definedName>
    <definedName name="FSPOEIE_charges" localSheetId="22">#REF!</definedName>
    <definedName name="FSPOEIE_charges" localSheetId="2">#REF!</definedName>
    <definedName name="FSPOEIE_charges" localSheetId="3">#REF!</definedName>
    <definedName name="FSPOEIE_charges">#REF!</definedName>
    <definedName name="FSPOEIE_chargesdiv" localSheetId="1">#REF!</definedName>
    <definedName name="FSPOEIE_chargesdiv" localSheetId="22">#REF!</definedName>
    <definedName name="FSPOEIE_chargesdiv" localSheetId="2">#REF!</definedName>
    <definedName name="FSPOEIE_chargesdiv" localSheetId="3">#REF!</definedName>
    <definedName name="FSPOEIE_chargesdiv">#REF!</definedName>
    <definedName name="FSPOEIE_chargesexcep" localSheetId="1">#REF!</definedName>
    <definedName name="FSPOEIE_chargesexcep" localSheetId="22">#REF!</definedName>
    <definedName name="FSPOEIE_chargesexcep" localSheetId="2">#REF!</definedName>
    <definedName name="FSPOEIE_chargesexcep" localSheetId="3">#REF!</definedName>
    <definedName name="FSPOEIE_chargesexcep">#REF!</definedName>
    <definedName name="FSPOEIE_chargesfi" localSheetId="1">#REF!</definedName>
    <definedName name="FSPOEIE_chargesfi" localSheetId="22">#REF!</definedName>
    <definedName name="FSPOEIE_chargesfi" localSheetId="2">#REF!</definedName>
    <definedName name="FSPOEIE_chargesfi" localSheetId="3">#REF!</definedName>
    <definedName name="FSPOEIE_chargesfi">#REF!</definedName>
    <definedName name="FSPOEIE_chargesgestion" localSheetId="1">#REF!</definedName>
    <definedName name="FSPOEIE_chargesgestion" localSheetId="22">#REF!</definedName>
    <definedName name="FSPOEIE_chargesgestion" localSheetId="2">#REF!</definedName>
    <definedName name="FSPOEIE_chargesgestion" localSheetId="3">#REF!</definedName>
    <definedName name="FSPOEIE_chargesgestion">#REF!</definedName>
    <definedName name="FSPOEIE_chargestech" localSheetId="1">#REF!</definedName>
    <definedName name="FSPOEIE_chargestech" localSheetId="22">#REF!</definedName>
    <definedName name="FSPOEIE_chargestech" localSheetId="2">#REF!</definedName>
    <definedName name="FSPOEIE_chargestech" localSheetId="3">#REF!</definedName>
    <definedName name="FSPOEIE_chargestech">#REF!</definedName>
    <definedName name="FSPOEIE_compens" localSheetId="1">#REF!</definedName>
    <definedName name="FSPOEIE_compens" localSheetId="22">#REF!</definedName>
    <definedName name="FSPOEIE_compens" localSheetId="2">#REF!</definedName>
    <definedName name="FSPOEIE_compens" localSheetId="3">#REF!</definedName>
    <definedName name="FSPOEIE_compens">#REF!</definedName>
    <definedName name="FSPOEIE_cotEtat" localSheetId="1">#REF!</definedName>
    <definedName name="FSPOEIE_cotEtat" localSheetId="22">#REF!</definedName>
    <definedName name="FSPOEIE_cotEtat" localSheetId="2">#REF!</definedName>
    <definedName name="FSPOEIE_cotEtat" localSheetId="3">#REF!</definedName>
    <definedName name="FSPOEIE_cotEtat">#REF!</definedName>
    <definedName name="FSPOEIE_cotitaf" localSheetId="1">#REF!</definedName>
    <definedName name="FSPOEIE_cotitaf" localSheetId="22">#REF!</definedName>
    <definedName name="FSPOEIE_cotitaf" localSheetId="2">#REF!</definedName>
    <definedName name="FSPOEIE_cotitaf" localSheetId="3">#REF!</definedName>
    <definedName name="FSPOEIE_cotitaf">#REF!</definedName>
    <definedName name="FSPOEIE_cotsoc" localSheetId="1">#REF!</definedName>
    <definedName name="FSPOEIE_cotsoc" localSheetId="22">#REF!</definedName>
    <definedName name="FSPOEIE_cotsoc" localSheetId="2">#REF!</definedName>
    <definedName name="FSPOEIE_cotsoc" localSheetId="3">#REF!</definedName>
    <definedName name="FSPOEIE_cotsoc">#REF!</definedName>
    <definedName name="FSPOEIE_dd" localSheetId="1">#REF!</definedName>
    <definedName name="FSPOEIE_dd" localSheetId="22">#REF!</definedName>
    <definedName name="FSPOEIE_dd" localSheetId="2">#REF!</definedName>
    <definedName name="FSPOEIE_dd" localSheetId="3">#REF!</definedName>
    <definedName name="FSPOEIE_dd">#REF!</definedName>
    <definedName name="FSPOEIE_deptech" localSheetId="22">#REF!</definedName>
    <definedName name="FSPOEIE_deptech">#REF!</definedName>
    <definedName name="FSPOEIE_dotprov" localSheetId="1">#REF!</definedName>
    <definedName name="FSPOEIE_dotprov" localSheetId="22">#REF!</definedName>
    <definedName name="FSPOEIE_dotprov" localSheetId="2">#REF!</definedName>
    <definedName name="FSPOEIE_dotprov" localSheetId="3">#REF!</definedName>
    <definedName name="FSPOEIE_dotprov">#REF!</definedName>
    <definedName name="FSPOEIE_dp" localSheetId="1">#REF!</definedName>
    <definedName name="FSPOEIE_dp" localSheetId="22">#REF!</definedName>
    <definedName name="FSPOEIE_dp" localSheetId="2">#REF!</definedName>
    <definedName name="FSPOEIE_dp" localSheetId="3">#REF!</definedName>
    <definedName name="FSPOEIE_dp">#REF!</definedName>
    <definedName name="FSPOEIE_prestextra" localSheetId="1">#REF!</definedName>
    <definedName name="FSPOEIE_prestextra" localSheetId="22">#REF!</definedName>
    <definedName name="FSPOEIE_prestextra" localSheetId="2">#REF!</definedName>
    <definedName name="FSPOEIE_prestextra" localSheetId="3">#REF!</definedName>
    <definedName name="FSPOEIE_prestextra">#REF!</definedName>
    <definedName name="FSPOEIE_prestlegv" localSheetId="1">#REF!</definedName>
    <definedName name="FSPOEIE_prestlegv" localSheetId="22">#REF!</definedName>
    <definedName name="FSPOEIE_prestlegv" localSheetId="2">#REF!</definedName>
    <definedName name="FSPOEIE_prestlegv" localSheetId="3">#REF!</definedName>
    <definedName name="FSPOEIE_prestlegv">#REF!</definedName>
    <definedName name="FSPOEIE_prestsoc" localSheetId="1">#REF!</definedName>
    <definedName name="FSPOEIE_prestsoc" localSheetId="22">#REF!</definedName>
    <definedName name="FSPOEIE_prestsoc" localSheetId="2">#REF!</definedName>
    <definedName name="FSPOEIE_prestsoc" localSheetId="3">#REF!</definedName>
    <definedName name="FSPOEIE_prestsoc">#REF!</definedName>
    <definedName name="FSPOEIE_proddiv" localSheetId="1">#REF!</definedName>
    <definedName name="FSPOEIE_proddiv" localSheetId="22">#REF!</definedName>
    <definedName name="FSPOEIE_proddiv" localSheetId="2">#REF!</definedName>
    <definedName name="FSPOEIE_proddiv" localSheetId="3">#REF!</definedName>
    <definedName name="FSPOEIE_proddiv">#REF!</definedName>
    <definedName name="FSPOEIE_prodexcep" localSheetId="1">#REF!</definedName>
    <definedName name="FSPOEIE_prodexcep" localSheetId="22">#REF!</definedName>
    <definedName name="FSPOEIE_prodexcep" localSheetId="2">#REF!</definedName>
    <definedName name="FSPOEIE_prodexcep" localSheetId="3">#REF!</definedName>
    <definedName name="FSPOEIE_prodexcep">#REF!</definedName>
    <definedName name="FSPOEIE_prodfi" localSheetId="1">#REF!</definedName>
    <definedName name="FSPOEIE_prodfi" localSheetId="22">#REF!</definedName>
    <definedName name="FSPOEIE_prodfi" localSheetId="2">#REF!</definedName>
    <definedName name="FSPOEIE_prodfi" localSheetId="3">#REF!</definedName>
    <definedName name="FSPOEIE_prodfi">#REF!</definedName>
    <definedName name="FSPOEIE_prodgestion" localSheetId="1">#REF!</definedName>
    <definedName name="FSPOEIE_prodgestion" localSheetId="22">#REF!</definedName>
    <definedName name="FSPOEIE_prodgestion" localSheetId="2">#REF!</definedName>
    <definedName name="FSPOEIE_prodgestion" localSheetId="3">#REF!</definedName>
    <definedName name="FSPOEIE_prodgestion">#REF!</definedName>
    <definedName name="FSPOEIE_prodtech" localSheetId="1">#REF!</definedName>
    <definedName name="FSPOEIE_prodtech" localSheetId="22">#REF!</definedName>
    <definedName name="FSPOEIE_prodtech" localSheetId="2">#REF!</definedName>
    <definedName name="FSPOEIE_prodtech" localSheetId="3">#REF!</definedName>
    <definedName name="FSPOEIE_prodtech">#REF!</definedName>
    <definedName name="FSPOEIE_produits" localSheetId="1">#REF!</definedName>
    <definedName name="FSPOEIE_produits" localSheetId="22">#REF!</definedName>
    <definedName name="FSPOEIE_produits" localSheetId="2">#REF!</definedName>
    <definedName name="FSPOEIE_produits" localSheetId="3">#REF!</definedName>
    <definedName name="FSPOEIE_produits">#REF!</definedName>
    <definedName name="FSPOEIE_reprisesprov" localSheetId="1">#REF!</definedName>
    <definedName name="FSPOEIE_reprisesprov" localSheetId="22">#REF!</definedName>
    <definedName name="FSPOEIE_reprisesprov" localSheetId="2">#REF!</definedName>
    <definedName name="FSPOEIE_reprisesprov" localSheetId="3">#REF!</definedName>
    <definedName name="FSPOEIE_reprisesprov">#REF!</definedName>
    <definedName name="FSPOEIE_resstech" localSheetId="1">#REF!</definedName>
    <definedName name="FSPOEIE_resstech" localSheetId="22">#REF!</definedName>
    <definedName name="FSPOEIE_resstech" localSheetId="2">#REF!</definedName>
    <definedName name="FSPOEIE_resstech" localSheetId="3">#REF!</definedName>
    <definedName name="FSPOEIE_resstech">#REF!</definedName>
    <definedName name="FSPOEIE_resultatnet" localSheetId="1">#REF!</definedName>
    <definedName name="FSPOEIE_resultatnet" localSheetId="22">#REF!</definedName>
    <definedName name="FSPOEIE_resultatnet" localSheetId="2">#REF!</definedName>
    <definedName name="FSPOEIE_resultatnet" localSheetId="3">#REF!</definedName>
    <definedName name="FSPOEIE_resultatnet">#REF!</definedName>
    <definedName name="FSPOEIE_ST" localSheetId="1">#REF!</definedName>
    <definedName name="FSPOEIE_ST" localSheetId="22">#REF!</definedName>
    <definedName name="FSPOEIE_ST" localSheetId="2">#REF!</definedName>
    <definedName name="FSPOEIE_ST" localSheetId="3">#REF!</definedName>
    <definedName name="FSPOEIE_ST">#REF!</definedName>
    <definedName name="FSPOEIE_subveq_ST" localSheetId="1">#REF!</definedName>
    <definedName name="FSPOEIE_subveq_ST" localSheetId="22">#REF!</definedName>
    <definedName name="FSPOEIE_subveq_ST" localSheetId="2">#REF!</definedName>
    <definedName name="FSPOEIE_subveq_ST" localSheetId="3">#REF!</definedName>
    <definedName name="FSPOEIE_subveq_ST">#REF!</definedName>
    <definedName name="FSV_charges" localSheetId="1">#REF!</definedName>
    <definedName name="FSV_charges" localSheetId="22">#REF!</definedName>
    <definedName name="FSV_charges" localSheetId="2">#REF!</definedName>
    <definedName name="FSV_charges" localSheetId="3">#REF!</definedName>
    <definedName name="FSV_charges">#REF!</definedName>
    <definedName name="FSV_chargesdiv" localSheetId="1">#REF!</definedName>
    <definedName name="FSV_chargesdiv" localSheetId="22">#REF!</definedName>
    <definedName name="FSV_chargesdiv" localSheetId="2">#REF!</definedName>
    <definedName name="FSV_chargesdiv" localSheetId="3">#REF!</definedName>
    <definedName name="FSV_chargesdiv">#REF!</definedName>
    <definedName name="FSV_chargesexcep" localSheetId="1">#REF!</definedName>
    <definedName name="FSV_chargesexcep" localSheetId="22">#REF!</definedName>
    <definedName name="FSV_chargesexcep" localSheetId="2">#REF!</definedName>
    <definedName name="FSV_chargesexcep" localSheetId="3">#REF!</definedName>
    <definedName name="FSV_chargesexcep">#REF!</definedName>
    <definedName name="FSV_chargesfi" localSheetId="1">#REF!</definedName>
    <definedName name="FSV_chargesfi" localSheetId="22">#REF!</definedName>
    <definedName name="FSV_chargesfi" localSheetId="2">#REF!</definedName>
    <definedName name="FSV_chargesfi" localSheetId="3">#REF!</definedName>
    <definedName name="FSV_chargesfi">#REF!</definedName>
    <definedName name="FSV_chargesgestion" localSheetId="1">#REF!</definedName>
    <definedName name="FSV_chargesgestion" localSheetId="22">#REF!</definedName>
    <definedName name="FSV_chargesgestion" localSheetId="2">#REF!</definedName>
    <definedName name="FSV_chargesgestion" localSheetId="3">#REF!</definedName>
    <definedName name="FSV_chargesgestion">#REF!</definedName>
    <definedName name="FSV_chargestech" localSheetId="1">#REF!</definedName>
    <definedName name="FSV_chargestech" localSheetId="22">#REF!</definedName>
    <definedName name="FSV_chargestech" localSheetId="2">#REF!</definedName>
    <definedName name="FSV_chargestech" localSheetId="3">#REF!</definedName>
    <definedName name="FSV_chargestech">#REF!</definedName>
    <definedName name="FSV_CNRACL" localSheetId="1">#REF!</definedName>
    <definedName name="FSV_CNRACL" localSheetId="22">#REF!</definedName>
    <definedName name="FSV_CNRACL" localSheetId="2">#REF!</definedName>
    <definedName name="FSV_CNRACL" localSheetId="3">#REF!</definedName>
    <definedName name="FSV_CNRACL">#REF!</definedName>
    <definedName name="FSV_comp" localSheetId="1">#REF!</definedName>
    <definedName name="FSV_comp" localSheetId="22">#REF!</definedName>
    <definedName name="FSV_comp" localSheetId="2">#REF!</definedName>
    <definedName name="FSV_comp" localSheetId="3">#REF!</definedName>
    <definedName name="FSV_comp">#REF!</definedName>
    <definedName name="FSV_cotEtat" localSheetId="1">#REF!</definedName>
    <definedName name="FSV_cotEtat" localSheetId="22">#REF!</definedName>
    <definedName name="FSV_cotEtat" localSheetId="2">#REF!</definedName>
    <definedName name="FSV_cotEtat" localSheetId="3">#REF!</definedName>
    <definedName name="FSV_cotEtat">#REF!</definedName>
    <definedName name="FSV_cotitaf" localSheetId="1">#REF!</definedName>
    <definedName name="FSV_cotitaf" localSheetId="22">#REF!</definedName>
    <definedName name="FSV_cotitaf" localSheetId="2">#REF!</definedName>
    <definedName name="FSV_cotitaf" localSheetId="3">#REF!</definedName>
    <definedName name="FSV_cotitaf">#REF!</definedName>
    <definedName name="FSV_deptech" localSheetId="1">#REF!</definedName>
    <definedName name="FSV_deptech" localSheetId="22">#REF!</definedName>
    <definedName name="FSV_deptech" localSheetId="2">#REF!</definedName>
    <definedName name="FSV_deptech" localSheetId="3">#REF!</definedName>
    <definedName name="FSV_deptech">#REF!</definedName>
    <definedName name="FSV_dotprov" localSheetId="1">#REF!</definedName>
    <definedName name="FSV_dotprov" localSheetId="22">#REF!</definedName>
    <definedName name="FSV_dotprov" localSheetId="2">#REF!</definedName>
    <definedName name="FSV_dotprov" localSheetId="3">#REF!</definedName>
    <definedName name="FSV_dotprov">#REF!</definedName>
    <definedName name="FSV_itaf" localSheetId="1">#REF!</definedName>
    <definedName name="FSV_itaf" localSheetId="22">#REF!</definedName>
    <definedName name="FSV_itaf" localSheetId="2">#REF!</definedName>
    <definedName name="FSV_itaf" localSheetId="3">#REF!</definedName>
    <definedName name="FSV_itaf">#REF!</definedName>
    <definedName name="FSV_proddiv" localSheetId="1">#REF!</definedName>
    <definedName name="FSV_proddiv" localSheetId="22">#REF!</definedName>
    <definedName name="FSV_proddiv" localSheetId="2">#REF!</definedName>
    <definedName name="FSV_proddiv" localSheetId="3">#REF!</definedName>
    <definedName name="FSV_proddiv">#REF!</definedName>
    <definedName name="FSV_prodexcep" localSheetId="1">#REF!</definedName>
    <definedName name="FSV_prodexcep" localSheetId="22">#REF!</definedName>
    <definedName name="FSV_prodexcep" localSheetId="2">#REF!</definedName>
    <definedName name="FSV_prodexcep" localSheetId="3">#REF!</definedName>
    <definedName name="FSV_prodexcep">#REF!</definedName>
    <definedName name="FSV_prodfi" localSheetId="1">#REF!</definedName>
    <definedName name="FSV_prodfi" localSheetId="22">#REF!</definedName>
    <definedName name="FSV_prodfi" localSheetId="2">#REF!</definedName>
    <definedName name="FSV_prodfi" localSheetId="3">#REF!</definedName>
    <definedName name="FSV_prodfi">#REF!</definedName>
    <definedName name="FSV_prodgestion" localSheetId="1">#REF!</definedName>
    <definedName name="FSV_prodgestion" localSheetId="22">#REF!</definedName>
    <definedName name="FSV_prodgestion" localSheetId="2">#REF!</definedName>
    <definedName name="FSV_prodgestion" localSheetId="3">#REF!</definedName>
    <definedName name="FSV_prodgestion">#REF!</definedName>
    <definedName name="FSV_prodtech" localSheetId="1">#REF!</definedName>
    <definedName name="FSV_prodtech" localSheetId="22">#REF!</definedName>
    <definedName name="FSV_prodtech" localSheetId="2">#REF!</definedName>
    <definedName name="FSV_prodtech" localSheetId="3">#REF!</definedName>
    <definedName name="FSV_prodtech">#REF!</definedName>
    <definedName name="FSV_produits" localSheetId="1">#REF!</definedName>
    <definedName name="FSV_produits" localSheetId="22">#REF!</definedName>
    <definedName name="FSV_produits" localSheetId="2">#REF!</definedName>
    <definedName name="FSV_produits" localSheetId="3">#REF!</definedName>
    <definedName name="FSV_produits">#REF!</definedName>
    <definedName name="FSV_reprisesprov" localSheetId="1">#REF!</definedName>
    <definedName name="FSV_reprisesprov" localSheetId="22">#REF!</definedName>
    <definedName name="FSV_reprisesprov" localSheetId="2">#REF!</definedName>
    <definedName name="FSV_reprisesprov" localSheetId="3">#REF!</definedName>
    <definedName name="FSV_reprisesprov">#REF!</definedName>
    <definedName name="FSV_resstech" localSheetId="1">#REF!</definedName>
    <definedName name="FSV_resstech" localSheetId="22">#REF!</definedName>
    <definedName name="FSV_resstech" localSheetId="2">#REF!</definedName>
    <definedName name="FSV_resstech" localSheetId="3">#REF!</definedName>
    <definedName name="FSV_resstech">#REF!</definedName>
    <definedName name="FSV_resultatnet" localSheetId="1">#REF!</definedName>
    <definedName name="FSV_resultatnet" localSheetId="22">#REF!</definedName>
    <definedName name="FSV_resultatnet" localSheetId="2">#REF!</definedName>
    <definedName name="FSV_resultatnet" localSheetId="3">#REF!</definedName>
    <definedName name="FSV_resultatnet">#REF!</definedName>
    <definedName name="FSV_ST" localSheetId="1">#REF!</definedName>
    <definedName name="FSV_ST" localSheetId="22">#REF!</definedName>
    <definedName name="FSV_ST" localSheetId="2">#REF!</definedName>
    <definedName name="FSV_ST" localSheetId="3">#REF!</definedName>
    <definedName name="FSV_ST">#REF!</definedName>
    <definedName name="fyb" localSheetId="6" hidden="1">#REF!</definedName>
    <definedName name="fyb" localSheetId="7" hidden="1">#REF!</definedName>
    <definedName name="fyb" localSheetId="8" hidden="1">#REF!</definedName>
    <definedName name="fyb" localSheetId="24" hidden="1">#REF!</definedName>
    <definedName name="fyb" localSheetId="25" hidden="1">#REF!</definedName>
    <definedName name="fyb" hidden="1">#REF!</definedName>
    <definedName name="G" localSheetId="22">#REF!</definedName>
    <definedName name="G" localSheetId="10">#REF!</definedName>
    <definedName name="G">#REF!</definedName>
    <definedName name="gain_surcote_FP_1" localSheetId="22">#REF!</definedName>
    <definedName name="gain_surcote_FP_1" localSheetId="10">#REF!</definedName>
    <definedName name="gain_surcote_FP_1">#REF!</definedName>
    <definedName name="gain_surcote_FP_2" localSheetId="22">#REF!</definedName>
    <definedName name="gain_surcote_FP_2" localSheetId="10">#REF!</definedName>
    <definedName name="gain_surcote_FP_2">#REF!</definedName>
    <definedName name="géné2001" localSheetId="22">#REF!</definedName>
    <definedName name="géné2001" localSheetId="4">#REF!</definedName>
    <definedName name="géné2001" localSheetId="5">#REF!</definedName>
    <definedName name="géné2001" localSheetId="9">#REF!</definedName>
    <definedName name="géné2001" localSheetId="10">#REF!</definedName>
    <definedName name="géné2001" localSheetId="11">#REF!</definedName>
    <definedName name="géné2001">#REF!</definedName>
    <definedName name="GEOGRAPHIE" localSheetId="4">#REF!</definedName>
    <definedName name="GEOGRAPHIE" localSheetId="5">#REF!</definedName>
    <definedName name="GEOGRAPHIE" localSheetId="9">#REF!</definedName>
    <definedName name="GEOGRAPHIE" localSheetId="10">#REF!</definedName>
    <definedName name="GEOGRAPHIE" localSheetId="11">#REF!</definedName>
    <definedName name="GEOGRAPHIE">#REF!</definedName>
    <definedName name="GER">#N/A</definedName>
    <definedName name="gg" localSheetId="22">#REF!</definedName>
    <definedName name="gg" localSheetId="4">#REF!</definedName>
    <definedName name="gg" localSheetId="5">#REF!</definedName>
    <definedName name="gg" localSheetId="9">#REF!</definedName>
    <definedName name="gg" localSheetId="10">#REF!</definedName>
    <definedName name="gg" localSheetId="11">#REF!</definedName>
    <definedName name="gg">#REF!</definedName>
    <definedName name="ggg" localSheetId="22">#REF!</definedName>
    <definedName name="ggg" localSheetId="4">#REF!</definedName>
    <definedName name="ggg" localSheetId="5">#REF!</definedName>
    <definedName name="ggg" localSheetId="9">#REF!</definedName>
    <definedName name="ggg" localSheetId="10">#REF!</definedName>
    <definedName name="ggg" localSheetId="11">#REF!</definedName>
    <definedName name="ggg">#REF!</definedName>
    <definedName name="GORLIZ" localSheetId="22">#REF!</definedName>
    <definedName name="GORLIZ" localSheetId="4">#REF!</definedName>
    <definedName name="GORLIZ" localSheetId="5">#REF!</definedName>
    <definedName name="GORLIZ" localSheetId="9">#REF!</definedName>
    <definedName name="GORLIZ" localSheetId="10">#REF!</definedName>
    <definedName name="GORLIZ" localSheetId="11">#REF!</definedName>
    <definedName name="GORLIZ">#REF!</definedName>
    <definedName name="grabació" localSheetId="22">#REF!</definedName>
    <definedName name="grabació" localSheetId="4">#REF!</definedName>
    <definedName name="grabació" localSheetId="5">#REF!</definedName>
    <definedName name="grabació" localSheetId="9">#REF!</definedName>
    <definedName name="grabació" localSheetId="10">#REF!</definedName>
    <definedName name="grabació" localSheetId="11">#REF!</definedName>
    <definedName name="grabació">#REF!</definedName>
    <definedName name="GREECE">#REF!</definedName>
    <definedName name="H" localSheetId="22">#REF!</definedName>
    <definedName name="H">#REF!</definedName>
    <definedName name="handicap" localSheetId="22">#REF!</definedName>
    <definedName name="handicap">#REF!</definedName>
    <definedName name="handicap_F_M" localSheetId="22">#REF!</definedName>
    <definedName name="handicap_F_M">#REF!</definedName>
    <definedName name="handicap_F_P" localSheetId="22">#REF!</definedName>
    <definedName name="handicap_F_P">#REF!</definedName>
    <definedName name="handicap_H_M" localSheetId="22">#REF!</definedName>
    <definedName name="handicap_H_M">#REF!</definedName>
    <definedName name="handicap_H_P" localSheetId="22">#REF!</definedName>
    <definedName name="handicap_H_P">#REF!</definedName>
    <definedName name="HBID_sal_Agosto" localSheetId="22">#REF!</definedName>
    <definedName name="HBID_sal_Agosto" localSheetId="4">#REF!</definedName>
    <definedName name="HBID_sal_Agosto" localSheetId="5">#REF!</definedName>
    <definedName name="HBID_sal_Agosto" localSheetId="9">#REF!</definedName>
    <definedName name="HBID_sal_Agosto" localSheetId="10">#REF!</definedName>
    <definedName name="HBID_sal_Agosto" localSheetId="11">#REF!</definedName>
    <definedName name="HBID_sal_Agosto">#REF!</definedName>
    <definedName name="HBID_sal_Dic" localSheetId="22">#REF!</definedName>
    <definedName name="HBID_sal_Dic" localSheetId="4">#REF!</definedName>
    <definedName name="HBID_sal_Dic" localSheetId="5">#REF!</definedName>
    <definedName name="HBID_sal_Dic" localSheetId="9">#REF!</definedName>
    <definedName name="HBID_sal_Dic" localSheetId="10">#REF!</definedName>
    <definedName name="HBID_sal_Dic" localSheetId="11">#REF!</definedName>
    <definedName name="HBID_sal_Dic">#REF!</definedName>
    <definedName name="HBID_sal_Enero" localSheetId="22">#REF!</definedName>
    <definedName name="HBID_sal_Enero" localSheetId="4">#REF!</definedName>
    <definedName name="HBID_sal_Enero" localSheetId="5">#REF!</definedName>
    <definedName name="HBID_sal_Enero" localSheetId="9">#REF!</definedName>
    <definedName name="HBID_sal_Enero" localSheetId="10">#REF!</definedName>
    <definedName name="HBID_sal_Enero" localSheetId="11">#REF!</definedName>
    <definedName name="HBID_sal_Enero">#REF!</definedName>
    <definedName name="HBID_sal_Mar" localSheetId="22">#REF!</definedName>
    <definedName name="HBID_sal_Mar">#REF!</definedName>
    <definedName name="HBID_sal_mayo" localSheetId="22">#REF!</definedName>
    <definedName name="HBID_sal_mayo">#REF!</definedName>
    <definedName name="HBID_sal_Nov" localSheetId="22">#REF!</definedName>
    <definedName name="HBID_sal_Nov">#REF!</definedName>
    <definedName name="HBID_sal_Oct" localSheetId="22">#REF!</definedName>
    <definedName name="HBID_sal_Oct">#REF!</definedName>
    <definedName name="Header" localSheetId="22">#REF!</definedName>
    <definedName name="Header">#REF!</definedName>
    <definedName name="Headings">#REF!</definedName>
    <definedName name="Heidi" localSheetId="22">#REF!</definedName>
    <definedName name="Heidi" localSheetId="4">#REF!</definedName>
    <definedName name="Heidi" localSheetId="5">#REF!</definedName>
    <definedName name="Heidi" localSheetId="9">#REF!</definedName>
    <definedName name="Heidi" localSheetId="10">#REF!</definedName>
    <definedName name="Heidi" localSheetId="11">#REF!</definedName>
    <definedName name="Heidi">#REF!</definedName>
    <definedName name="histo_ageliq" localSheetId="22">#REF!</definedName>
    <definedName name="histo_ageliq" localSheetId="4">#REF!</definedName>
    <definedName name="histo_ageliq" localSheetId="5">#REF!</definedName>
    <definedName name="histo_ageliq" localSheetId="9">#REF!</definedName>
    <definedName name="histo_ageliq" localSheetId="10">#REF!</definedName>
    <definedName name="histo_ageliq" localSheetId="11">#REF!</definedName>
    <definedName name="histo_ageliq">#REF!</definedName>
    <definedName name="HYPOTHESES_SECURITE" localSheetId="22">#REF!</definedName>
    <definedName name="HYPOTHESES_SECURITE" localSheetId="4">#REF!</definedName>
    <definedName name="HYPOTHESES_SECURITE" localSheetId="5">#REF!</definedName>
    <definedName name="HYPOTHESES_SECURITE" localSheetId="9">#REF!</definedName>
    <definedName name="HYPOTHESES_SECURITE" localSheetId="10">#REF!</definedName>
    <definedName name="HYPOTHESES_SECURITE" localSheetId="11">#REF!</definedName>
    <definedName name="HYPOTHESES_SECURITE">#REF!</definedName>
    <definedName name="I.1.1._Pensiones_en_vigor_por_regímenes._Total_pensiones" localSheetId="22">#REF!</definedName>
    <definedName name="I.1.1._Pensiones_en_vigor_por_regímenes._Total_pensiones">#REF!</definedName>
    <definedName name="I.1.2._Pensiones_en_vigor_por_regímenes._Incapacidad_permanente" localSheetId="22">#REF!</definedName>
    <definedName name="I.1.2._Pensiones_en_vigor_por_regímenes._Incapacidad_permanente">#REF!</definedName>
    <definedName name="I.1.3._Pensiones_en_vigor_por_regímenes._Jubilación" localSheetId="22">#REF!</definedName>
    <definedName name="I.1.3._Pensiones_en_vigor_por_regímenes._Jubilación">#REF!</definedName>
    <definedName name="I.1.4._Pensiones_en_vigor_por_regímenes._Viudedad" localSheetId="22">#REF!</definedName>
    <definedName name="I.1.4._Pensiones_en_vigor_por_regímenes._Viudedad">#REF!</definedName>
    <definedName name="I.1.5._Pensiones_en_vigor_por_regímenes._Orfandad" localSheetId="22">#REF!</definedName>
    <definedName name="I.1.5._Pensiones_en_vigor_por_regímenes._Orfandad">#REF!</definedName>
    <definedName name="I.1.6._Pensiones_en_vigor_por_regímenes._Favor_de_familiares" localSheetId="22">#REF!</definedName>
    <definedName name="I.1.6._Pensiones_en_vigor_por_regímenes._Favor_de_familiares">#REF!</definedName>
    <definedName name="IDDE_AS" localSheetId="22">#REF!</definedName>
    <definedName name="IDDE_AS">#REF!</definedName>
    <definedName name="IDDE_FSI_FSV" localSheetId="22">#REF!</definedName>
    <definedName name="IDDE_FSI_FSV">#REF!</definedName>
    <definedName name="IDDE_NBI" localSheetId="22">#REF!</definedName>
    <definedName name="IDDE_NBI">#REF!</definedName>
    <definedName name="IDDE_RI" localSheetId="22">#REF!</definedName>
    <definedName name="IDDE_RI">#REF!</definedName>
    <definedName name="IDDE_SP" localSheetId="22">#REF!</definedName>
    <definedName name="IDDE_SP">#REF!</definedName>
    <definedName name="IDDI_m60_AS" localSheetId="22">#REF!</definedName>
    <definedName name="IDDI_m60_AS">#REF!</definedName>
    <definedName name="IDDI_m60_FSI_FSV" localSheetId="22">#REF!</definedName>
    <definedName name="IDDI_m60_FSI_FSV">#REF!</definedName>
    <definedName name="IDDI_m60_NBI" localSheetId="22">#REF!</definedName>
    <definedName name="IDDI_m60_NBI">#REF!</definedName>
    <definedName name="IDDI_m60_RI" localSheetId="22">#REF!</definedName>
    <definedName name="IDDI_m60_RI">#REF!</definedName>
    <definedName name="IDDI_m60_SP" localSheetId="22">#REF!</definedName>
    <definedName name="IDDI_m60_SP">#REF!</definedName>
    <definedName name="IDDI_p60_AS" localSheetId="22">#REF!</definedName>
    <definedName name="IDDI_p60_AS">#REF!</definedName>
    <definedName name="IDDI_p60_FSI_FSV" localSheetId="22">#REF!</definedName>
    <definedName name="IDDI_p60_FSI_FSV">#REF!</definedName>
    <definedName name="IDDI_p60_NBI" localSheetId="22">#REF!</definedName>
    <definedName name="IDDI_p60_NBI">#REF!</definedName>
    <definedName name="IDDI_p60_RI" localSheetId="22">#REF!</definedName>
    <definedName name="IDDI_p60_RI">#REF!</definedName>
    <definedName name="IDDI_p60_SP" localSheetId="22">#REF!</definedName>
    <definedName name="IDDI_p60_SP">#REF!</definedName>
    <definedName name="IDIV_AS" localSheetId="22">#REF!</definedName>
    <definedName name="IDIV_AS">#REF!</definedName>
    <definedName name="IDIV_FSI_FSV" localSheetId="22">#REF!</definedName>
    <definedName name="IDIV_FSI_FSV">#REF!</definedName>
    <definedName name="IDIV_NBI" localSheetId="22">#REF!</definedName>
    <definedName name="IDIV_NBI">#REF!</definedName>
    <definedName name="IDIV_RI" localSheetId="22">#REF!</definedName>
    <definedName name="IDIV_RI">#REF!</definedName>
    <definedName name="IDIV_SP" localSheetId="22">#REF!</definedName>
    <definedName name="IDIV_SP">#REF!</definedName>
    <definedName name="IDX" localSheetId="22">#REF!</definedName>
    <definedName name="IDX">#REF!</definedName>
    <definedName name="impor" localSheetId="22">#REF!</definedName>
    <definedName name="impor">#REF!</definedName>
    <definedName name="importe" localSheetId="22">#REF!</definedName>
    <definedName name="importe">#REF!</definedName>
    <definedName name="IMPORTE_P67" localSheetId="22">#REF!</definedName>
    <definedName name="IMPORTE_P67">#REF!</definedName>
    <definedName name="_xlnm.Print_Titles">#N/A</definedName>
    <definedName name="inaptitude" localSheetId="22">#REF!</definedName>
    <definedName name="inaptitude">#REF!</definedName>
    <definedName name="inaptitude_F_M" localSheetId="22">#REF!</definedName>
    <definedName name="inaptitude_F_M">#REF!</definedName>
    <definedName name="inaptitude_F_P" localSheetId="22">#REF!</definedName>
    <definedName name="inaptitude_F_P">#REF!</definedName>
    <definedName name="inaptitude_H_M" localSheetId="22">#REF!</definedName>
    <definedName name="inaptitude_H_M">#REF!</definedName>
    <definedName name="inaptitude_H_P" localSheetId="22">#REF!</definedName>
    <definedName name="inaptitude_H_P">#REF!</definedName>
    <definedName name="INCP_JUBILA" localSheetId="22">#REF!</definedName>
    <definedName name="INCP_JUBILA" localSheetId="4">#REF!</definedName>
    <definedName name="INCP_JUBILA" localSheetId="5">#REF!</definedName>
    <definedName name="INCP_JUBILA" localSheetId="9">#REF!</definedName>
    <definedName name="INCP_JUBILA" localSheetId="10">#REF!</definedName>
    <definedName name="INCP_JUBILA" localSheetId="11">#REF!</definedName>
    <definedName name="INCP_JUBILA">#REF!</definedName>
    <definedName name="IND.APROVISIONAMIENTOS" localSheetId="22">#REF!</definedName>
    <definedName name="IND.APROVISIONAMIENTOS" localSheetId="4">#REF!</definedName>
    <definedName name="IND.APROVISIONAMIENTOS" localSheetId="5">#REF!</definedName>
    <definedName name="IND.APROVISIONAMIENTOS" localSheetId="9">#REF!</definedName>
    <definedName name="IND.APROVISIONAMIENTOS" localSheetId="10">#REF!</definedName>
    <definedName name="IND.APROVISIONAMIENTOS" localSheetId="11">#REF!</definedName>
    <definedName name="IND.APROVISIONAMIENTOS">#REF!</definedName>
    <definedName name="INDIC_BASE" localSheetId="1">#REF!</definedName>
    <definedName name="INDIC_BASE" localSheetId="14">#REF!</definedName>
    <definedName name="INDIC_BASE" localSheetId="16">#REF!</definedName>
    <definedName name="INDIC_BASE" localSheetId="17">#REF!</definedName>
    <definedName name="INDIC_BASE" localSheetId="22">#REF!</definedName>
    <definedName name="INDIC_BASE" localSheetId="2">#REF!</definedName>
    <definedName name="INDIC_BASE" localSheetId="3">#REF!</definedName>
    <definedName name="INDIC_BASE" localSheetId="12">#REF!</definedName>
    <definedName name="INDIC_BASE">#REF!</definedName>
    <definedName name="INDIC_ECH" localSheetId="1">#REF!</definedName>
    <definedName name="INDIC_ECH" localSheetId="14">#REF!</definedName>
    <definedName name="INDIC_ECH" localSheetId="16">#REF!</definedName>
    <definedName name="INDIC_ECH" localSheetId="17">#REF!</definedName>
    <definedName name="INDIC_ECH" localSheetId="22">#REF!</definedName>
    <definedName name="INDIC_ECH" localSheetId="2">#REF!</definedName>
    <definedName name="INDIC_ECH" localSheetId="3">#REF!</definedName>
    <definedName name="INDIC_ECH" localSheetId="12">#REF!</definedName>
    <definedName name="INDIC_ECH">#REF!</definedName>
    <definedName name="INDICES" localSheetId="22">#REF!</definedName>
    <definedName name="INDICES">#REF!</definedName>
    <definedName name="InfoSocData">#REF!</definedName>
    <definedName name="Ingresos" localSheetId="22">#REF!</definedName>
    <definedName name="Ingresos" localSheetId="4">#REF!</definedName>
    <definedName name="Ingresos" localSheetId="5">#REF!</definedName>
    <definedName name="Ingresos" localSheetId="9">#REF!</definedName>
    <definedName name="Ingresos" localSheetId="10">#REF!</definedName>
    <definedName name="Ingresos" localSheetId="11">#REF!</definedName>
    <definedName name="Ingresos">#REF!</definedName>
    <definedName name="INTRETNES37U9308" localSheetId="1">#REF!</definedName>
    <definedName name="INTRETNES37U9308" localSheetId="22">#REF!</definedName>
    <definedName name="INTRETNES37U9308" localSheetId="2">#REF!</definedName>
    <definedName name="INTRETNES37U9308" localSheetId="3">#REF!</definedName>
    <definedName name="INTRETNES37U9308">#REF!</definedName>
    <definedName name="INTRETNES38U9308" localSheetId="1">#REF!</definedName>
    <definedName name="INTRETNES38U9308" localSheetId="22">#REF!</definedName>
    <definedName name="INTRETNES38U9308" localSheetId="2">#REF!</definedName>
    <definedName name="INTRETNES38U9308" localSheetId="3">#REF!</definedName>
    <definedName name="INTRETNES38U9308">#REF!</definedName>
    <definedName name="INVERSIONES" localSheetId="22">#REF!</definedName>
    <definedName name="INVERSIONES">#REF!</definedName>
    <definedName name="ip" localSheetId="22">#REF!</definedName>
    <definedName name="i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 localSheetId="10">#REF!</definedName>
    <definedName name="IT">#REF!</definedName>
    <definedName name="ITA">#N/A</definedName>
    <definedName name="J" localSheetId="22">#REF!</definedName>
    <definedName name="J" localSheetId="10">#REF!</definedName>
    <definedName name="J">#REF!</definedName>
    <definedName name="j63.1" localSheetId="22">#REF!</definedName>
    <definedName name="j63.1" localSheetId="10">#REF!</definedName>
    <definedName name="j63.1">#REF!</definedName>
    <definedName name="Japan">#REF!</definedName>
    <definedName name="jjjmmhh" localSheetId="1" hidden="1">{"TABL1",#N/A,TRUE,"TABLX";"TABL2",#N/A,TRUE,"TABLX"}</definedName>
    <definedName name="jjjmmhh" localSheetId="14" hidden="1">{"TABL1",#N/A,TRUE,"TABLX";"TABL2",#N/A,TRUE,"TABLX"}</definedName>
    <definedName name="jjjmmhh" localSheetId="16" hidden="1">{"TABL1",#N/A,TRUE,"TABLX";"TABL2",#N/A,TRUE,"TABLX"}</definedName>
    <definedName name="jjjmmhh" localSheetId="17" hidden="1">{"TABL1",#N/A,TRUE,"TABLX";"TABL2",#N/A,TRUE,"TABLX"}</definedName>
    <definedName name="jjjmmhh" localSheetId="22" hidden="1">{"TABL1",#N/A,TRUE,"TABLX";"TABL2",#N/A,TRUE,"TABLX"}</definedName>
    <definedName name="jjjmmhh" localSheetId="2" hidden="1">{"TABL1",#N/A,TRUE,"TABLX";"TABL2",#N/A,TRUE,"TABLX"}</definedName>
    <definedName name="jjjmmhh" localSheetId="3" hidden="1">{"TABL1",#N/A,TRUE,"TABLX";"TABL2",#N/A,TRUE,"TABLX"}</definedName>
    <definedName name="jjjmmhh" localSheetId="4" hidden="1">{"TABL1",#N/A,TRUE,"TABLX";"TABL2",#N/A,TRUE,"TABLX"}</definedName>
    <definedName name="jjjmmhh" localSheetId="5" hidden="1">{"TABL1",#N/A,TRUE,"TABLX";"TABL2",#N/A,TRUE,"TABLX"}</definedName>
    <definedName name="jjjmmhh" localSheetId="9" hidden="1">{"TABL1",#N/A,TRUE,"TABLX";"TABL2",#N/A,TRUE,"TABLX"}</definedName>
    <definedName name="jjjmmhh" localSheetId="10" hidden="1">{"TABL1",#N/A,TRUE,"TABLX";"TABL2",#N/A,TRUE,"TABLX"}</definedName>
    <definedName name="jjjmmhh" localSheetId="11" hidden="1">{"TABL1",#N/A,TRUE,"TABLX";"TABL2",#N/A,TRUE,"TABLX"}</definedName>
    <definedName name="jjjmmhh" localSheetId="6" hidden="1">{"TABL1",#N/A,TRUE,"TABLX";"TABL2",#N/A,TRUE,"TABLX"}</definedName>
    <definedName name="jjjmmhh" localSheetId="7" hidden="1">{"TABL1",#N/A,TRUE,"TABLX";"TABL2",#N/A,TRUE,"TABLX"}</definedName>
    <definedName name="jjjmmhh" localSheetId="8" hidden="1">{"TABL1",#N/A,TRUE,"TABLX";"TABL2",#N/A,TRUE,"TABLX"}</definedName>
    <definedName name="jjjmmhh" localSheetId="15" hidden="1">{"TABL1",#N/A,TRUE,"TABLX";"TABL2",#N/A,TRUE,"TABLX"}</definedName>
    <definedName name="jjjmmhh" localSheetId="0" hidden="1">{"TABL1",#N/A,TRUE,"TABLX";"TABL2",#N/A,TRUE,"TABLX"}</definedName>
    <definedName name="jjjmmhh" localSheetId="12" hidden="1">{"TABL1",#N/A,TRUE,"TABLX";"TABL2",#N/A,TRUE,"TABLX"}</definedName>
    <definedName name="jjjmmhh" localSheetId="24" hidden="1">{"TABL1",#N/A,TRUE,"TABLX";"TABL2",#N/A,TRUE,"TABLX"}</definedName>
    <definedName name="jjjmmhh" localSheetId="25" hidden="1">{"TABL1",#N/A,TRUE,"TABLX";"TABL2",#N/A,TRUE,"TABLX"}</definedName>
    <definedName name="jjjmmhh" hidden="1">{"TABL1",#N/A,TRUE,"TABLX";"TABL2",#N/A,TRUE,"TABLX"}</definedName>
    <definedName name="jjmmhh" localSheetId="1" hidden="1">{"TABL1",#N/A,TRUE,"TABLX";"TABL2",#N/A,TRUE,"TABLX"}</definedName>
    <definedName name="jjmmhh" localSheetId="14" hidden="1">{"TABL1",#N/A,TRUE,"TABLX";"TABL2",#N/A,TRUE,"TABLX"}</definedName>
    <definedName name="jjmmhh" localSheetId="16" hidden="1">{"TABL1",#N/A,TRUE,"TABLX";"TABL2",#N/A,TRUE,"TABLX"}</definedName>
    <definedName name="jjmmhh" localSheetId="17" hidden="1">{"TABL1",#N/A,TRUE,"TABLX";"TABL2",#N/A,TRUE,"TABLX"}</definedName>
    <definedName name="jjmmhh" localSheetId="22" hidden="1">{"TABL1",#N/A,TRUE,"TABLX";"TABL2",#N/A,TRUE,"TABLX"}</definedName>
    <definedName name="jjmmhh" localSheetId="2" hidden="1">{"TABL1",#N/A,TRUE,"TABLX";"TABL2",#N/A,TRUE,"TABLX"}</definedName>
    <definedName name="jjmmhh" localSheetId="3" hidden="1">{"TABL1",#N/A,TRUE,"TABLX";"TABL2",#N/A,TRUE,"TABLX"}</definedName>
    <definedName name="jjmmhh" localSheetId="4" hidden="1">{"TABL1",#N/A,TRUE,"TABLX";"TABL2",#N/A,TRUE,"TABLX"}</definedName>
    <definedName name="jjmmhh" localSheetId="5" hidden="1">{"TABL1",#N/A,TRUE,"TABLX";"TABL2",#N/A,TRUE,"TABLX"}</definedName>
    <definedName name="jjmmhh" localSheetId="9" hidden="1">{"TABL1",#N/A,TRUE,"TABLX";"TABL2",#N/A,TRUE,"TABLX"}</definedName>
    <definedName name="jjmmhh" localSheetId="10" hidden="1">{"TABL1",#N/A,TRUE,"TABLX";"TABL2",#N/A,TRUE,"TABLX"}</definedName>
    <definedName name="jjmmhh" localSheetId="11" hidden="1">{"TABL1",#N/A,TRUE,"TABLX";"TABL2",#N/A,TRUE,"TABLX"}</definedName>
    <definedName name="jjmmhh" localSheetId="6" hidden="1">{"TABL1",#N/A,TRUE,"TABLX";"TABL2",#N/A,TRUE,"TABLX"}</definedName>
    <definedName name="jjmmhh" localSheetId="7" hidden="1">{"TABL1",#N/A,TRUE,"TABLX";"TABL2",#N/A,TRUE,"TABLX"}</definedName>
    <definedName name="jjmmhh" localSheetId="8" hidden="1">{"TABL1",#N/A,TRUE,"TABLX";"TABL2",#N/A,TRUE,"TABLX"}</definedName>
    <definedName name="jjmmhh" localSheetId="15" hidden="1">{"TABL1",#N/A,TRUE,"TABLX";"TABL2",#N/A,TRUE,"TABLX"}</definedName>
    <definedName name="jjmmhh" localSheetId="0" hidden="1">{"TABL1",#N/A,TRUE,"TABLX";"TABL2",#N/A,TRUE,"TABLX"}</definedName>
    <definedName name="jjmmhh" localSheetId="12" hidden="1">{"TABL1",#N/A,TRUE,"TABLX";"TABL2",#N/A,TRUE,"TABLX"}</definedName>
    <definedName name="jjmmhh" localSheetId="24" hidden="1">{"TABL1",#N/A,TRUE,"TABLX";"TABL2",#N/A,TRUE,"TABLX"}</definedName>
    <definedName name="jjmmhh" localSheetId="25" hidden="1">{"TABL1",#N/A,TRUE,"TABLX";"TABL2",#N/A,TRUE,"TABLX"}</definedName>
    <definedName name="jjmmhh" hidden="1">{"TABL1",#N/A,TRUE,"TABLX";"TABL2",#N/A,TRUE,"TABLX"}</definedName>
    <definedName name="jmh" localSheetId="22">#REF!</definedName>
    <definedName name="jmh">#REF!</definedName>
    <definedName name="jmhjmh" localSheetId="1" hidden="1">{"TABL1",#N/A,TRUE,"TABLX";"TABL2",#N/A,TRUE,"TABLX"}</definedName>
    <definedName name="jmhjmh" localSheetId="14" hidden="1">{"TABL1",#N/A,TRUE,"TABLX";"TABL2",#N/A,TRUE,"TABLX"}</definedName>
    <definedName name="jmhjmh" localSheetId="16" hidden="1">{"TABL1",#N/A,TRUE,"TABLX";"TABL2",#N/A,TRUE,"TABLX"}</definedName>
    <definedName name="jmhjmh" localSheetId="17" hidden="1">{"TABL1",#N/A,TRUE,"TABLX";"TABL2",#N/A,TRUE,"TABLX"}</definedName>
    <definedName name="jmhjmh" localSheetId="22" hidden="1">{"TABL1",#N/A,TRUE,"TABLX";"TABL2",#N/A,TRUE,"TABLX"}</definedName>
    <definedName name="jmhjmh" localSheetId="2" hidden="1">{"TABL1",#N/A,TRUE,"TABLX";"TABL2",#N/A,TRUE,"TABLX"}</definedName>
    <definedName name="jmhjmh" localSheetId="3" hidden="1">{"TABL1",#N/A,TRUE,"TABLX";"TABL2",#N/A,TRUE,"TABLX"}</definedName>
    <definedName name="jmhjmh" localSheetId="4" hidden="1">{"TABL1",#N/A,TRUE,"TABLX";"TABL2",#N/A,TRUE,"TABLX"}</definedName>
    <definedName name="jmhjmh" localSheetId="5" hidden="1">{"TABL1",#N/A,TRUE,"TABLX";"TABL2",#N/A,TRUE,"TABLX"}</definedName>
    <definedName name="jmhjmh" localSheetId="9" hidden="1">{"TABL1",#N/A,TRUE,"TABLX";"TABL2",#N/A,TRUE,"TABLX"}</definedName>
    <definedName name="jmhjmh" localSheetId="10" hidden="1">{"TABL1",#N/A,TRUE,"TABLX";"TABL2",#N/A,TRUE,"TABLX"}</definedName>
    <definedName name="jmhjmh" localSheetId="11" hidden="1">{"TABL1",#N/A,TRUE,"TABLX";"TABL2",#N/A,TRUE,"TABLX"}</definedName>
    <definedName name="jmhjmh" localSheetId="6" hidden="1">{"TABL1",#N/A,TRUE,"TABLX";"TABL2",#N/A,TRUE,"TABLX"}</definedName>
    <definedName name="jmhjmh" localSheetId="7" hidden="1">{"TABL1",#N/A,TRUE,"TABLX";"TABL2",#N/A,TRUE,"TABLX"}</definedName>
    <definedName name="jmhjmh" localSheetId="8" hidden="1">{"TABL1",#N/A,TRUE,"TABLX";"TABL2",#N/A,TRUE,"TABLX"}</definedName>
    <definedName name="jmhjmh" localSheetId="15" hidden="1">{"TABL1",#N/A,TRUE,"TABLX";"TABL2",#N/A,TRUE,"TABLX"}</definedName>
    <definedName name="jmhjmh" localSheetId="0" hidden="1">{"TABL1",#N/A,TRUE,"TABLX";"TABL2",#N/A,TRUE,"TABLX"}</definedName>
    <definedName name="jmhjmh" localSheetId="12" hidden="1">{"TABL1",#N/A,TRUE,"TABLX";"TABL2",#N/A,TRUE,"TABLX"}</definedName>
    <definedName name="jmhjmh" localSheetId="24" hidden="1">{"TABL1",#N/A,TRUE,"TABLX";"TABL2",#N/A,TRUE,"TABLX"}</definedName>
    <definedName name="jmhjmh" localSheetId="25" hidden="1">{"TABL1",#N/A,TRUE,"TABLX";"TABL2",#N/A,TRUE,"TABLX"}</definedName>
    <definedName name="jmhjmh" hidden="1">{"TABL1",#N/A,TRUE,"TABLX";"TABL2",#N/A,TRUE,"TABLX"}</definedName>
    <definedName name="jmhjmhh" localSheetId="1" hidden="1">{"TABL1",#N/A,TRUE,"TABLX";"TABL2",#N/A,TRUE,"TABLX"}</definedName>
    <definedName name="jmhjmhh" localSheetId="14" hidden="1">{"TABL1",#N/A,TRUE,"TABLX";"TABL2",#N/A,TRUE,"TABLX"}</definedName>
    <definedName name="jmhjmhh" localSheetId="16" hidden="1">{"TABL1",#N/A,TRUE,"TABLX";"TABL2",#N/A,TRUE,"TABLX"}</definedName>
    <definedName name="jmhjmhh" localSheetId="17" hidden="1">{"TABL1",#N/A,TRUE,"TABLX";"TABL2",#N/A,TRUE,"TABLX"}</definedName>
    <definedName name="jmhjmhh" localSheetId="22" hidden="1">{"TABL1",#N/A,TRUE,"TABLX";"TABL2",#N/A,TRUE,"TABLX"}</definedName>
    <definedName name="jmhjmhh" localSheetId="2" hidden="1">{"TABL1",#N/A,TRUE,"TABLX";"TABL2",#N/A,TRUE,"TABLX"}</definedName>
    <definedName name="jmhjmhh" localSheetId="3" hidden="1">{"TABL1",#N/A,TRUE,"TABLX";"TABL2",#N/A,TRUE,"TABLX"}</definedName>
    <definedName name="jmhjmhh" localSheetId="4" hidden="1">{"TABL1",#N/A,TRUE,"TABLX";"TABL2",#N/A,TRUE,"TABLX"}</definedName>
    <definedName name="jmhjmhh" localSheetId="5" hidden="1">{"TABL1",#N/A,TRUE,"TABLX";"TABL2",#N/A,TRUE,"TABLX"}</definedName>
    <definedName name="jmhjmhh" localSheetId="9" hidden="1">{"TABL1",#N/A,TRUE,"TABLX";"TABL2",#N/A,TRUE,"TABLX"}</definedName>
    <definedName name="jmhjmhh" localSheetId="10" hidden="1">{"TABL1",#N/A,TRUE,"TABLX";"TABL2",#N/A,TRUE,"TABLX"}</definedName>
    <definedName name="jmhjmhh" localSheetId="11" hidden="1">{"TABL1",#N/A,TRUE,"TABLX";"TABL2",#N/A,TRUE,"TABLX"}</definedName>
    <definedName name="jmhjmhh" localSheetId="6" hidden="1">{"TABL1",#N/A,TRUE,"TABLX";"TABL2",#N/A,TRUE,"TABLX"}</definedName>
    <definedName name="jmhjmhh" localSheetId="7" hidden="1">{"TABL1",#N/A,TRUE,"TABLX";"TABL2",#N/A,TRUE,"TABLX"}</definedName>
    <definedName name="jmhjmhh" localSheetId="8" hidden="1">{"TABL1",#N/A,TRUE,"TABLX";"TABL2",#N/A,TRUE,"TABLX"}</definedName>
    <definedName name="jmhjmhh" localSheetId="15" hidden="1">{"TABL1",#N/A,TRUE,"TABLX";"TABL2",#N/A,TRUE,"TABLX"}</definedName>
    <definedName name="jmhjmhh" localSheetId="0" hidden="1">{"TABL1",#N/A,TRUE,"TABLX";"TABL2",#N/A,TRUE,"TABLX"}</definedName>
    <definedName name="jmhjmhh" localSheetId="12" hidden="1">{"TABL1",#N/A,TRUE,"TABLX";"TABL2",#N/A,TRUE,"TABLX"}</definedName>
    <definedName name="jmhjmhh" localSheetId="24" hidden="1">{"TABL1",#N/A,TRUE,"TABLX";"TABL2",#N/A,TRUE,"TABLX"}</definedName>
    <definedName name="jmhjmhh" localSheetId="25" hidden="1">{"TABL1",#N/A,TRUE,"TABLX";"TABL2",#N/A,TRUE,"TABLX"}</definedName>
    <definedName name="jmhjmhh" hidden="1">{"TABL1",#N/A,TRUE,"TABLX";"TABL2",#N/A,TRUE,"TABLX"}</definedName>
    <definedName name="julio">#REF!</definedName>
    <definedName name="K" localSheetId="22">#REF!</definedName>
    <definedName name="K">#REF!</definedName>
    <definedName name="kailis" localSheetId="22">#REF!</definedName>
    <definedName name="kailis">#REF!</definedName>
    <definedName name="KK" localSheetId="22">#REF!</definedName>
    <definedName name="KK">#REF!</definedName>
    <definedName name="kkk" localSheetId="22">#REF!</definedName>
    <definedName name="kkk">#REF!</definedName>
    <definedName name="kkkkk" localSheetId="22">#REF!</definedName>
    <definedName name="kkkkk">#REF!</definedName>
    <definedName name="Label_NES" localSheetId="22">#REF!</definedName>
    <definedName name="Label_NES">#REF!</definedName>
    <definedName name="Language">1</definedName>
    <definedName name="LevelsUS">#REF!</definedName>
    <definedName name="LIST_INCOHERENCE" localSheetId="1">#REF!</definedName>
    <definedName name="LIST_INCOHERENCE" localSheetId="14">#REF!</definedName>
    <definedName name="LIST_INCOHERENCE" localSheetId="16">#REF!</definedName>
    <definedName name="LIST_INCOHERENCE" localSheetId="17">#REF!</definedName>
    <definedName name="LIST_INCOHERENCE" localSheetId="22">#REF!</definedName>
    <definedName name="LIST_INCOHERENCE" localSheetId="2">#REF!</definedName>
    <definedName name="LIST_INCOHERENCE" localSheetId="3">#REF!</definedName>
    <definedName name="LIST_INCOHERENCE" localSheetId="12">#REF!</definedName>
    <definedName name="LIST_INCOHERENCE">#REF!</definedName>
    <definedName name="LIST_INCOHERENCE_2" localSheetId="1">#REF!</definedName>
    <definedName name="LIST_INCOHERENCE_2" localSheetId="14">#REF!</definedName>
    <definedName name="LIST_INCOHERENCE_2" localSheetId="16">#REF!</definedName>
    <definedName name="LIST_INCOHERENCE_2" localSheetId="17">#REF!</definedName>
    <definedName name="LIST_INCOHERENCE_2" localSheetId="22">#REF!</definedName>
    <definedName name="LIST_INCOHERENCE_2" localSheetId="2">#REF!</definedName>
    <definedName name="LIST_INCOHERENCE_2" localSheetId="3">#REF!</definedName>
    <definedName name="LIST_INCOHERENCE_2" localSheetId="12">#REF!</definedName>
    <definedName name="LIST_INCOHERENCE_2">#REF!</definedName>
    <definedName name="LIST_INCOHERENCE_CHO" localSheetId="1">#REF!</definedName>
    <definedName name="LIST_INCOHERENCE_CHO" localSheetId="14">#REF!</definedName>
    <definedName name="LIST_INCOHERENCE_CHO" localSheetId="16">#REF!</definedName>
    <definedName name="LIST_INCOHERENCE_CHO" localSheetId="17">#REF!</definedName>
    <definedName name="LIST_INCOHERENCE_CHO" localSheetId="22">#REF!</definedName>
    <definedName name="LIST_INCOHERENCE_CHO" localSheetId="2">#REF!</definedName>
    <definedName name="LIST_INCOHERENCE_CHO" localSheetId="3">#REF!</definedName>
    <definedName name="LIST_INCOHERENCE_CHO" localSheetId="12">#REF!</definedName>
    <definedName name="LIST_INCOHERENCE_CHO">#REF!</definedName>
    <definedName name="LIST_INCOHERENCE_CHO2" localSheetId="1">#REF!</definedName>
    <definedName name="LIST_INCOHERENCE_CHO2" localSheetId="14">#REF!</definedName>
    <definedName name="LIST_INCOHERENCE_CHO2" localSheetId="16">#REF!</definedName>
    <definedName name="LIST_INCOHERENCE_CHO2" localSheetId="17">#REF!</definedName>
    <definedName name="LIST_INCOHERENCE_CHO2" localSheetId="22">#REF!</definedName>
    <definedName name="LIST_INCOHERENCE_CHO2" localSheetId="2">#REF!</definedName>
    <definedName name="LIST_INCOHERENCE_CHO2" localSheetId="3">#REF!</definedName>
    <definedName name="LIST_INCOHERENCE_CHO2" localSheetId="12">#REF!</definedName>
    <definedName name="LIST_INCOHERENCE_CHO2">#REF!</definedName>
    <definedName name="Liste_FAP" localSheetId="22">#REF!</definedName>
    <definedName name="Liste_FAP">#REF!</definedName>
    <definedName name="liste_methode" localSheetId="1">#REF!</definedName>
    <definedName name="liste_methode" localSheetId="22">#REF!</definedName>
    <definedName name="liste_methode" localSheetId="2">#REF!</definedName>
    <definedName name="liste_methode" localSheetId="3">#REF!</definedName>
    <definedName name="liste_methode" localSheetId="10">#REF!</definedName>
    <definedName name="liste_methode">#REF!</definedName>
    <definedName name="Liste_NES" localSheetId="22">#REF!</definedName>
    <definedName name="Liste_NES">#REF!</definedName>
    <definedName name="Liste_PMQ" localSheetId="22">#REF!</definedName>
    <definedName name="Liste_PMQ">#REF!</definedName>
    <definedName name="liste_secteursPMQ" localSheetId="22">#REF!</definedName>
    <definedName name="liste_secteursPMQ">#REF!</definedName>
    <definedName name="LL" localSheetId="22">#REF!</definedName>
    <definedName name="LL" localSheetId="4">#REF!</definedName>
    <definedName name="LL" localSheetId="5">#REF!</definedName>
    <definedName name="LL" localSheetId="9">#REF!</definedName>
    <definedName name="LL" localSheetId="10">#REF!</definedName>
    <definedName name="LL" localSheetId="11">#REF!</definedName>
    <definedName name="LL">#REF!</definedName>
    <definedName name="m" localSheetId="22">#REF!</definedName>
    <definedName name="m" localSheetId="4">#REF!</definedName>
    <definedName name="m" localSheetId="5">#REF!</definedName>
    <definedName name="m" localSheetId="9">#REF!</definedName>
    <definedName name="m" localSheetId="10">#REF!</definedName>
    <definedName name="m" localSheetId="11">#REF!</definedName>
    <definedName name="m">#REF!</definedName>
    <definedName name="M1." localSheetId="4">#REF!</definedName>
    <definedName name="M1." localSheetId="5">#REF!</definedName>
    <definedName name="M1." localSheetId="9">#REF!</definedName>
    <definedName name="M1." localSheetId="10">#REF!</definedName>
    <definedName name="M1." localSheetId="11">#REF!</definedName>
    <definedName name="M1.">#REF!</definedName>
    <definedName name="M3.">#REF!</definedName>
    <definedName name="M4.">#REF!</definedName>
    <definedName name="M5.">#REF!</definedName>
    <definedName name="M6.">#REF!</definedName>
    <definedName name="M7.">#REF!</definedName>
    <definedName name="marge" localSheetId="22">#REF!</definedName>
    <definedName name="marge">#REF!</definedName>
    <definedName name="MASSE_SAL_BIL_BDF">#REF!</definedName>
    <definedName name="MASSE_SAL_COMP_GEN_SPE">#REF!</definedName>
    <definedName name="MASSE_SAL_GEN_M">#REF!</definedName>
    <definedName name="MASSE_SAL_GEN_M_BDF">#REF!</definedName>
    <definedName name="MASSE_SAL_GEN_M_RG">#REF!</definedName>
    <definedName name="Mat" localSheetId="22">#REF!</definedName>
    <definedName name="Mat">#REF!</definedName>
    <definedName name="Mes" localSheetId="22">#REF!</definedName>
    <definedName name="Mes">#REF!</definedName>
    <definedName name="MESES">"enero, febrero, marzo, abril, mayo, junio, julio, agosto, septiembre, octubre, noviembre, diciembre"</definedName>
    <definedName name="MiscLabels">#REF!</definedName>
    <definedName name="mmmmmm" localSheetId="22">#REF!</definedName>
    <definedName name="mmmmmm" localSheetId="4">#REF!</definedName>
    <definedName name="mmmmmm" localSheetId="5">#REF!</definedName>
    <definedName name="mmmmmm" localSheetId="9">#REF!</definedName>
    <definedName name="mmmmmm" localSheetId="10">#REF!</definedName>
    <definedName name="mmmmmm" localSheetId="11">#REF!</definedName>
    <definedName name="mmmmmm">#REF!</definedName>
    <definedName name="mmmmmmmm" localSheetId="22">#REF!</definedName>
    <definedName name="mmmmmmmm" localSheetId="4">#REF!</definedName>
    <definedName name="mmmmmmmm" localSheetId="5">#REF!</definedName>
    <definedName name="mmmmmmmm" localSheetId="9">#REF!</definedName>
    <definedName name="mmmmmmmm" localSheetId="10">#REF!</definedName>
    <definedName name="mmmmmmmm" localSheetId="11">#REF!</definedName>
    <definedName name="mmmmmmmm">#REF!</definedName>
    <definedName name="moins_de_50" localSheetId="22">#REF!</definedName>
    <definedName name="moins_de_50">#REF!</definedName>
    <definedName name="moins_de_50_F" localSheetId="22">#REF!</definedName>
    <definedName name="moins_de_50_F">#REF!</definedName>
    <definedName name="moins_de_50_H" localSheetId="22">#REF!</definedName>
    <definedName name="moins_de_50_H">#REF!</definedName>
    <definedName name="moins_de_55" localSheetId="22">#REF!</definedName>
    <definedName name="moins_de_55">#REF!</definedName>
    <definedName name="moins_de_55_F" localSheetId="22">#REF!</definedName>
    <definedName name="moins_de_55_F">#REF!</definedName>
    <definedName name="moins_de_55_H" localSheetId="22">#REF!</definedName>
    <definedName name="moins_de_55_H">#REF!</definedName>
    <definedName name="moins60VDI" localSheetId="22">#REF!</definedName>
    <definedName name="moins60VDI">#REF!</definedName>
    <definedName name="MOIS_EJ" localSheetId="1">#REF!</definedName>
    <definedName name="MOIS_EJ" localSheetId="14">#REF!</definedName>
    <definedName name="MOIS_EJ" localSheetId="16">#REF!</definedName>
    <definedName name="MOIS_EJ" localSheetId="17">#REF!</definedName>
    <definedName name="MOIS_EJ" localSheetId="22">#REF!</definedName>
    <definedName name="MOIS_EJ" localSheetId="2">#REF!</definedName>
    <definedName name="MOIS_EJ" localSheetId="3">#REF!</definedName>
    <definedName name="MOIS_EJ" localSheetId="12">#REF!</definedName>
    <definedName name="MOIS_EJ">#REF!</definedName>
    <definedName name="MONTANT" localSheetId="1">#REF!</definedName>
    <definedName name="MONTANT" localSheetId="14">#REF!</definedName>
    <definedName name="MONTANT" localSheetId="16">#REF!</definedName>
    <definedName name="MONTANT" localSheetId="17">#REF!</definedName>
    <definedName name="MONTANT" localSheetId="22">#REF!</definedName>
    <definedName name="MONTANT" localSheetId="2">#REF!</definedName>
    <definedName name="MONTANT" localSheetId="3">#REF!</definedName>
    <definedName name="MONTANT" localSheetId="12">#REF!</definedName>
    <definedName name="MONTANT">#REF!</definedName>
    <definedName name="MONTANT_REVISION" localSheetId="1">#REF!</definedName>
    <definedName name="MONTANT_REVISION" localSheetId="14">#REF!</definedName>
    <definedName name="MONTANT_REVISION" localSheetId="16">#REF!</definedName>
    <definedName name="MONTANT_REVISION" localSheetId="17">#REF!</definedName>
    <definedName name="MONTANT_REVISION" localSheetId="22">#REF!</definedName>
    <definedName name="MONTANT_REVISION" localSheetId="2">#REF!</definedName>
    <definedName name="MONTANT_REVISION" localSheetId="3">#REF!</definedName>
    <definedName name="MONTANT_REVISION" localSheetId="12">#REF!</definedName>
    <definedName name="MONTANT_REVISION">#REF!</definedName>
    <definedName name="montantE" localSheetId="22">#REF!</definedName>
    <definedName name="montantE">#REF!</definedName>
    <definedName name="montantE2005" localSheetId="22">#REF!</definedName>
    <definedName name="montantE2005">#REF!</definedName>
    <definedName name="montantE2005B" localSheetId="22">#REF!</definedName>
    <definedName name="montantE2005B" localSheetId="4">#REF!</definedName>
    <definedName name="montantE2005B" localSheetId="5">#REF!</definedName>
    <definedName name="montantE2005B" localSheetId="9">#REF!</definedName>
    <definedName name="montantE2005B" localSheetId="10">#REF!</definedName>
    <definedName name="montantE2005B" localSheetId="11">#REF!</definedName>
    <definedName name="montantE2005B">#REF!</definedName>
    <definedName name="montantE2006" localSheetId="22">#REF!</definedName>
    <definedName name="montantE2006">#REF!</definedName>
    <definedName name="montantE2006B" localSheetId="22">#REF!</definedName>
    <definedName name="montantE2006B" localSheetId="4">#REF!</definedName>
    <definedName name="montantE2006B" localSheetId="5">#REF!</definedName>
    <definedName name="montantE2006B" localSheetId="9">#REF!</definedName>
    <definedName name="montantE2006B" localSheetId="10">#REF!</definedName>
    <definedName name="montantE2006B" localSheetId="11">#REF!</definedName>
    <definedName name="montantE2006B">#REF!</definedName>
    <definedName name="montantF" localSheetId="22">#REF!</definedName>
    <definedName name="montantF" localSheetId="10">#REF!</definedName>
    <definedName name="montantF">#REF!</definedName>
    <definedName name="montantF2005" localSheetId="22">#REF!</definedName>
    <definedName name="montantF2005" localSheetId="10">#REF!</definedName>
    <definedName name="montantF2005">#REF!</definedName>
    <definedName name="montantF2005B" localSheetId="22">#REF!</definedName>
    <definedName name="montantF2005B" localSheetId="4">#REF!</definedName>
    <definedName name="montantF2005B" localSheetId="5">#REF!</definedName>
    <definedName name="montantF2005B" localSheetId="9">#REF!</definedName>
    <definedName name="montantF2005B" localSheetId="10">#REF!</definedName>
    <definedName name="montantF2005B" localSheetId="11">#REF!</definedName>
    <definedName name="montantF2005B">#REF!</definedName>
    <definedName name="montantF2006" localSheetId="22">#REF!</definedName>
    <definedName name="montantF2006" localSheetId="10">#REF!</definedName>
    <definedName name="montantF2006">#REF!</definedName>
    <definedName name="montantF2006B" localSheetId="22">#REF!</definedName>
    <definedName name="montantF2006B" localSheetId="4">#REF!</definedName>
    <definedName name="montantF2006B" localSheetId="5">#REF!</definedName>
    <definedName name="montantF2006B" localSheetId="9">#REF!</definedName>
    <definedName name="montantF2006B" localSheetId="10">#REF!</definedName>
    <definedName name="montantF2006B" localSheetId="11">#REF!</definedName>
    <definedName name="montantF2006B">#REF!</definedName>
    <definedName name="montantH" localSheetId="22">#REF!</definedName>
    <definedName name="montantH" localSheetId="10">#REF!</definedName>
    <definedName name="montantH">#REF!</definedName>
    <definedName name="montantH2005" localSheetId="22">#REF!</definedName>
    <definedName name="montantH2005" localSheetId="10">#REF!</definedName>
    <definedName name="montantH2005">#REF!</definedName>
    <definedName name="montantH2005B" localSheetId="22">#REF!</definedName>
    <definedName name="montantH2005B" localSheetId="4">#REF!</definedName>
    <definedName name="montantH2005B" localSheetId="5">#REF!</definedName>
    <definedName name="montantH2005B" localSheetId="9">#REF!</definedName>
    <definedName name="montantH2005B" localSheetId="10">#REF!</definedName>
    <definedName name="montantH2005B" localSheetId="11">#REF!</definedName>
    <definedName name="montantH2005B">#REF!</definedName>
    <definedName name="montantH2006" localSheetId="22">#REF!</definedName>
    <definedName name="montantH2006" localSheetId="10">#REF!</definedName>
    <definedName name="montantH2006">#REF!</definedName>
    <definedName name="montantH2006B" localSheetId="22">#REF!</definedName>
    <definedName name="montantH2006B" localSheetId="4">#REF!</definedName>
    <definedName name="montantH2006B" localSheetId="5">#REF!</definedName>
    <definedName name="montantH2006B" localSheetId="9">#REF!</definedName>
    <definedName name="montantH2006B" localSheetId="10">#REF!</definedName>
    <definedName name="montantH2006B" localSheetId="11">#REF!</definedName>
    <definedName name="montantH2006B">#REF!</definedName>
    <definedName name="N" localSheetId="22">#REF!</definedName>
    <definedName name="N" localSheetId="4">#REF!</definedName>
    <definedName name="N" localSheetId="5">#REF!</definedName>
    <definedName name="N" localSheetId="9">#REF!</definedName>
    <definedName name="N" localSheetId="10">#REF!</definedName>
    <definedName name="N" localSheetId="11">#REF!</definedName>
    <definedName name="N">#REF!</definedName>
    <definedName name="NES37_9308" localSheetId="1">#REF!</definedName>
    <definedName name="NES37_9308" localSheetId="22">#REF!</definedName>
    <definedName name="NES37_9308" localSheetId="2">#REF!</definedName>
    <definedName name="NES37_9308" localSheetId="3">#REF!</definedName>
    <definedName name="NES37_9308">#REF!</definedName>
    <definedName name="NES37INTU9308" localSheetId="1">#REF!</definedName>
    <definedName name="NES37INTU9308" localSheetId="22">#REF!</definedName>
    <definedName name="NES37INTU9308" localSheetId="2">#REF!</definedName>
    <definedName name="NES37INTU9308" localSheetId="3">#REF!</definedName>
    <definedName name="NES37INTU9308">#REF!</definedName>
    <definedName name="NES37U9308" localSheetId="1">#REF!</definedName>
    <definedName name="NES37U9308" localSheetId="22">#REF!</definedName>
    <definedName name="NES37U9308" localSheetId="2">#REF!</definedName>
    <definedName name="NES37U9308" localSheetId="3">#REF!</definedName>
    <definedName name="NES37U9308">#REF!</definedName>
    <definedName name="NESINTU9307" localSheetId="1">#REF!</definedName>
    <definedName name="NESINTU9307" localSheetId="22">#REF!</definedName>
    <definedName name="NESINTU9307" localSheetId="2">#REF!</definedName>
    <definedName name="NESINTU9307" localSheetId="3">#REF!</definedName>
    <definedName name="NESINTU9307">#REF!</definedName>
    <definedName name="NESINTU9308" localSheetId="1">#REF!</definedName>
    <definedName name="NESINTU9308" localSheetId="22">#REF!</definedName>
    <definedName name="NESINTU9308" localSheetId="2">#REF!</definedName>
    <definedName name="NESINTU9308" localSheetId="3">#REF!</definedName>
    <definedName name="NESINTU9308">#REF!</definedName>
    <definedName name="NESRINTU9308" localSheetId="1">#REF!</definedName>
    <definedName name="NESRINTU9308" localSheetId="22">#REF!</definedName>
    <definedName name="NESRINTU9308" localSheetId="2">#REF!</definedName>
    <definedName name="NESRINTU9308" localSheetId="3">#REF!</definedName>
    <definedName name="NESRINTU9308">#REF!</definedName>
    <definedName name="NESRPMQ9308" localSheetId="1">#REF!</definedName>
    <definedName name="NESRPMQ9308" localSheetId="22">#REF!</definedName>
    <definedName name="NESRPMQ9308" localSheetId="2">#REF!</definedName>
    <definedName name="NESRPMQ9308" localSheetId="3">#REF!</definedName>
    <definedName name="NESRPMQ9308">#REF!</definedName>
    <definedName name="NESRPMQT9308" localSheetId="1">#REF!</definedName>
    <definedName name="NESRPMQT9308" localSheetId="22">#REF!</definedName>
    <definedName name="NESRPMQT9308" localSheetId="2">#REF!</definedName>
    <definedName name="NESRPMQT9308" localSheetId="3">#REF!</definedName>
    <definedName name="NESRPMQT9308">#REF!</definedName>
    <definedName name="NESSAL9308" localSheetId="22">#REF!</definedName>
    <definedName name="NESSAL9308">#REF!</definedName>
    <definedName name="NESU9307" localSheetId="1">#REF!</definedName>
    <definedName name="NESU9307" localSheetId="22">#REF!</definedName>
    <definedName name="NESU9307" localSheetId="2">#REF!</definedName>
    <definedName name="NESU9307" localSheetId="3">#REF!</definedName>
    <definedName name="NESU9307">#REF!</definedName>
    <definedName name="NESU9308" localSheetId="1">#REF!</definedName>
    <definedName name="NESU9308" localSheetId="22">#REF!</definedName>
    <definedName name="NESU9308" localSheetId="2">#REF!</definedName>
    <definedName name="NESU9308" localSheetId="3">#REF!</definedName>
    <definedName name="NESU9308">#REF!</definedName>
    <definedName name="Netherlands">#REF!</definedName>
    <definedName name="NewHoursData">#REF!</definedName>
    <definedName name="NewHoursYears">#REF!</definedName>
    <definedName name="NFBS79X89">#REF!</definedName>
    <definedName name="NFBS79X89T">#REF!</definedName>
    <definedName name="NFBS90X97">#REF!</definedName>
    <definedName name="NFBS90X97T">#REF!</definedName>
    <definedName name="NN_B">#REF!</definedName>
    <definedName name="NN_D">#REF!</definedName>
    <definedName name="NN_DK">#REF!</definedName>
    <definedName name="NN_E">#REF!</definedName>
    <definedName name="NN_GR">#REF!</definedName>
    <definedName name="nom" localSheetId="22">#REF!</definedName>
    <definedName name="nom">#REF!</definedName>
    <definedName name="NON_CADRE_BRUT" localSheetId="22">#REF!</definedName>
    <definedName name="NON_CADRE_BRUT" localSheetId="4">#REF!</definedName>
    <definedName name="NON_CADRE_BRUT" localSheetId="5">#REF!</definedName>
    <definedName name="NON_CADRE_BRUT" localSheetId="9">#REF!</definedName>
    <definedName name="NON_CADRE_BRUT" localSheetId="10">#REF!</definedName>
    <definedName name="NON_CADRE_BRUT" localSheetId="11">#REF!</definedName>
    <definedName name="NON_CADRE_BRUT">#REF!</definedName>
    <definedName name="NON_CADRE_NET" localSheetId="22">#REF!</definedName>
    <definedName name="NON_CADRE_NET" localSheetId="4">#REF!</definedName>
    <definedName name="NON_CADRE_NET" localSheetId="5">#REF!</definedName>
    <definedName name="NON_CADRE_NET" localSheetId="9">#REF!</definedName>
    <definedName name="NON_CADRE_NET" localSheetId="10">#REF!</definedName>
    <definedName name="NON_CADRE_NET" localSheetId="11">#REF!</definedName>
    <definedName name="NON_CADRE_NET">#REF!</definedName>
    <definedName name="NOR">#N/A</definedName>
    <definedName name="note" localSheetId="22">#REF!</definedName>
    <definedName name="note" localSheetId="3">#REF!</definedName>
    <definedName name="note" localSheetId="10">#REF!</definedName>
    <definedName name="note">#REF!</definedName>
    <definedName name="Notes">#REF!</definedName>
    <definedName name="npi" localSheetId="22">#REF!</definedName>
    <definedName name="npi" localSheetId="4">#REF!</definedName>
    <definedName name="npi" localSheetId="5">#REF!</definedName>
    <definedName name="npi" localSheetId="9">#REF!</definedName>
    <definedName name="npi" localSheetId="10">#REF!</definedName>
    <definedName name="npi" localSheetId="11">#REF!</definedName>
    <definedName name="npi">#REF!</definedName>
    <definedName name="NRR" localSheetId="4">#REF!</definedName>
    <definedName name="NRR" localSheetId="5">#REF!</definedName>
    <definedName name="NRR" localSheetId="9">#REF!</definedName>
    <definedName name="NRR" localSheetId="10">#REF!</definedName>
    <definedName name="NRR" localSheetId="11">#REF!</definedName>
    <definedName name="NRR">#REF!</definedName>
    <definedName name="OLE_LINK2" localSheetId="3">'Fig 1.3'!#REF!</definedName>
    <definedName name="OTHEREUR_GR" localSheetId="4">#REF!</definedName>
    <definedName name="OTHEREUR_GR" localSheetId="5">#REF!</definedName>
    <definedName name="OTHEREUR_GR" localSheetId="9">#REF!</definedName>
    <definedName name="OTHEREUR_GR" localSheetId="10">#REF!</definedName>
    <definedName name="OTHEREUR_GR" localSheetId="11">#REF!</definedName>
    <definedName name="OTHEREUR_GR">#REF!</definedName>
    <definedName name="p" localSheetId="6" hidden="1">#REF!</definedName>
    <definedName name="p" localSheetId="7" hidden="1">#REF!</definedName>
    <definedName name="p" localSheetId="8" hidden="1">#REF!</definedName>
    <definedName name="p" localSheetId="24" hidden="1">#REF!</definedName>
    <definedName name="p" localSheetId="25" hidden="1">#REF!</definedName>
    <definedName name="p" hidden="1">#REF!</definedName>
    <definedName name="paraconta" localSheetId="22">#REF!</definedName>
    <definedName name="paraconta" localSheetId="4">#REF!</definedName>
    <definedName name="paraconta" localSheetId="5">#REF!</definedName>
    <definedName name="paraconta" localSheetId="9">#REF!</definedName>
    <definedName name="paraconta" localSheetId="10">#REF!</definedName>
    <definedName name="paraconta" localSheetId="11">#REF!</definedName>
    <definedName name="paraconta">#REF!</definedName>
    <definedName name="PARAMETRES__EMPLOIS" localSheetId="22">#REF!</definedName>
    <definedName name="PARAMETRES__EMPLOIS" localSheetId="4">#REF!</definedName>
    <definedName name="PARAMETRES__EMPLOIS" localSheetId="5">#REF!</definedName>
    <definedName name="PARAMETRES__EMPLOIS" localSheetId="9">#REF!</definedName>
    <definedName name="PARAMETRES__EMPLOIS" localSheetId="10">#REF!</definedName>
    <definedName name="PARAMETRES__EMPLOIS" localSheetId="11">#REF!</definedName>
    <definedName name="PARAMETRES__EMPLOIS">#REF!</definedName>
    <definedName name="PARAMETRES_RESSOURCES" localSheetId="22">#REF!</definedName>
    <definedName name="PARAMETRES_RESSOURCES">#REF!</definedName>
    <definedName name="Part" localSheetId="22">#REF!</definedName>
    <definedName name="Part">#REF!</definedName>
    <definedName name="parts_reg_cadre" localSheetId="22">#REF!</definedName>
    <definedName name="parts_reg_cadre" localSheetId="4">#REF!</definedName>
    <definedName name="parts_reg_cadre" localSheetId="5">#REF!</definedName>
    <definedName name="parts_reg_cadre" localSheetId="9">#REF!</definedName>
    <definedName name="parts_reg_cadre" localSheetId="10">#REF!</definedName>
    <definedName name="parts_reg_cadre" localSheetId="11">#REF!</definedName>
    <definedName name="parts_reg_cadre">#REF!</definedName>
    <definedName name="parts_reg_fp" localSheetId="22">#REF!</definedName>
    <definedName name="parts_reg_fp" localSheetId="4">#REF!</definedName>
    <definedName name="parts_reg_fp" localSheetId="5">#REF!</definedName>
    <definedName name="parts_reg_fp" localSheetId="9">#REF!</definedName>
    <definedName name="parts_reg_fp" localSheetId="10">#REF!</definedName>
    <definedName name="parts_reg_fp" localSheetId="11">#REF!</definedName>
    <definedName name="parts_reg_fp">#REF!</definedName>
    <definedName name="parts_reg_non_cadre" localSheetId="22">#REF!</definedName>
    <definedName name="parts_reg_non_cadre" localSheetId="4">#REF!</definedName>
    <definedName name="parts_reg_non_cadre" localSheetId="5">#REF!</definedName>
    <definedName name="parts_reg_non_cadre" localSheetId="9">#REF!</definedName>
    <definedName name="parts_reg_non_cadre" localSheetId="10">#REF!</definedName>
    <definedName name="parts_reg_non_cadre" localSheetId="11">#REF!</definedName>
    <definedName name="parts_reg_non_cadre">#REF!</definedName>
    <definedName name="PB_COHERENCE" localSheetId="1">#REF!</definedName>
    <definedName name="PB_COHERENCE" localSheetId="14">#REF!</definedName>
    <definedName name="PB_COHERENCE" localSheetId="16">#REF!</definedName>
    <definedName name="PB_COHERENCE" localSheetId="17">#REF!</definedName>
    <definedName name="PB_COHERENCE" localSheetId="22">#REF!</definedName>
    <definedName name="PB_COHERENCE" localSheetId="2">#REF!</definedName>
    <definedName name="PB_COHERENCE" localSheetId="3">#REF!</definedName>
    <definedName name="PB_COHERENCE" localSheetId="12">#REF!</definedName>
    <definedName name="PB_COHERENCE">#REF!</definedName>
    <definedName name="PENS_BIL_BDF">#REF!</definedName>
    <definedName name="PERSONAL" localSheetId="22">#REF!</definedName>
    <definedName name="PERSONAL">#REF!</definedName>
    <definedName name="PMQFAP9308" localSheetId="1">#REF!</definedName>
    <definedName name="PMQFAP9308" localSheetId="22">#REF!</definedName>
    <definedName name="PMQFAP9308" localSheetId="2">#REF!</definedName>
    <definedName name="PMQFAP9308" localSheetId="3">#REF!</definedName>
    <definedName name="PMQFAP9308">#REF!</definedName>
    <definedName name="PMQFAPT9308" localSheetId="1">#REF!</definedName>
    <definedName name="PMQFAPT9308" localSheetId="22">#REF!</definedName>
    <definedName name="PMQFAPT9308" localSheetId="2">#REF!</definedName>
    <definedName name="PMQFAPT9308" localSheetId="3">#REF!</definedName>
    <definedName name="PMQFAPT9308">#REF!</definedName>
    <definedName name="PMQNESR9308" localSheetId="1">#REF!</definedName>
    <definedName name="PMQNESR9308" localSheetId="22">#REF!</definedName>
    <definedName name="PMQNESR9308" localSheetId="2">#REF!</definedName>
    <definedName name="PMQNESR9308" localSheetId="3">#REF!</definedName>
    <definedName name="PMQNESR9308">#REF!</definedName>
    <definedName name="PMQNESRT9308" localSheetId="1">#REF!</definedName>
    <definedName name="PMQNESRT9308" localSheetId="22">#REF!</definedName>
    <definedName name="PMQNESRT9308" localSheetId="2">#REF!</definedName>
    <definedName name="PMQNESRT9308" localSheetId="3">#REF!</definedName>
    <definedName name="PMQNESRT9308">#REF!</definedName>
    <definedName name="POpula">#REF!</definedName>
    <definedName name="POR_SOCIEDAD" localSheetId="22">#REF!</definedName>
    <definedName name="POR_SOCIEDAD" localSheetId="4">#REF!</definedName>
    <definedName name="POR_SOCIEDAD" localSheetId="5">#REF!</definedName>
    <definedName name="POR_SOCIEDAD" localSheetId="9">#REF!</definedName>
    <definedName name="POR_SOCIEDAD" localSheetId="10">#REF!</definedName>
    <definedName name="POR_SOCIEDAD" localSheetId="11">#REF!</definedName>
    <definedName name="POR_SOCIEDAD">#REF!</definedName>
    <definedName name="Pourcentage_IDDI_M60" localSheetId="22">#REF!</definedName>
    <definedName name="Pourcentage_IDDI_M60" localSheetId="4">#REF!</definedName>
    <definedName name="Pourcentage_IDDI_M60" localSheetId="5">#REF!</definedName>
    <definedName name="Pourcentage_IDDI_M60" localSheetId="9">#REF!</definedName>
    <definedName name="Pourcentage_IDDI_M60" localSheetId="10">#REF!</definedName>
    <definedName name="Pourcentage_IDDI_M60" localSheetId="11">#REF!</definedName>
    <definedName name="Pourcentage_IDDI_M60">#REF!</definedName>
    <definedName name="Pourcentage_IDDI_p60" localSheetId="22">#REF!</definedName>
    <definedName name="Pourcentage_IDDI_p60" localSheetId="4">#REF!</definedName>
    <definedName name="Pourcentage_IDDI_p60" localSheetId="5">#REF!</definedName>
    <definedName name="Pourcentage_IDDI_p60" localSheetId="9">#REF!</definedName>
    <definedName name="Pourcentage_IDDI_p60" localSheetId="10">#REF!</definedName>
    <definedName name="Pourcentage_IDDI_p60" localSheetId="11">#REF!</definedName>
    <definedName name="Pourcentage_IDDI_p60">#REF!</definedName>
    <definedName name="PPP_basket">#REF!</definedName>
    <definedName name="PREST_GEN_M_NON_SAL" localSheetId="4">#REF!</definedName>
    <definedName name="PREST_GEN_M_NON_SAL" localSheetId="5">#REF!</definedName>
    <definedName name="PREST_GEN_M_NON_SAL" localSheetId="9">#REF!</definedName>
    <definedName name="PREST_GEN_M_NON_SAL" localSheetId="10">#REF!</definedName>
    <definedName name="PREST_GEN_M_NON_SAL" localSheetId="11">#REF!</definedName>
    <definedName name="PREST_GEN_M_NON_SAL">#REF!</definedName>
    <definedName name="PREST_SPE_V_DER" localSheetId="4">#REF!</definedName>
    <definedName name="PREST_SPE_V_DER" localSheetId="5">#REF!</definedName>
    <definedName name="PREST_SPE_V_DER" localSheetId="9">#REF!</definedName>
    <definedName name="PREST_SPE_V_DER" localSheetId="10">#REF!</definedName>
    <definedName name="PREST_SPE_V_DER" localSheetId="11">#REF!</definedName>
    <definedName name="PREST_SPE_V_DER">#REF!</definedName>
    <definedName name="PREST_SPE_V_DIR" localSheetId="4">#REF!</definedName>
    <definedName name="PREST_SPE_V_DIR" localSheetId="5">#REF!</definedName>
    <definedName name="PREST_SPE_V_DIR" localSheetId="9">#REF!</definedName>
    <definedName name="PREST_SPE_V_DIR" localSheetId="10">#REF!</definedName>
    <definedName name="PREST_SPE_V_DIR" localSheetId="11">#REF!</definedName>
    <definedName name="PREST_SPE_V_DIR">#REF!</definedName>
    <definedName name="primo" localSheetId="22">#REF!</definedName>
    <definedName name="primo">#REF!</definedName>
    <definedName name="PRINT_AREA_MI">#REF!</definedName>
    <definedName name="PRINT_SHEETS" localSheetId="10">#REF!</definedName>
    <definedName name="PRINT_SHEETS">#REF!</definedName>
    <definedName name="Print_Titles_MI">#REF!,#REF!</definedName>
    <definedName name="PRIX_BRUT" localSheetId="22">#REF!</definedName>
    <definedName name="PRIX_BRUT" localSheetId="4">#REF!</definedName>
    <definedName name="PRIX_BRUT" localSheetId="5">#REF!</definedName>
    <definedName name="PRIX_BRUT" localSheetId="9">#REF!</definedName>
    <definedName name="PRIX_BRUT" localSheetId="10">#REF!</definedName>
    <definedName name="PRIX_BRUT" localSheetId="11">#REF!</definedName>
    <definedName name="PRIX_BRUT">#REF!</definedName>
    <definedName name="PRIX_NET" localSheetId="22">#REF!</definedName>
    <definedName name="PRIX_NET" localSheetId="4">#REF!</definedName>
    <definedName name="PRIX_NET" localSheetId="5">#REF!</definedName>
    <definedName name="PRIX_NET" localSheetId="9">#REF!</definedName>
    <definedName name="PRIX_NET" localSheetId="10">#REF!</definedName>
    <definedName name="PRIX_NET" localSheetId="11">#REF!</definedName>
    <definedName name="PRIX_NET">#REF!</definedName>
    <definedName name="Probaa" localSheetId="1">#REF!</definedName>
    <definedName name="Probaa" localSheetId="14">#REF!</definedName>
    <definedName name="Probaa" localSheetId="16">#REF!</definedName>
    <definedName name="Probaa" localSheetId="17">#REF!</definedName>
    <definedName name="Probaa" localSheetId="22">#REF!</definedName>
    <definedName name="Probaa" localSheetId="2">#REF!</definedName>
    <definedName name="Probaa" localSheetId="3">#REF!</definedName>
    <definedName name="Probaa" localSheetId="5">#REF!</definedName>
    <definedName name="Probaa" localSheetId="9">#REF!</definedName>
    <definedName name="Probaa" localSheetId="12">#REF!</definedName>
    <definedName name="Probaa">#REF!</definedName>
    <definedName name="PROD_BIL_BDF">#REF!</definedName>
    <definedName name="prova">#REF!</definedName>
    <definedName name="pt">#REF!</definedName>
    <definedName name="PubYear">2000</definedName>
    <definedName name="Q" localSheetId="22">#REF!</definedName>
    <definedName name="Q">#REF!</definedName>
    <definedName name="qf">#REF!</definedName>
    <definedName name="qfqsfqs">#REF!</definedName>
    <definedName name="qq" localSheetId="1" hidden="1">#REF!</definedName>
    <definedName name="qq" localSheetId="14" hidden="1">#REF!</definedName>
    <definedName name="qq" localSheetId="16" hidden="1">#REF!</definedName>
    <definedName name="qq" localSheetId="17" hidden="1">#REF!</definedName>
    <definedName name="qq" localSheetId="22" hidden="1">#REF!</definedName>
    <definedName name="qq" localSheetId="2" hidden="1">#REF!</definedName>
    <definedName name="qq" localSheetId="3" hidden="1">#REF!</definedName>
    <definedName name="qq" localSheetId="4" hidden="1">#REF!</definedName>
    <definedName name="qq" localSheetId="5" hidden="1">#REF!</definedName>
    <definedName name="qq" localSheetId="9" hidden="1">#REF!</definedName>
    <definedName name="qq" localSheetId="10" hidden="1">#REF!</definedName>
    <definedName name="qq" localSheetId="11" hidden="1">#REF!</definedName>
    <definedName name="qq" localSheetId="13" hidden="1">#REF!</definedName>
    <definedName name="qq" localSheetId="6" hidden="1">#REF!</definedName>
    <definedName name="qq" localSheetId="7" hidden="1">#REF!</definedName>
    <definedName name="qq" localSheetId="8" hidden="1">#REF!</definedName>
    <definedName name="qq" localSheetId="15" hidden="1">#REF!</definedName>
    <definedName name="qq" localSheetId="0" hidden="1">#REF!</definedName>
    <definedName name="qq" localSheetId="12" hidden="1">#REF!</definedName>
    <definedName name="qq" localSheetId="24" hidden="1">#REF!</definedName>
    <definedName name="qq" localSheetId="25" hidden="1">#REF!</definedName>
    <definedName name="qq" hidden="1">#REF!</definedName>
    <definedName name="qqq" localSheetId="1" hidden="1">#REF!</definedName>
    <definedName name="qqq" localSheetId="14" hidden="1">#REF!</definedName>
    <definedName name="qqq" localSheetId="16" hidden="1">#REF!</definedName>
    <definedName name="qqq" localSheetId="17" hidden="1">#REF!</definedName>
    <definedName name="qqq" localSheetId="22" hidden="1">#REF!</definedName>
    <definedName name="qqq" localSheetId="2" hidden="1">#REF!</definedName>
    <definedName name="qqq" localSheetId="3" hidden="1">#REF!</definedName>
    <definedName name="qqq" localSheetId="4" hidden="1">#REF!</definedName>
    <definedName name="qqq" localSheetId="5" hidden="1">#REF!</definedName>
    <definedName name="qqq" localSheetId="9" hidden="1">#REF!</definedName>
    <definedName name="qqq" localSheetId="10" hidden="1">#REF!</definedName>
    <definedName name="qqq" localSheetId="11" hidden="1">#REF!</definedName>
    <definedName name="qqq" localSheetId="13" hidden="1">#REF!</definedName>
    <definedName name="qqq" localSheetId="6" hidden="1">#REF!</definedName>
    <definedName name="qqq" localSheetId="7" hidden="1">#REF!</definedName>
    <definedName name="qqq" localSheetId="8" hidden="1">#REF!</definedName>
    <definedName name="qqq" localSheetId="15" hidden="1">#REF!</definedName>
    <definedName name="qqq" localSheetId="0" hidden="1">#REF!</definedName>
    <definedName name="qqq" localSheetId="12" hidden="1">#REF!</definedName>
    <definedName name="qqq" localSheetId="24" hidden="1">#REF!</definedName>
    <definedName name="qqq" localSheetId="25" hidden="1">#REF!</definedName>
    <definedName name="qqq" hidden="1">#REF!</definedName>
    <definedName name="quartile" localSheetId="22">#REF!</definedName>
    <definedName name="quartile" localSheetId="4">#REF!</definedName>
    <definedName name="quartile" localSheetId="5">#REF!</definedName>
    <definedName name="quartile" localSheetId="9">#REF!</definedName>
    <definedName name="quartile" localSheetId="10">#REF!</definedName>
    <definedName name="quartile" localSheetId="11">#REF!</definedName>
    <definedName name="quartile">#REF!</definedName>
    <definedName name="Questionnaire">#REF!</definedName>
    <definedName name="qwrw" localSheetId="22">#REF!</definedName>
    <definedName name="qwrw" localSheetId="4">#REF!</definedName>
    <definedName name="qwrw" localSheetId="5">#REF!</definedName>
    <definedName name="qwrw" localSheetId="9">#REF!</definedName>
    <definedName name="qwrw" localSheetId="10">#REF!</definedName>
    <definedName name="qwrw" localSheetId="11">#REF!</definedName>
    <definedName name="qwrw">#REF!</definedName>
    <definedName name="RAFP_cotsoc" localSheetId="1">#REF!</definedName>
    <definedName name="RAFP_cotsoc" localSheetId="22">#REF!</definedName>
    <definedName name="RAFP_cotsoc" localSheetId="2">#REF!</definedName>
    <definedName name="RAFP_cotsoc" localSheetId="3">#REF!</definedName>
    <definedName name="RAFP_cotsoc">#REF!</definedName>
    <definedName name="RAFP_prestsoc" localSheetId="1">#REF!</definedName>
    <definedName name="RAFP_prestsoc" localSheetId="22">#REF!</definedName>
    <definedName name="RAFP_prestsoc" localSheetId="2">#REF!</definedName>
    <definedName name="RAFP_prestsoc" localSheetId="3">#REF!</definedName>
    <definedName name="RAFP_prestsoc">#REF!</definedName>
    <definedName name="RAFP_ST" localSheetId="1">#REF!</definedName>
    <definedName name="RAFP_ST" localSheetId="22">#REF!</definedName>
    <definedName name="RAFP_ST" localSheetId="2">#REF!</definedName>
    <definedName name="RAFP_ST" localSheetId="3">#REF!</definedName>
    <definedName name="RAFP_ST">#REF!</definedName>
    <definedName name="RATP_charges" localSheetId="1">#REF!</definedName>
    <definedName name="RATP_charges" localSheetId="22">#REF!</definedName>
    <definedName name="RATP_charges" localSheetId="2">#REF!</definedName>
    <definedName name="RATP_charges" localSheetId="3">#REF!</definedName>
    <definedName name="RATP_charges">#REF!</definedName>
    <definedName name="RATP_chargesdiv" localSheetId="1">#REF!</definedName>
    <definedName name="RATP_chargesdiv" localSheetId="22">#REF!</definedName>
    <definedName name="RATP_chargesdiv" localSheetId="2">#REF!</definedName>
    <definedName name="RATP_chargesdiv" localSheetId="3">#REF!</definedName>
    <definedName name="RATP_chargesdiv">#REF!</definedName>
    <definedName name="RATP_chargesexcep" localSheetId="1">#REF!</definedName>
    <definedName name="RATP_chargesexcep" localSheetId="22">#REF!</definedName>
    <definedName name="RATP_chargesexcep" localSheetId="2">#REF!</definedName>
    <definedName name="RATP_chargesexcep" localSheetId="3">#REF!</definedName>
    <definedName name="RATP_chargesexcep">#REF!</definedName>
    <definedName name="RATP_chargesfi" localSheetId="1">#REF!</definedName>
    <definedName name="RATP_chargesfi" localSheetId="22">#REF!</definedName>
    <definedName name="RATP_chargesfi" localSheetId="2">#REF!</definedName>
    <definedName name="RATP_chargesfi" localSheetId="3">#REF!</definedName>
    <definedName name="RATP_chargesfi">#REF!</definedName>
    <definedName name="RATP_chargesgestion" localSheetId="1">#REF!</definedName>
    <definedName name="RATP_chargesgestion" localSheetId="22">#REF!</definedName>
    <definedName name="RATP_chargesgestion" localSheetId="2">#REF!</definedName>
    <definedName name="RATP_chargesgestion" localSheetId="3">#REF!</definedName>
    <definedName name="RATP_chargesgestion">#REF!</definedName>
    <definedName name="RATP_chargestech" localSheetId="1">#REF!</definedName>
    <definedName name="RATP_chargestech" localSheetId="22">#REF!</definedName>
    <definedName name="RATP_chargestech" localSheetId="2">#REF!</definedName>
    <definedName name="RATP_chargestech" localSheetId="3">#REF!</definedName>
    <definedName name="RATP_chargestech">#REF!</definedName>
    <definedName name="RATP_compens" localSheetId="1">#REF!</definedName>
    <definedName name="RATP_compens" localSheetId="22">#REF!</definedName>
    <definedName name="RATP_compens" localSheetId="2">#REF!</definedName>
    <definedName name="RATP_compens" localSheetId="3">#REF!</definedName>
    <definedName name="RATP_compens">#REF!</definedName>
    <definedName name="RATP_cotitaf" localSheetId="1">#REF!</definedName>
    <definedName name="RATP_cotitaf" localSheetId="22">#REF!</definedName>
    <definedName name="RATP_cotitaf" localSheetId="2">#REF!</definedName>
    <definedName name="RATP_cotitaf" localSheetId="3">#REF!</definedName>
    <definedName name="RATP_cotitaf">#REF!</definedName>
    <definedName name="RATP_cotsoc" localSheetId="1">#REF!</definedName>
    <definedName name="RATP_cotsoc" localSheetId="22">#REF!</definedName>
    <definedName name="RATP_cotsoc" localSheetId="2">#REF!</definedName>
    <definedName name="RATP_cotsoc" localSheetId="3">#REF!</definedName>
    <definedName name="RATP_cotsoc">#REF!</definedName>
    <definedName name="RATP_dd" localSheetId="1">#REF!</definedName>
    <definedName name="RATP_dd" localSheetId="22">#REF!</definedName>
    <definedName name="RATP_dd" localSheetId="2">#REF!</definedName>
    <definedName name="RATP_dd" localSheetId="3">#REF!</definedName>
    <definedName name="RATP_dd">#REF!</definedName>
    <definedName name="RATP_deptech" localSheetId="1">#REF!</definedName>
    <definedName name="RATP_deptech" localSheetId="22">#REF!</definedName>
    <definedName name="RATP_deptech" localSheetId="2">#REF!</definedName>
    <definedName name="RATP_deptech" localSheetId="3">#REF!</definedName>
    <definedName name="RATP_deptech">#REF!</definedName>
    <definedName name="RATP_dotprov" localSheetId="1">#REF!</definedName>
    <definedName name="RATP_dotprov" localSheetId="22">#REF!</definedName>
    <definedName name="RATP_dotprov" localSheetId="2">#REF!</definedName>
    <definedName name="RATP_dotprov" localSheetId="3">#REF!</definedName>
    <definedName name="RATP_dotprov">#REF!</definedName>
    <definedName name="RATP_dp" localSheetId="1">#REF!</definedName>
    <definedName name="RATP_dp" localSheetId="22">#REF!</definedName>
    <definedName name="RATP_dp" localSheetId="2">#REF!</definedName>
    <definedName name="RATP_dp" localSheetId="3">#REF!</definedName>
    <definedName name="RATP_dp">#REF!</definedName>
    <definedName name="RATP_prestlegi" localSheetId="1">#REF!</definedName>
    <definedName name="RATP_prestlegi" localSheetId="22">#REF!</definedName>
    <definedName name="RATP_prestlegi" localSheetId="2">#REF!</definedName>
    <definedName name="RATP_prestlegi" localSheetId="3">#REF!</definedName>
    <definedName name="RATP_prestlegi">#REF!</definedName>
    <definedName name="RATP_prestlegv" localSheetId="1">#REF!</definedName>
    <definedName name="RATP_prestlegv" localSheetId="22">#REF!</definedName>
    <definedName name="RATP_prestlegv" localSheetId="2">#REF!</definedName>
    <definedName name="RATP_prestlegv" localSheetId="3">#REF!</definedName>
    <definedName name="RATP_prestlegv">#REF!</definedName>
    <definedName name="RATP_prestsoc" localSheetId="1">#REF!</definedName>
    <definedName name="RATP_prestsoc" localSheetId="22">#REF!</definedName>
    <definedName name="RATP_prestsoc" localSheetId="2">#REF!</definedName>
    <definedName name="RATP_prestsoc" localSheetId="3">#REF!</definedName>
    <definedName name="RATP_prestsoc">#REF!</definedName>
    <definedName name="RATP_proddiv" localSheetId="1">#REF!</definedName>
    <definedName name="RATP_proddiv" localSheetId="22">#REF!</definedName>
    <definedName name="RATP_proddiv" localSheetId="2">#REF!</definedName>
    <definedName name="RATP_proddiv" localSheetId="3">#REF!</definedName>
    <definedName name="RATP_proddiv">#REF!</definedName>
    <definedName name="RATP_prodexcep" localSheetId="1">#REF!</definedName>
    <definedName name="RATP_prodexcep" localSheetId="22">#REF!</definedName>
    <definedName name="RATP_prodexcep" localSheetId="2">#REF!</definedName>
    <definedName name="RATP_prodexcep" localSheetId="3">#REF!</definedName>
    <definedName name="RATP_prodexcep">#REF!</definedName>
    <definedName name="RATP_prodfi" localSheetId="1">#REF!</definedName>
    <definedName name="RATP_prodfi" localSheetId="22">#REF!</definedName>
    <definedName name="RATP_prodfi" localSheetId="2">#REF!</definedName>
    <definedName name="RATP_prodfi" localSheetId="3">#REF!</definedName>
    <definedName name="RATP_prodfi">#REF!</definedName>
    <definedName name="RATP_prodgestion" localSheetId="1">#REF!</definedName>
    <definedName name="RATP_prodgestion" localSheetId="22">#REF!</definedName>
    <definedName name="RATP_prodgestion" localSheetId="2">#REF!</definedName>
    <definedName name="RATP_prodgestion" localSheetId="3">#REF!</definedName>
    <definedName name="RATP_prodgestion">#REF!</definedName>
    <definedName name="RATP_prodtech" localSheetId="1">#REF!</definedName>
    <definedName name="RATP_prodtech" localSheetId="22">#REF!</definedName>
    <definedName name="RATP_prodtech" localSheetId="2">#REF!</definedName>
    <definedName name="RATP_prodtech" localSheetId="3">#REF!</definedName>
    <definedName name="RATP_prodtech">#REF!</definedName>
    <definedName name="RATP_produits" localSheetId="1">#REF!</definedName>
    <definedName name="RATP_produits" localSheetId="22">#REF!</definedName>
    <definedName name="RATP_produits" localSheetId="2">#REF!</definedName>
    <definedName name="RATP_produits" localSheetId="3">#REF!</definedName>
    <definedName name="RATP_produits">#REF!</definedName>
    <definedName name="RATP_reprisesprov" localSheetId="1">#REF!</definedName>
    <definedName name="RATP_reprisesprov" localSheetId="22">#REF!</definedName>
    <definedName name="RATP_reprisesprov" localSheetId="2">#REF!</definedName>
    <definedName name="RATP_reprisesprov" localSheetId="3">#REF!</definedName>
    <definedName name="RATP_reprisesprov">#REF!</definedName>
    <definedName name="RATP_resstech" localSheetId="1">#REF!</definedName>
    <definedName name="RATP_resstech" localSheetId="22">#REF!</definedName>
    <definedName name="RATP_resstech" localSheetId="2">#REF!</definedName>
    <definedName name="RATP_resstech" localSheetId="3">#REF!</definedName>
    <definedName name="RATP_resstech">#REF!</definedName>
    <definedName name="RATP_resultatnet" localSheetId="1">#REF!</definedName>
    <definedName name="RATP_resultatnet" localSheetId="22">#REF!</definedName>
    <definedName name="RATP_resultatnet" localSheetId="2">#REF!</definedName>
    <definedName name="RATP_resultatnet" localSheetId="3">#REF!</definedName>
    <definedName name="RATP_resultatnet">#REF!</definedName>
    <definedName name="RATP_ST" localSheetId="1">#REF!</definedName>
    <definedName name="RATP_ST" localSheetId="22">#REF!</definedName>
    <definedName name="RATP_ST" localSheetId="2">#REF!</definedName>
    <definedName name="RATP_ST" localSheetId="3">#REF!</definedName>
    <definedName name="RATP_ST">#REF!</definedName>
    <definedName name="RATP_subveq_ST" localSheetId="1">#REF!</definedName>
    <definedName name="RATP_subveq_ST" localSheetId="22">#REF!</definedName>
    <definedName name="RATP_subveq_ST" localSheetId="2">#REF!</definedName>
    <definedName name="RATP_subveq_ST" localSheetId="3">#REF!</definedName>
    <definedName name="RATP_subveq_ST">#REF!</definedName>
    <definedName name="RawData" localSheetId="22">#REF!</definedName>
    <definedName name="RawData">#REF!</definedName>
    <definedName name="RawHeader" localSheetId="22">#REF!</definedName>
    <definedName name="RawHeader">#REF!</definedName>
    <definedName name="REFACT_SPE">#REF!</definedName>
    <definedName name="réfaction_cotis_bil">#REF!</definedName>
    <definedName name="Réserves_FAS" localSheetId="22">#REF!</definedName>
    <definedName name="Réserves_FAS">#REF!</definedName>
    <definedName name="Réserves_FAS_94" localSheetId="22">#REF!</definedName>
    <definedName name="Réserves_FAS_94" localSheetId="4">#REF!</definedName>
    <definedName name="Réserves_FAS_94" localSheetId="5">#REF!</definedName>
    <definedName name="Réserves_FAS_94" localSheetId="9">#REF!</definedName>
    <definedName name="Réserves_FAS_94" localSheetId="10">#REF!</definedName>
    <definedName name="Réserves_FAS_94" localSheetId="11">#REF!</definedName>
    <definedName name="Réserves_FAS_94">#REF!</definedName>
    <definedName name="Réserves_FAS_95" localSheetId="22">#REF!</definedName>
    <definedName name="Réserves_FAS_95" localSheetId="10">#REF!</definedName>
    <definedName name="Réserves_FAS_95">#REF!</definedName>
    <definedName name="Réserves_FAS_96" localSheetId="22">#REF!</definedName>
    <definedName name="Réserves_FAS_96" localSheetId="10">#REF!</definedName>
    <definedName name="Réserves_FAS_96">#REF!</definedName>
    <definedName name="Réserves_FAS_97" localSheetId="22">#REF!</definedName>
    <definedName name="Réserves_FAS_97" localSheetId="10">#REF!</definedName>
    <definedName name="Réserves_FAS_97">#REF!</definedName>
    <definedName name="Réseves_FAS_96" localSheetId="22">#REF!</definedName>
    <definedName name="Réseves_FAS_96" localSheetId="4">#REF!</definedName>
    <definedName name="Réseves_FAS_96" localSheetId="5">#REF!</definedName>
    <definedName name="Réseves_FAS_96" localSheetId="9">#REF!</definedName>
    <definedName name="Réseves_FAS_96" localSheetId="10">#REF!</definedName>
    <definedName name="Réseves_FAS_96" localSheetId="11">#REF!</definedName>
    <definedName name="Réseves_FAS_96">#REF!</definedName>
    <definedName name="RESSOURCES_prévisions" localSheetId="22">#REF!</definedName>
    <definedName name="RESSOURCES_prévisions" localSheetId="4">#REF!</definedName>
    <definedName name="RESSOURCES_prévisions" localSheetId="5">#REF!</definedName>
    <definedName name="RESSOURCES_prévisions" localSheetId="9">#REF!</definedName>
    <definedName name="RESSOURCES_prévisions" localSheetId="10">#REF!</definedName>
    <definedName name="RESSOURCES_prévisions" localSheetId="11">#REF!</definedName>
    <definedName name="RESSOURCES_prévisions">#REF!</definedName>
    <definedName name="Résultats_prévisions" localSheetId="22">#REF!</definedName>
    <definedName name="Résultats_prévisions" localSheetId="4">#REF!</definedName>
    <definedName name="Résultats_prévisions" localSheetId="5">#REF!</definedName>
    <definedName name="Résultats_prévisions" localSheetId="9">#REF!</definedName>
    <definedName name="Résultats_prévisions" localSheetId="10">#REF!</definedName>
    <definedName name="Résultats_prévisions" localSheetId="11">#REF!</definedName>
    <definedName name="Résultats_prévisions">#REF!</definedName>
    <definedName name="Rodriguez" localSheetId="22">#REF!</definedName>
    <definedName name="Rodriguez">#REF!</definedName>
    <definedName name="ROUND">#REF!</definedName>
    <definedName name="ROUNDED">#REF!</definedName>
    <definedName name="s" localSheetId="22">#REF!</definedName>
    <definedName name="s" localSheetId="4">#REF!</definedName>
    <definedName name="s" localSheetId="5">#REF!</definedName>
    <definedName name="s" localSheetId="9">#REF!</definedName>
    <definedName name="s" localSheetId="10">#REF!</definedName>
    <definedName name="s" localSheetId="11">#REF!</definedName>
    <definedName name="s">#REF!</definedName>
    <definedName name="SA2earn" localSheetId="4">#REF!</definedName>
    <definedName name="SA2earn" localSheetId="5">#REF!</definedName>
    <definedName name="SA2earn" localSheetId="9">#REF!</definedName>
    <definedName name="SA2earn" localSheetId="10">#REF!</definedName>
    <definedName name="SA2earn" localSheetId="11">#REF!</definedName>
    <definedName name="SA2earn">#REF!</definedName>
    <definedName name="SAbase_charges" localSheetId="1">#REF!</definedName>
    <definedName name="SAbase_charges" localSheetId="22">#REF!</definedName>
    <definedName name="SAbase_charges" localSheetId="2">#REF!</definedName>
    <definedName name="SAbase_charges" localSheetId="3">#REF!</definedName>
    <definedName name="SAbase_charges">#REF!</definedName>
    <definedName name="SAbase_chargesdiv" localSheetId="1">#REF!</definedName>
    <definedName name="SAbase_chargesdiv" localSheetId="22">#REF!</definedName>
    <definedName name="SAbase_chargesdiv" localSheetId="2">#REF!</definedName>
    <definedName name="SAbase_chargesdiv" localSheetId="3">#REF!</definedName>
    <definedName name="SAbase_chargesdiv">#REF!</definedName>
    <definedName name="SAbase_chargesexcep" localSheetId="1">#REF!</definedName>
    <definedName name="SAbase_chargesexcep" localSheetId="22">#REF!</definedName>
    <definedName name="SAbase_chargesexcep" localSheetId="2">#REF!</definedName>
    <definedName name="SAbase_chargesexcep" localSheetId="3">#REF!</definedName>
    <definedName name="SAbase_chargesexcep">#REF!</definedName>
    <definedName name="SAbase_chargesfi" localSheetId="1">#REF!</definedName>
    <definedName name="SAbase_chargesfi" localSheetId="22">#REF!</definedName>
    <definedName name="SAbase_chargesfi" localSheetId="2">#REF!</definedName>
    <definedName name="SAbase_chargesfi" localSheetId="3">#REF!</definedName>
    <definedName name="SAbase_chargesfi">#REF!</definedName>
    <definedName name="SAbase_chargesgestion" localSheetId="1">#REF!</definedName>
    <definedName name="SAbase_chargesgestion" localSheetId="22">#REF!</definedName>
    <definedName name="SAbase_chargesgestion" localSheetId="2">#REF!</definedName>
    <definedName name="SAbase_chargesgestion" localSheetId="3">#REF!</definedName>
    <definedName name="SAbase_chargesgestion">#REF!</definedName>
    <definedName name="SAbase_chargestech" localSheetId="1">#REF!</definedName>
    <definedName name="SAbase_chargestech" localSheetId="22">#REF!</definedName>
    <definedName name="SAbase_chargestech" localSheetId="2">#REF!</definedName>
    <definedName name="SAbase_chargestech" localSheetId="3">#REF!</definedName>
    <definedName name="SAbase_chargestech">#REF!</definedName>
    <definedName name="SAbase_compens" localSheetId="1">#REF!</definedName>
    <definedName name="SAbase_compens" localSheetId="22">#REF!</definedName>
    <definedName name="SAbase_compens" localSheetId="2">#REF!</definedName>
    <definedName name="SAbase_compens" localSheetId="3">#REF!</definedName>
    <definedName name="SAbase_compens">#REF!</definedName>
    <definedName name="SAbase_cotFSV" localSheetId="1">#REF!</definedName>
    <definedName name="SAbase_cotFSV" localSheetId="22">#REF!</definedName>
    <definedName name="SAbase_cotFSV" localSheetId="2">#REF!</definedName>
    <definedName name="SAbase_cotFSV" localSheetId="3">#REF!</definedName>
    <definedName name="SAbase_cotFSV">#REF!</definedName>
    <definedName name="SAbase_cotitaf" localSheetId="1">#REF!</definedName>
    <definedName name="SAbase_cotitaf" localSheetId="22">#REF!</definedName>
    <definedName name="SAbase_cotitaf" localSheetId="2">#REF!</definedName>
    <definedName name="SAbase_cotitaf" localSheetId="3">#REF!</definedName>
    <definedName name="SAbase_cotitaf">#REF!</definedName>
    <definedName name="SAbase_cotsoc" localSheetId="1">#REF!</definedName>
    <definedName name="SAbase_cotsoc" localSheetId="22">#REF!</definedName>
    <definedName name="SAbase_cotsoc" localSheetId="2">#REF!</definedName>
    <definedName name="SAbase_cotsoc" localSheetId="3">#REF!</definedName>
    <definedName name="SAbase_cotsoc">#REF!</definedName>
    <definedName name="SAbase_dd" localSheetId="1">#REF!</definedName>
    <definedName name="SAbase_dd" localSheetId="22">#REF!</definedName>
    <definedName name="SAbase_dd" localSheetId="2">#REF!</definedName>
    <definedName name="SAbase_dd" localSheetId="3">#REF!</definedName>
    <definedName name="SAbase_dd">#REF!</definedName>
    <definedName name="SAbase_deptech" localSheetId="1">#REF!</definedName>
    <definedName name="SAbase_deptech" localSheetId="22">#REF!</definedName>
    <definedName name="SAbase_deptech" localSheetId="2">#REF!</definedName>
    <definedName name="SAbase_deptech" localSheetId="3">#REF!</definedName>
    <definedName name="SAbase_deptech">#REF!</definedName>
    <definedName name="SAbase_dotprov" localSheetId="1">#REF!</definedName>
    <definedName name="SAbase_dotprov" localSheetId="22">#REF!</definedName>
    <definedName name="SAbase_dotprov" localSheetId="2">#REF!</definedName>
    <definedName name="SAbase_dotprov" localSheetId="3">#REF!</definedName>
    <definedName name="SAbase_dotprov">#REF!</definedName>
    <definedName name="SAbase_dp" localSheetId="1">#REF!</definedName>
    <definedName name="SAbase_dp" localSheetId="22">#REF!</definedName>
    <definedName name="SAbase_dp" localSheetId="2">#REF!</definedName>
    <definedName name="SAbase_dp" localSheetId="3">#REF!</definedName>
    <definedName name="SAbase_dp">#REF!</definedName>
    <definedName name="SAbase_ITAF" localSheetId="1">#REF!</definedName>
    <definedName name="SAbase_ITAF" localSheetId="22">#REF!</definedName>
    <definedName name="SAbase_ITAF" localSheetId="2">#REF!</definedName>
    <definedName name="SAbase_ITAF" localSheetId="3">#REF!</definedName>
    <definedName name="SAbase_ITAF">#REF!</definedName>
    <definedName name="SAbase_prestextra" localSheetId="1">#REF!</definedName>
    <definedName name="SAbase_prestextra" localSheetId="22">#REF!</definedName>
    <definedName name="SAbase_prestextra" localSheetId="2">#REF!</definedName>
    <definedName name="SAbase_prestextra" localSheetId="3">#REF!</definedName>
    <definedName name="SAbase_prestextra">#REF!</definedName>
    <definedName name="SAbase_prestFSV" localSheetId="1">#REF!</definedName>
    <definedName name="SAbase_prestFSV" localSheetId="22">#REF!</definedName>
    <definedName name="SAbase_prestFSV" localSheetId="2">#REF!</definedName>
    <definedName name="SAbase_prestFSV" localSheetId="3">#REF!</definedName>
    <definedName name="SAbase_prestFSV">#REF!</definedName>
    <definedName name="SAbase_prestleg" localSheetId="1">#REF!</definedName>
    <definedName name="SAbase_prestleg" localSheetId="22">#REF!</definedName>
    <definedName name="SAbase_prestleg" localSheetId="2">#REF!</definedName>
    <definedName name="SAbase_prestleg" localSheetId="3">#REF!</definedName>
    <definedName name="SAbase_prestleg">#REF!</definedName>
    <definedName name="SAbase_prestlegv" localSheetId="1">#REF!</definedName>
    <definedName name="SAbase_prestlegv" localSheetId="22">#REF!</definedName>
    <definedName name="SAbase_prestlegv" localSheetId="2">#REF!</definedName>
    <definedName name="SAbase_prestlegv" localSheetId="3">#REF!</definedName>
    <definedName name="SAbase_prestlegv">#REF!</definedName>
    <definedName name="SAbase_prestsoc" localSheetId="1">#REF!</definedName>
    <definedName name="SAbase_prestsoc" localSheetId="22">#REF!</definedName>
    <definedName name="SAbase_prestsoc" localSheetId="2">#REF!</definedName>
    <definedName name="SAbase_prestsoc" localSheetId="3">#REF!</definedName>
    <definedName name="SAbase_prestsoc">#REF!</definedName>
    <definedName name="SAbase_proddiv" localSheetId="1">#REF!</definedName>
    <definedName name="SAbase_proddiv" localSheetId="22">#REF!</definedName>
    <definedName name="SAbase_proddiv" localSheetId="2">#REF!</definedName>
    <definedName name="SAbase_proddiv" localSheetId="3">#REF!</definedName>
    <definedName name="SAbase_proddiv">#REF!</definedName>
    <definedName name="SAbase_prodexcep" localSheetId="1">#REF!</definedName>
    <definedName name="SAbase_prodexcep" localSheetId="22">#REF!</definedName>
    <definedName name="SAbase_prodexcep" localSheetId="2">#REF!</definedName>
    <definedName name="SAbase_prodexcep" localSheetId="3">#REF!</definedName>
    <definedName name="SAbase_prodexcep">#REF!</definedName>
    <definedName name="SAbase_prodfi" localSheetId="1">#REF!</definedName>
    <definedName name="SAbase_prodfi" localSheetId="22">#REF!</definedName>
    <definedName name="SAbase_prodfi" localSheetId="2">#REF!</definedName>
    <definedName name="SAbase_prodfi" localSheetId="3">#REF!</definedName>
    <definedName name="SAbase_prodfi">#REF!</definedName>
    <definedName name="SAbase_prodgestion" localSheetId="1">#REF!</definedName>
    <definedName name="SAbase_prodgestion" localSheetId="22">#REF!</definedName>
    <definedName name="SAbase_prodgestion" localSheetId="2">#REF!</definedName>
    <definedName name="SAbase_prodgestion" localSheetId="3">#REF!</definedName>
    <definedName name="SAbase_prodgestion">#REF!</definedName>
    <definedName name="SAbase_prodtech" localSheetId="1">#REF!</definedName>
    <definedName name="SAbase_prodtech" localSheetId="22">#REF!</definedName>
    <definedName name="SAbase_prodtech" localSheetId="2">#REF!</definedName>
    <definedName name="SAbase_prodtech" localSheetId="3">#REF!</definedName>
    <definedName name="SAbase_prodtech">#REF!</definedName>
    <definedName name="SAbase_produits" localSheetId="1">#REF!</definedName>
    <definedName name="SAbase_produits" localSheetId="22">#REF!</definedName>
    <definedName name="SAbase_produits" localSheetId="2">#REF!</definedName>
    <definedName name="SAbase_produits" localSheetId="3">#REF!</definedName>
    <definedName name="SAbase_produits">#REF!</definedName>
    <definedName name="SAbase_reprisesprov" localSheetId="1">#REF!</definedName>
    <definedName name="SAbase_reprisesprov" localSheetId="22">#REF!</definedName>
    <definedName name="SAbase_reprisesprov" localSheetId="2">#REF!</definedName>
    <definedName name="SAbase_reprisesprov" localSheetId="3">#REF!</definedName>
    <definedName name="SAbase_reprisesprov">#REF!</definedName>
    <definedName name="SAbase_resstech" localSheetId="1">#REF!</definedName>
    <definedName name="SAbase_resstech" localSheetId="22">#REF!</definedName>
    <definedName name="SAbase_resstech" localSheetId="2">#REF!</definedName>
    <definedName name="SAbase_resstech" localSheetId="3">#REF!</definedName>
    <definedName name="SAbase_resstech">#REF!</definedName>
    <definedName name="SAbase_resultatnet" localSheetId="1">#REF!</definedName>
    <definedName name="SAbase_resultatnet" localSheetId="22">#REF!</definedName>
    <definedName name="SAbase_resultatnet" localSheetId="2">#REF!</definedName>
    <definedName name="SAbase_resultatnet" localSheetId="3">#REF!</definedName>
    <definedName name="SAbase_resultatnet">#REF!</definedName>
    <definedName name="SAbase_ST" localSheetId="1">#REF!</definedName>
    <definedName name="SAbase_ST" localSheetId="22">#REF!</definedName>
    <definedName name="SAbase_ST" localSheetId="2">#REF!</definedName>
    <definedName name="SAbase_ST" localSheetId="3">#REF!</definedName>
    <definedName name="SAbase_ST">#REF!</definedName>
    <definedName name="SAS_TAB_TEST_INDICATEUR" localSheetId="1">#REF!</definedName>
    <definedName name="SAS_TAB_TEST_INDICATEUR" localSheetId="14">#REF!</definedName>
    <definedName name="SAS_TAB_TEST_INDICATEUR" localSheetId="16">#REF!</definedName>
    <definedName name="SAS_TAB_TEST_INDICATEUR" localSheetId="17">#REF!</definedName>
    <definedName name="SAS_TAB_TEST_INDICATEUR" localSheetId="22">#REF!</definedName>
    <definedName name="SAS_TAB_TEST_INDICATEUR" localSheetId="2">#REF!</definedName>
    <definedName name="SAS_TAB_TEST_INDICATEUR" localSheetId="3">#REF!</definedName>
    <definedName name="SAS_TAB_TEST_INDICATEUR" localSheetId="12">#REF!</definedName>
    <definedName name="SAS_TAB_TEST_INDICATEUR">#REF!</definedName>
    <definedName name="SAS_TAB1" localSheetId="1">#REF!</definedName>
    <definedName name="SAS_TAB1" localSheetId="14">#REF!</definedName>
    <definedName name="SAS_TAB1" localSheetId="16">#REF!</definedName>
    <definedName name="SAS_TAB1" localSheetId="17">#REF!</definedName>
    <definedName name="SAS_TAB1" localSheetId="22">#REF!</definedName>
    <definedName name="SAS_TAB1" localSheetId="2">#REF!</definedName>
    <definedName name="SAS_TAB1" localSheetId="3">#REF!</definedName>
    <definedName name="SAS_TAB1" localSheetId="12">#REF!</definedName>
    <definedName name="SAS_TAB1">#REF!</definedName>
    <definedName name="Scénario" localSheetId="1">#REF!</definedName>
    <definedName name="Scénario" localSheetId="22">#REF!</definedName>
    <definedName name="Scénario" localSheetId="2">#REF!</definedName>
    <definedName name="Scénario" localSheetId="3">#REF!</definedName>
    <definedName name="Scénario">#REF!</definedName>
    <definedName name="sdfsdf" localSheetId="1" hidden="1">#REF!</definedName>
    <definedName name="sdfsdf" localSheetId="14" hidden="1">#REF!</definedName>
    <definedName name="sdfsdf" localSheetId="16" hidden="1">#REF!</definedName>
    <definedName name="sdfsdf" localSheetId="17" hidden="1">#REF!</definedName>
    <definedName name="sdfsdf" localSheetId="22" hidden="1">#REF!</definedName>
    <definedName name="sdfsdf" localSheetId="2" hidden="1">#REF!</definedName>
    <definedName name="sdfsdf" localSheetId="3" hidden="1">#REF!</definedName>
    <definedName name="sdfsdf" localSheetId="4" hidden="1">#REF!</definedName>
    <definedName name="sdfsdf" localSheetId="5" hidden="1">#REF!</definedName>
    <definedName name="sdfsdf" localSheetId="9" hidden="1">#REF!</definedName>
    <definedName name="sdfsdf" localSheetId="10" hidden="1">#REF!</definedName>
    <definedName name="sdfsdf" localSheetId="11" hidden="1">#REF!</definedName>
    <definedName name="sdfsdf" localSheetId="13" hidden="1">#REF!</definedName>
    <definedName name="sdfsdf" localSheetId="6" hidden="1">#REF!</definedName>
    <definedName name="sdfsdf" localSheetId="7" hidden="1">#REF!</definedName>
    <definedName name="sdfsdf" localSheetId="8" hidden="1">#REF!</definedName>
    <definedName name="sdfsdf" localSheetId="15" hidden="1">#REF!</definedName>
    <definedName name="sdfsdf" localSheetId="0" hidden="1">#REF!</definedName>
    <definedName name="sdfsdf" localSheetId="12" hidden="1">#REF!</definedName>
    <definedName name="sdfsdf" localSheetId="24" hidden="1">#REF!</definedName>
    <definedName name="sdfsdf" localSheetId="25" hidden="1">#REF!</definedName>
    <definedName name="sdfsdf" hidden="1">#REF!</definedName>
    <definedName name="secteurs" localSheetId="1">#REF!</definedName>
    <definedName name="secteurs" localSheetId="22">#REF!</definedName>
    <definedName name="secteurs" localSheetId="2">#REF!</definedName>
    <definedName name="secteurs" localSheetId="3">#REF!</definedName>
    <definedName name="secteurs">#REF!</definedName>
    <definedName name="Shaded">#REF!,#REF!,#REF!,#REF!,#REF!,#REF!,#REF!,#REF!,#REF!,#REF!,#REF!,#REF!</definedName>
    <definedName name="SNCF_charges" localSheetId="1">#REF!</definedName>
    <definedName name="SNCF_charges" localSheetId="22">#REF!</definedName>
    <definedName name="SNCF_charges" localSheetId="2">#REF!</definedName>
    <definedName name="SNCF_charges" localSheetId="3">#REF!</definedName>
    <definedName name="SNCF_charges">#REF!</definedName>
    <definedName name="SNCF_chargesdiv" localSheetId="1">#REF!</definedName>
    <definedName name="SNCF_chargesdiv" localSheetId="22">#REF!</definedName>
    <definedName name="SNCF_chargesdiv" localSheetId="2">#REF!</definedName>
    <definedName name="SNCF_chargesdiv" localSheetId="3">#REF!</definedName>
    <definedName name="SNCF_chargesdiv">#REF!</definedName>
    <definedName name="SNCF_chargesexcep" localSheetId="1">#REF!</definedName>
    <definedName name="SNCF_chargesexcep" localSheetId="22">#REF!</definedName>
    <definedName name="SNCF_chargesexcep" localSheetId="2">#REF!</definedName>
    <definedName name="SNCF_chargesexcep" localSheetId="3">#REF!</definedName>
    <definedName name="SNCF_chargesexcep">#REF!</definedName>
    <definedName name="SNCF_chargesfi" localSheetId="1">#REF!</definedName>
    <definedName name="SNCF_chargesfi" localSheetId="22">#REF!</definedName>
    <definedName name="SNCF_chargesfi" localSheetId="2">#REF!</definedName>
    <definedName name="SNCF_chargesfi" localSheetId="3">#REF!</definedName>
    <definedName name="SNCF_chargesfi">#REF!</definedName>
    <definedName name="SNCF_chargesgestion" localSheetId="1">#REF!</definedName>
    <definedName name="SNCF_chargesgestion" localSheetId="22">#REF!</definedName>
    <definedName name="SNCF_chargesgestion" localSheetId="2">#REF!</definedName>
    <definedName name="SNCF_chargesgestion" localSheetId="3">#REF!</definedName>
    <definedName name="SNCF_chargesgestion">#REF!</definedName>
    <definedName name="SNCF_chargestech" localSheetId="1">#REF!</definedName>
    <definedName name="SNCF_chargestech" localSheetId="22">#REF!</definedName>
    <definedName name="SNCF_chargestech" localSheetId="2">#REF!</definedName>
    <definedName name="SNCF_chargestech" localSheetId="3">#REF!</definedName>
    <definedName name="SNCF_chargestech">#REF!</definedName>
    <definedName name="SNCF_compens" localSheetId="1">#REF!</definedName>
    <definedName name="SNCF_compens" localSheetId="22">#REF!</definedName>
    <definedName name="SNCF_compens" localSheetId="2">#REF!</definedName>
    <definedName name="SNCF_compens" localSheetId="3">#REF!</definedName>
    <definedName name="SNCF_compens">#REF!</definedName>
    <definedName name="SNCF_cotEtat" localSheetId="1">#REF!</definedName>
    <definedName name="SNCF_cotEtat" localSheetId="22">#REF!</definedName>
    <definedName name="SNCF_cotEtat" localSheetId="2">#REF!</definedName>
    <definedName name="SNCF_cotEtat" localSheetId="3">#REF!</definedName>
    <definedName name="SNCF_cotEtat">#REF!</definedName>
    <definedName name="SNCF_cotitaf" localSheetId="1">#REF!</definedName>
    <definedName name="SNCF_cotitaf" localSheetId="22">#REF!</definedName>
    <definedName name="SNCF_cotitaf" localSheetId="2">#REF!</definedName>
    <definedName name="SNCF_cotitaf" localSheetId="3">#REF!</definedName>
    <definedName name="SNCF_cotitaf">#REF!</definedName>
    <definedName name="SNCF_cotsoc" localSheetId="1">#REF!</definedName>
    <definedName name="SNCF_cotsoc" localSheetId="22">#REF!</definedName>
    <definedName name="SNCF_cotsoc" localSheetId="2">#REF!</definedName>
    <definedName name="SNCF_cotsoc" localSheetId="3">#REF!</definedName>
    <definedName name="SNCF_cotsoc">#REF!</definedName>
    <definedName name="SNCF_dd" localSheetId="1">#REF!</definedName>
    <definedName name="SNCF_dd" localSheetId="22">#REF!</definedName>
    <definedName name="SNCF_dd" localSheetId="2">#REF!</definedName>
    <definedName name="SNCF_dd" localSheetId="3">#REF!</definedName>
    <definedName name="SNCF_dd">#REF!</definedName>
    <definedName name="SNCF_deptech" localSheetId="1">#REF!</definedName>
    <definedName name="SNCF_deptech" localSheetId="22">#REF!</definedName>
    <definedName name="SNCF_deptech" localSheetId="2">#REF!</definedName>
    <definedName name="SNCF_deptech" localSheetId="3">#REF!</definedName>
    <definedName name="SNCF_deptech">#REF!</definedName>
    <definedName name="SNCF_dotprov" localSheetId="1">#REF!</definedName>
    <definedName name="SNCF_dotprov" localSheetId="22">#REF!</definedName>
    <definedName name="SNCF_dotprov" localSheetId="2">#REF!</definedName>
    <definedName name="SNCF_dotprov" localSheetId="3">#REF!</definedName>
    <definedName name="SNCF_dotprov">#REF!</definedName>
    <definedName name="SNCF_dp" localSheetId="1">#REF!</definedName>
    <definedName name="SNCF_dp" localSheetId="22">#REF!</definedName>
    <definedName name="SNCF_dp" localSheetId="2">#REF!</definedName>
    <definedName name="SNCF_dp" localSheetId="3">#REF!</definedName>
    <definedName name="SNCF_dp">#REF!</definedName>
    <definedName name="SNCF_Itaf" localSheetId="1">#REF!</definedName>
    <definedName name="SNCF_Itaf" localSheetId="22">#REF!</definedName>
    <definedName name="SNCF_Itaf" localSheetId="2">#REF!</definedName>
    <definedName name="SNCF_Itaf" localSheetId="3">#REF!</definedName>
    <definedName name="SNCF_Itaf">#REF!</definedName>
    <definedName name="SNCF_prestFSV" localSheetId="1">#REF!</definedName>
    <definedName name="SNCF_prestFSV" localSheetId="22">#REF!</definedName>
    <definedName name="SNCF_prestFSV" localSheetId="2">#REF!</definedName>
    <definedName name="SNCF_prestFSV" localSheetId="3">#REF!</definedName>
    <definedName name="SNCF_prestFSV">#REF!</definedName>
    <definedName name="SNCF_prestlegv" localSheetId="1">#REF!</definedName>
    <definedName name="SNCF_prestlegv" localSheetId="22">#REF!</definedName>
    <definedName name="SNCF_prestlegv" localSheetId="2">#REF!</definedName>
    <definedName name="SNCF_prestlegv" localSheetId="3">#REF!</definedName>
    <definedName name="SNCF_prestlegv">#REF!</definedName>
    <definedName name="SNCF_prestsoc" localSheetId="1">#REF!</definedName>
    <definedName name="SNCF_prestsoc" localSheetId="22">#REF!</definedName>
    <definedName name="SNCF_prestsoc" localSheetId="2">#REF!</definedName>
    <definedName name="SNCF_prestsoc" localSheetId="3">#REF!</definedName>
    <definedName name="SNCF_prestsoc">#REF!</definedName>
    <definedName name="SNCF_proddiv" localSheetId="1">#REF!</definedName>
    <definedName name="SNCF_proddiv" localSheetId="22">#REF!</definedName>
    <definedName name="SNCF_proddiv" localSheetId="2">#REF!</definedName>
    <definedName name="SNCF_proddiv" localSheetId="3">#REF!</definedName>
    <definedName name="SNCF_proddiv">#REF!</definedName>
    <definedName name="SNCF_prodexcep" localSheetId="1">#REF!</definedName>
    <definedName name="SNCF_prodexcep" localSheetId="22">#REF!</definedName>
    <definedName name="SNCF_prodexcep" localSheetId="2">#REF!</definedName>
    <definedName name="SNCF_prodexcep" localSheetId="3">#REF!</definedName>
    <definedName name="SNCF_prodexcep">#REF!</definedName>
    <definedName name="SNCF_prodfi" localSheetId="1">#REF!</definedName>
    <definedName name="SNCF_prodfi" localSheetId="22">#REF!</definedName>
    <definedName name="SNCF_prodfi" localSheetId="2">#REF!</definedName>
    <definedName name="SNCF_prodfi" localSheetId="3">#REF!</definedName>
    <definedName name="SNCF_prodfi">#REF!</definedName>
    <definedName name="SNCF_prodgestion" localSheetId="1">#REF!</definedName>
    <definedName name="SNCF_prodgestion" localSheetId="22">#REF!</definedName>
    <definedName name="SNCF_prodgestion" localSheetId="2">#REF!</definedName>
    <definedName name="SNCF_prodgestion" localSheetId="3">#REF!</definedName>
    <definedName name="SNCF_prodgestion">#REF!</definedName>
    <definedName name="SNCF_prodtech" localSheetId="1">#REF!</definedName>
    <definedName name="SNCF_prodtech" localSheetId="22">#REF!</definedName>
    <definedName name="SNCF_prodtech" localSheetId="2">#REF!</definedName>
    <definedName name="SNCF_prodtech" localSheetId="3">#REF!</definedName>
    <definedName name="SNCF_prodtech">#REF!</definedName>
    <definedName name="SNCF_produits" localSheetId="1">#REF!</definedName>
    <definedName name="SNCF_produits" localSheetId="22">#REF!</definedName>
    <definedName name="SNCF_produits" localSheetId="2">#REF!</definedName>
    <definedName name="SNCF_produits" localSheetId="3">#REF!</definedName>
    <definedName name="SNCF_produits">#REF!</definedName>
    <definedName name="SNCF_reprisesprov" localSheetId="1">#REF!</definedName>
    <definedName name="SNCF_reprisesprov" localSheetId="22">#REF!</definedName>
    <definedName name="SNCF_reprisesprov" localSheetId="2">#REF!</definedName>
    <definedName name="SNCF_reprisesprov" localSheetId="3">#REF!</definedName>
    <definedName name="SNCF_reprisesprov">#REF!</definedName>
    <definedName name="SNCF_resstech" localSheetId="1">#REF!</definedName>
    <definedName name="SNCF_resstech" localSheetId="22">#REF!</definedName>
    <definedName name="SNCF_resstech" localSheetId="2">#REF!</definedName>
    <definedName name="SNCF_resstech" localSheetId="3">#REF!</definedName>
    <definedName name="SNCF_resstech">#REF!</definedName>
    <definedName name="SNCF_resultatnet" localSheetId="1">#REF!</definedName>
    <definedName name="SNCF_resultatnet" localSheetId="22">#REF!</definedName>
    <definedName name="SNCF_resultatnet" localSheetId="2">#REF!</definedName>
    <definedName name="SNCF_resultatnet" localSheetId="3">#REF!</definedName>
    <definedName name="SNCF_resultatnet">#REF!</definedName>
    <definedName name="SNCF_ST" localSheetId="1">#REF!</definedName>
    <definedName name="SNCF_ST" localSheetId="22">#REF!</definedName>
    <definedName name="SNCF_ST" localSheetId="2">#REF!</definedName>
    <definedName name="SNCF_ST" localSheetId="3">#REF!</definedName>
    <definedName name="SNCF_ST">#REF!</definedName>
    <definedName name="SNCF_subveq_ST" localSheetId="1">#REF!</definedName>
    <definedName name="SNCF_subveq_ST" localSheetId="22">#REF!</definedName>
    <definedName name="SNCF_subveq_ST" localSheetId="2">#REF!</definedName>
    <definedName name="SNCF_subveq_ST" localSheetId="3">#REF!</definedName>
    <definedName name="SNCF_subveq_ST">#REF!</definedName>
    <definedName name="SOLDE_COMP_GEN_SPE">#REF!</definedName>
    <definedName name="Solde_migratoire_total__1___1960_1998">#N/A</definedName>
    <definedName name="Solde_migratoire_total__1___1960_1998_NLCH">#N/A</definedName>
    <definedName name="soldes_EEC" localSheetId="22">#REF!</definedName>
    <definedName name="soldes_EEC" localSheetId="10">#REF!</definedName>
    <definedName name="soldes_EEC">#REF!</definedName>
    <definedName name="soldes_EPR" localSheetId="22">#REF!</definedName>
    <definedName name="soldes_EPR" localSheetId="10">#REF!</definedName>
    <definedName name="soldes_EPR">#REF!</definedName>
    <definedName name="soldes_tcc" localSheetId="22">#REF!</definedName>
    <definedName name="soldes_tcc" localSheetId="10">#REF!</definedName>
    <definedName name="soldes_tcc">#REF!</definedName>
    <definedName name="soldes01_01_94_31_12_95" localSheetId="22">#REF!</definedName>
    <definedName name="soldes01_01_94_31_12_95" localSheetId="4">#REF!</definedName>
    <definedName name="soldes01_01_94_31_12_95" localSheetId="5">#REF!</definedName>
    <definedName name="soldes01_01_94_31_12_95" localSheetId="9">#REF!</definedName>
    <definedName name="soldes01_01_94_31_12_95" localSheetId="10">#REF!</definedName>
    <definedName name="soldes01_01_94_31_12_95" localSheetId="11">#REF!</definedName>
    <definedName name="soldes01_01_94_31_12_95">#REF!</definedName>
    <definedName name="soldes94_95" localSheetId="22">#REF!</definedName>
    <definedName name="soldes94_95" localSheetId="4">#REF!</definedName>
    <definedName name="soldes94_95" localSheetId="5">#REF!</definedName>
    <definedName name="soldes94_95" localSheetId="9">#REF!</definedName>
    <definedName name="soldes94_95" localSheetId="10">#REF!</definedName>
    <definedName name="soldes94_95" localSheetId="11">#REF!</definedName>
    <definedName name="soldes94_95">#REF!</definedName>
    <definedName name="source" localSheetId="22">#REF!</definedName>
    <definedName name="source" localSheetId="3">#REF!</definedName>
    <definedName name="source" localSheetId="10">#REF!</definedName>
    <definedName name="source">#REF!</definedName>
    <definedName name="SPA">#N/A</definedName>
    <definedName name="ss" localSheetId="22">#REF!</definedName>
    <definedName name="ss">#REF!</definedName>
    <definedName name="STATELESS_GR">#REF!</definedName>
    <definedName name="surcote" localSheetId="22">#REF!</definedName>
    <definedName name="surcote">#REF!</definedName>
    <definedName name="surcote_F_M" localSheetId="22">#REF!</definedName>
    <definedName name="surcote_F_M">#REF!</definedName>
    <definedName name="surcote_F_P" localSheetId="22">#REF!</definedName>
    <definedName name="surcote_F_P">#REF!</definedName>
    <definedName name="surcote_H_M" localSheetId="22">#REF!</definedName>
    <definedName name="surcote_H_M">#REF!</definedName>
    <definedName name="surcote_H_P" localSheetId="22">#REF!</definedName>
    <definedName name="surcote_H_P">#REF!</definedName>
    <definedName name="surv_40_60" localSheetId="22">#REF!</definedName>
    <definedName name="surv_40_60" localSheetId="4">#REF!</definedName>
    <definedName name="surv_40_60" localSheetId="5">#REF!</definedName>
    <definedName name="surv_40_60" localSheetId="9">#REF!</definedName>
    <definedName name="surv_40_60" localSheetId="10">#REF!</definedName>
    <definedName name="surv_40_60" localSheetId="11">#REF!</definedName>
    <definedName name="surv_40_60">#REF!</definedName>
    <definedName name="survies" localSheetId="22">#REF!</definedName>
    <definedName name="survies" localSheetId="4">#REF!</definedName>
    <definedName name="survies" localSheetId="5">#REF!</definedName>
    <definedName name="survies" localSheetId="9">#REF!</definedName>
    <definedName name="survies" localSheetId="10">#REF!</definedName>
    <definedName name="survies" localSheetId="11">#REF!</definedName>
    <definedName name="survies">#REF!</definedName>
    <definedName name="Sweden">#REF!</definedName>
    <definedName name="SWI">#N/A</definedName>
    <definedName name="T_Démo_COR" localSheetId="1">#REF!</definedName>
    <definedName name="T_Démo_COR" localSheetId="14">#REF!</definedName>
    <definedName name="T_Démo_COR" localSheetId="16">#REF!</definedName>
    <definedName name="T_Démo_COR" localSheetId="17">#REF!</definedName>
    <definedName name="T_Démo_COR" localSheetId="22">#REF!</definedName>
    <definedName name="T_Démo_COR" localSheetId="2">#REF!</definedName>
    <definedName name="T_Démo_COR" localSheetId="3">#REF!</definedName>
    <definedName name="T_Démo_COR" localSheetId="10">#REF!</definedName>
    <definedName name="T_Démo_COR" localSheetId="12">#REF!</definedName>
    <definedName name="T_Démo_COR">#REF!</definedName>
    <definedName name="T_Données_DSS" localSheetId="1">#REF!</definedName>
    <definedName name="T_Données_DSS" localSheetId="14">#REF!</definedName>
    <definedName name="T_Données_DSS" localSheetId="16">#REF!</definedName>
    <definedName name="T_Données_DSS" localSheetId="17">#REF!</definedName>
    <definedName name="T_Données_DSS" localSheetId="22">#REF!</definedName>
    <definedName name="T_Données_DSS" localSheetId="2">#REF!</definedName>
    <definedName name="T_Données_DSS" localSheetId="3">#REF!</definedName>
    <definedName name="T_Données_DSS" localSheetId="10">#REF!</definedName>
    <definedName name="T_Données_DSS" localSheetId="12">#REF!</definedName>
    <definedName name="T_Données_DSS">#REF!</definedName>
    <definedName name="T_Générations" localSheetId="1">#REF!</definedName>
    <definedName name="T_Générations" localSheetId="14">#REF!</definedName>
    <definedName name="T_Générations" localSheetId="16">#REF!</definedName>
    <definedName name="T_Générations" localSheetId="17">#REF!</definedName>
    <definedName name="T_Générations" localSheetId="22">#REF!</definedName>
    <definedName name="T_Générations" localSheetId="2">#REF!</definedName>
    <definedName name="T_Générations" localSheetId="3">#REF!</definedName>
    <definedName name="T_Générations" localSheetId="10">#REF!</definedName>
    <definedName name="T_Générations" localSheetId="12">#REF!</definedName>
    <definedName name="T_Générations">#REF!</definedName>
    <definedName name="T_hypo_gest" localSheetId="1">#REF!</definedName>
    <definedName name="T_hypo_gest" localSheetId="14">#REF!</definedName>
    <definedName name="T_hypo_gest" localSheetId="16">#REF!</definedName>
    <definedName name="T_hypo_gest" localSheetId="17">#REF!</definedName>
    <definedName name="T_hypo_gest" localSheetId="22">#REF!</definedName>
    <definedName name="T_hypo_gest" localSheetId="2">#REF!</definedName>
    <definedName name="T_hypo_gest" localSheetId="3">#REF!</definedName>
    <definedName name="T_hypo_gest" localSheetId="10">#REF!</definedName>
    <definedName name="T_hypo_gest" localSheetId="12">#REF!</definedName>
    <definedName name="T_hypo_gest">#REF!</definedName>
    <definedName name="T_hypo_macro" localSheetId="1">#REF!</definedName>
    <definedName name="T_hypo_macro" localSheetId="14">#REF!</definedName>
    <definedName name="T_hypo_macro" localSheetId="16">#REF!</definedName>
    <definedName name="T_hypo_macro" localSheetId="17">#REF!</definedName>
    <definedName name="T_hypo_macro" localSheetId="22">#REF!</definedName>
    <definedName name="T_hypo_macro" localSheetId="2">#REF!</definedName>
    <definedName name="T_hypo_macro" localSheetId="3">#REF!</definedName>
    <definedName name="T_hypo_macro" localSheetId="10">#REF!</definedName>
    <definedName name="T_hypo_macro" localSheetId="12">#REF!</definedName>
    <definedName name="T_hypo_macro">#REF!</definedName>
    <definedName name="T_hypo_Taux" localSheetId="1">#REF!</definedName>
    <definedName name="T_hypo_Taux" localSheetId="14">#REF!</definedName>
    <definedName name="T_hypo_Taux" localSheetId="16">#REF!</definedName>
    <definedName name="T_hypo_Taux" localSheetId="17">#REF!</definedName>
    <definedName name="T_hypo_Taux" localSheetId="22">#REF!</definedName>
    <definedName name="T_hypo_Taux" localSheetId="2">#REF!</definedName>
    <definedName name="T_hypo_Taux" localSheetId="3">#REF!</definedName>
    <definedName name="T_hypo_Taux" localSheetId="10">#REF!</definedName>
    <definedName name="T_hypo_Taux" localSheetId="12">#REF!</definedName>
    <definedName name="T_hypo_Taux">#REF!</definedName>
    <definedName name="T_hypo_TauxFi" localSheetId="1">#REF!</definedName>
    <definedName name="T_hypo_TauxFi" localSheetId="14">#REF!</definedName>
    <definedName name="T_hypo_TauxFi" localSheetId="16">#REF!</definedName>
    <definedName name="T_hypo_TauxFi" localSheetId="17">#REF!</definedName>
    <definedName name="T_hypo_TauxFi" localSheetId="22">#REF!</definedName>
    <definedName name="T_hypo_TauxFi" localSheetId="2">#REF!</definedName>
    <definedName name="T_hypo_TauxFi" localSheetId="3">#REF!</definedName>
    <definedName name="T_hypo_TauxFi" localSheetId="10">#REF!</definedName>
    <definedName name="T_hypo_TauxFi" localSheetId="12">#REF!</definedName>
    <definedName name="T_hypo_TauxFi">#REF!</definedName>
    <definedName name="T_MassesFi_COR" localSheetId="1">#REF!</definedName>
    <definedName name="T_MassesFi_COR" localSheetId="14">#REF!</definedName>
    <definedName name="T_MassesFi_COR" localSheetId="16">#REF!</definedName>
    <definedName name="T_MassesFi_COR" localSheetId="17">#REF!</definedName>
    <definedName name="T_MassesFi_COR" localSheetId="22">#REF!</definedName>
    <definedName name="T_MassesFi_COR" localSheetId="2">#REF!</definedName>
    <definedName name="T_MassesFi_COR" localSheetId="3">#REF!</definedName>
    <definedName name="T_MassesFi_COR" localSheetId="10">#REF!</definedName>
    <definedName name="T_MassesFi_COR" localSheetId="12">#REF!</definedName>
    <definedName name="T_MassesFi_COR">#REF!</definedName>
    <definedName name="T_PF_Réserves" localSheetId="1">#REF!</definedName>
    <definedName name="T_PF_Réserves" localSheetId="14">#REF!</definedName>
    <definedName name="T_PF_Réserves" localSheetId="16">#REF!</definedName>
    <definedName name="T_PF_Réserves" localSheetId="17">#REF!</definedName>
    <definedName name="T_PF_Réserves" localSheetId="22">#REF!</definedName>
    <definedName name="T_PF_Réserves" localSheetId="2">#REF!</definedName>
    <definedName name="T_PF_Réserves" localSheetId="3">#REF!</definedName>
    <definedName name="T_PF_Réserves" localSheetId="10">#REF!</definedName>
    <definedName name="T_PF_Réserves" localSheetId="12">#REF!</definedName>
    <definedName name="T_PF_Réserves">#REF!</definedName>
    <definedName name="T_PM_COR" localSheetId="1">#REF!</definedName>
    <definedName name="T_PM_COR" localSheetId="14">#REF!</definedName>
    <definedName name="T_PM_COR" localSheetId="16">#REF!</definedName>
    <definedName name="T_PM_COR" localSheetId="17">#REF!</definedName>
    <definedName name="T_PM_COR" localSheetId="22">#REF!</definedName>
    <definedName name="T_PM_COR" localSheetId="2">#REF!</definedName>
    <definedName name="T_PM_COR" localSheetId="3">#REF!</definedName>
    <definedName name="T_PM_COR" localSheetId="10">#REF!</definedName>
    <definedName name="T_PM_COR" localSheetId="12">#REF!</definedName>
    <definedName name="T_PM_COR">#REF!</definedName>
    <definedName name="t46h" localSheetId="22">#REF!</definedName>
    <definedName name="t46h">#REF!</definedName>
    <definedName name="Tab" localSheetId="1">#REF!</definedName>
    <definedName name="Tab" localSheetId="14">#REF!</definedName>
    <definedName name="Tab" localSheetId="16">#REF!</definedName>
    <definedName name="Tab" localSheetId="17">#REF!</definedName>
    <definedName name="Tab" localSheetId="22">#REF!</definedName>
    <definedName name="Tab" localSheetId="2">#REF!</definedName>
    <definedName name="Tab" localSheetId="3">#REF!</definedName>
    <definedName name="Tab" localSheetId="12">#REF!</definedName>
    <definedName name="Tab">#REF!</definedName>
    <definedName name="Tab_1" localSheetId="22">#REF!</definedName>
    <definedName name="Tab_1">#REF!</definedName>
    <definedName name="Tab_1b" localSheetId="22">#REF!</definedName>
    <definedName name="Tab_1b">#REF!</definedName>
    <definedName name="Tab_1tr" localSheetId="22">#REF!</definedName>
    <definedName name="Tab_1tr">#REF!</definedName>
    <definedName name="Tab_2" localSheetId="22">#REF!</definedName>
    <definedName name="Tab_2">#REF!</definedName>
    <definedName name="Tab_2bis" localSheetId="22">#REF!</definedName>
    <definedName name="Tab_2bis">#REF!</definedName>
    <definedName name="Tab_3" localSheetId="22">#REF!</definedName>
    <definedName name="Tab_3">#REF!</definedName>
    <definedName name="Tab_lag" localSheetId="22">#REF!</definedName>
    <definedName name="Tab_lag">#REF!</definedName>
    <definedName name="tab1FP" localSheetId="22">#REF!</definedName>
    <definedName name="tab1FP">#REF!</definedName>
    <definedName name="tab1MSACAVIter" localSheetId="22">#REF!</definedName>
    <definedName name="tab1MSACAVIter">#REF!</definedName>
    <definedName name="TABACT">#N/A</definedName>
    <definedName name="Table" localSheetId="1">#REF!</definedName>
    <definedName name="Table" localSheetId="14">#REF!</definedName>
    <definedName name="Table" localSheetId="16">#REF!</definedName>
    <definedName name="Table" localSheetId="17">#REF!</definedName>
    <definedName name="Table" localSheetId="22">#REF!</definedName>
    <definedName name="Table" localSheetId="2">#REF!</definedName>
    <definedName name="Table" localSheetId="3">#REF!</definedName>
    <definedName name="Table" localSheetId="12">#REF!</definedName>
    <definedName name="Table">#REF!</definedName>
    <definedName name="table2" localSheetId="1">#REF!</definedName>
    <definedName name="table2" localSheetId="14">#REF!</definedName>
    <definedName name="table2" localSheetId="16">#REF!</definedName>
    <definedName name="table2" localSheetId="17">#REF!</definedName>
    <definedName name="table2" localSheetId="22">#REF!</definedName>
    <definedName name="table2" localSheetId="2">#REF!</definedName>
    <definedName name="table2" localSheetId="3">#REF!</definedName>
    <definedName name="table2" localSheetId="12">#REF!</definedName>
    <definedName name="table2">#REF!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ux_cot_bil">#REF!</definedName>
    <definedName name="tavola" localSheetId="1" hidden="1">{"g95_96m1",#N/A,FALSE,"Graf(95+96)M";"g95_96m2",#N/A,FALSE,"Graf(95+96)M";"g95_96mb1",#N/A,FALSE,"Graf(95+96)Mb";"g95_96mb2",#N/A,FALSE,"Graf(95+96)Mb";"g95_96f1",#N/A,FALSE,"Graf(95+96)F";"g95_96f2",#N/A,FALSE,"Graf(95+96)F";"g95_96fb1",#N/A,FALSE,"Graf(95+96)Fb";"g95_96fb2",#N/A,FALSE,"Graf(95+96)Fb"}</definedName>
    <definedName name="tavola" localSheetId="14" hidden="1">{"g95_96m1",#N/A,FALSE,"Graf(95+96)M";"g95_96m2",#N/A,FALSE,"Graf(95+96)M";"g95_96mb1",#N/A,FALSE,"Graf(95+96)Mb";"g95_96mb2",#N/A,FALSE,"Graf(95+96)Mb";"g95_96f1",#N/A,FALSE,"Graf(95+96)F";"g95_96f2",#N/A,FALSE,"Graf(95+96)F";"g95_96fb1",#N/A,FALSE,"Graf(95+96)Fb";"g95_96fb2",#N/A,FALSE,"Graf(95+96)Fb"}</definedName>
    <definedName name="tavola" localSheetId="16" hidden="1">{"g95_96m1",#N/A,FALSE,"Graf(95+96)M";"g95_96m2",#N/A,FALSE,"Graf(95+96)M";"g95_96mb1",#N/A,FALSE,"Graf(95+96)Mb";"g95_96mb2",#N/A,FALSE,"Graf(95+96)Mb";"g95_96f1",#N/A,FALSE,"Graf(95+96)F";"g95_96f2",#N/A,FALSE,"Graf(95+96)F";"g95_96fb1",#N/A,FALSE,"Graf(95+96)Fb";"g95_96fb2",#N/A,FALSE,"Graf(95+96)Fb"}</definedName>
    <definedName name="tavola" localSheetId="17" hidden="1">{"g95_96m1",#N/A,FALSE,"Graf(95+96)M";"g95_96m2",#N/A,FALSE,"Graf(95+96)M";"g95_96mb1",#N/A,FALSE,"Graf(95+96)Mb";"g95_96mb2",#N/A,FALSE,"Graf(95+96)Mb";"g95_96f1",#N/A,FALSE,"Graf(95+96)F";"g95_96f2",#N/A,FALSE,"Graf(95+96)F";"g95_96fb1",#N/A,FALSE,"Graf(95+96)Fb";"g95_96fb2",#N/A,FALSE,"Graf(95+96)Fb"}</definedName>
    <definedName name="tavola" localSheetId="22" hidden="1">{"g95_96m1",#N/A,FALSE,"Graf(95+96)M";"g95_96m2",#N/A,FALSE,"Graf(95+96)M";"g95_96mb1",#N/A,FALSE,"Graf(95+96)Mb";"g95_96mb2",#N/A,FALSE,"Graf(95+96)Mb";"g95_96f1",#N/A,FALSE,"Graf(95+96)F";"g95_96f2",#N/A,FALSE,"Graf(95+96)F";"g95_96fb1",#N/A,FALSE,"Graf(95+96)Fb";"g95_96fb2",#N/A,FALSE,"Graf(95+96)Fb"}</definedName>
    <definedName name="tavola" localSheetId="2" hidden="1">{"g95_96m1",#N/A,FALSE,"Graf(95+96)M";"g95_96m2",#N/A,FALSE,"Graf(95+96)M";"g95_96mb1",#N/A,FALSE,"Graf(95+96)Mb";"g95_96mb2",#N/A,FALSE,"Graf(95+96)Mb";"g95_96f1",#N/A,FALSE,"Graf(95+96)F";"g95_96f2",#N/A,FALSE,"Graf(95+96)F";"g95_96fb1",#N/A,FALSE,"Graf(95+96)Fb";"g95_96fb2",#N/A,FALSE,"Graf(95+96)Fb"}</definedName>
    <definedName name="tavola" localSheetId="3" hidden="1">{"g95_96m1",#N/A,FALSE,"Graf(95+96)M";"g95_96m2",#N/A,FALSE,"Graf(95+96)M";"g95_96mb1",#N/A,FALSE,"Graf(95+96)Mb";"g95_96mb2",#N/A,FALSE,"Graf(95+96)Mb";"g95_96f1",#N/A,FALSE,"Graf(95+96)F";"g95_96f2",#N/A,FALSE,"Graf(95+96)F";"g95_96fb1",#N/A,FALSE,"Graf(95+96)Fb";"g95_96fb2",#N/A,FALSE,"Graf(95+96)Fb"}</definedName>
    <definedName name="tavola" localSheetId="4" hidden="1">{"g95_96m1",#N/A,FALSE,"Graf(95+96)M";"g95_96m2",#N/A,FALSE,"Graf(95+96)M";"g95_96mb1",#N/A,FALSE,"Graf(95+96)Mb";"g95_96mb2",#N/A,FALSE,"Graf(95+96)Mb";"g95_96f1",#N/A,FALSE,"Graf(95+96)F";"g95_96f2",#N/A,FALSE,"Graf(95+96)F";"g95_96fb1",#N/A,FALSE,"Graf(95+96)Fb";"g95_96fb2",#N/A,FALSE,"Graf(95+96)Fb"}</definedName>
    <definedName name="tavola" localSheetId="5" hidden="1">{"g95_96m1",#N/A,FALSE,"Graf(95+96)M";"g95_96m2",#N/A,FALSE,"Graf(95+96)M";"g95_96mb1",#N/A,FALSE,"Graf(95+96)Mb";"g95_96mb2",#N/A,FALSE,"Graf(95+96)Mb";"g95_96f1",#N/A,FALSE,"Graf(95+96)F";"g95_96f2",#N/A,FALSE,"Graf(95+96)F";"g95_96fb1",#N/A,FALSE,"Graf(95+96)Fb";"g95_96fb2",#N/A,FALSE,"Graf(95+96)Fb"}</definedName>
    <definedName name="tavola" localSheetId="9"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11" hidden="1">{"g95_96m1",#N/A,FALSE,"Graf(95+96)M";"g95_96m2",#N/A,FALSE,"Graf(95+96)M";"g95_96mb1",#N/A,FALSE,"Graf(95+96)Mb";"g95_96mb2",#N/A,FALSE,"Graf(95+96)Mb";"g95_96f1",#N/A,FALSE,"Graf(95+96)F";"g95_96f2",#N/A,FALSE,"Graf(95+96)F";"g95_96fb1",#N/A,FALSE,"Graf(95+96)Fb";"g95_96fb2",#N/A,FALSE,"Graf(95+96)Fb"}</definedName>
    <definedName name="tavola" localSheetId="6" hidden="1">{"g95_96m1",#N/A,FALSE,"Graf(95+96)M";"g95_96m2",#N/A,FALSE,"Graf(95+96)M";"g95_96mb1",#N/A,FALSE,"Graf(95+96)Mb";"g95_96mb2",#N/A,FALSE,"Graf(95+96)Mb";"g95_96f1",#N/A,FALSE,"Graf(95+96)F";"g95_96f2",#N/A,FALSE,"Graf(95+96)F";"g95_96fb1",#N/A,FALSE,"Graf(95+96)Fb";"g95_96fb2",#N/A,FALSE,"Graf(95+96)Fb"}</definedName>
    <definedName name="tavola" localSheetId="7" hidden="1">{"g95_96m1",#N/A,FALSE,"Graf(95+96)M";"g95_96m2",#N/A,FALSE,"Graf(95+96)M";"g95_96mb1",#N/A,FALSE,"Graf(95+96)Mb";"g95_96mb2",#N/A,FALSE,"Graf(95+96)Mb";"g95_96f1",#N/A,FALSE,"Graf(95+96)F";"g95_96f2",#N/A,FALSE,"Graf(95+96)F";"g95_96fb1",#N/A,FALSE,"Graf(95+96)Fb";"g95_96fb2",#N/A,FALSE,"Graf(95+96)Fb"}</definedName>
    <definedName name="tavola" localSheetId="8" hidden="1">{"g95_96m1",#N/A,FALSE,"Graf(95+96)M";"g95_96m2",#N/A,FALSE,"Graf(95+96)M";"g95_96mb1",#N/A,FALSE,"Graf(95+96)Mb";"g95_96mb2",#N/A,FALSE,"Graf(95+96)Mb";"g95_96f1",#N/A,FALSE,"Graf(95+96)F";"g95_96f2",#N/A,FALSE,"Graf(95+96)F";"g95_96fb1",#N/A,FALSE,"Graf(95+96)Fb";"g95_96fb2",#N/A,FALSE,"Graf(95+96)Fb"}</definedName>
    <definedName name="tavola" localSheetId="15" hidden="1">{"g95_96m1",#N/A,FALSE,"Graf(95+96)M";"g95_96m2",#N/A,FALSE,"Graf(95+96)M";"g95_96mb1",#N/A,FALSE,"Graf(95+96)Mb";"g95_96mb2",#N/A,FALSE,"Graf(95+96)Mb";"g95_96f1",#N/A,FALSE,"Graf(95+96)F";"g95_96f2",#N/A,FALSE,"Graf(95+96)F";"g95_96fb1",#N/A,FALSE,"Graf(95+96)Fb";"g95_96fb2",#N/A,FALSE,"Graf(95+96)Fb"}</definedName>
    <definedName name="tavola" localSheetId="0" hidden="1">{"g95_96m1",#N/A,FALSE,"Graf(95+96)M";"g95_96m2",#N/A,FALSE,"Graf(95+96)M";"g95_96mb1",#N/A,FALSE,"Graf(95+96)Mb";"g95_96mb2",#N/A,FALSE,"Graf(95+96)Mb";"g95_96f1",#N/A,FALSE,"Graf(95+96)F";"g95_96f2",#N/A,FALSE,"Graf(95+96)F";"g95_96fb1",#N/A,FALSE,"Graf(95+96)Fb";"g95_96fb2",#N/A,FALSE,"Graf(95+96)Fb"}</definedName>
    <definedName name="tavola" localSheetId="12" hidden="1">{"g95_96m1",#N/A,FALSE,"Graf(95+96)M";"g95_96m2",#N/A,FALSE,"Graf(95+96)M";"g95_96mb1",#N/A,FALSE,"Graf(95+96)Mb";"g95_96mb2",#N/A,FALSE,"Graf(95+96)Mb";"g95_96f1",#N/A,FALSE,"Graf(95+96)F";"g95_96f2",#N/A,FALSE,"Graf(95+96)F";"g95_96fb1",#N/A,FALSE,"Graf(95+96)Fb";"g95_96fb2",#N/A,FALSE,"Graf(95+96)Fb"}</definedName>
    <definedName name="tavola" localSheetId="24" hidden="1">{"g95_96m1",#N/A,FALSE,"Graf(95+96)M";"g95_96m2",#N/A,FALSE,"Graf(95+96)M";"g95_96mb1",#N/A,FALSE,"Graf(95+96)Mb";"g95_96mb2",#N/A,FALSE,"Graf(95+96)Mb";"g95_96f1",#N/A,FALSE,"Graf(95+96)F";"g95_96f2",#N/A,FALSE,"Graf(95+96)F";"g95_96fb1",#N/A,FALSE,"Graf(95+96)Fb";"g95_96fb2",#N/A,FALSE,"Graf(95+96)Fb"}</definedName>
    <definedName name="tavola" localSheetId="25"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ffrev2010" localSheetId="1">#REF!</definedName>
    <definedName name="teffrev2010" localSheetId="22">#REF!</definedName>
    <definedName name="teffrev2010" localSheetId="2">#REF!</definedName>
    <definedName name="teffrev2010" localSheetId="3">#REF!</definedName>
    <definedName name="teffrev2010">#REF!</definedName>
    <definedName name="teffrevb2010" localSheetId="1">#REF!</definedName>
    <definedName name="teffrevb2010" localSheetId="22">#REF!</definedName>
    <definedName name="teffrevb2010" localSheetId="2">#REF!</definedName>
    <definedName name="teffrevb2010" localSheetId="3">#REF!</definedName>
    <definedName name="teffrevb2010">#REF!</definedName>
    <definedName name="test" localSheetId="22">#REF!</definedName>
    <definedName name="test">#REF!</definedName>
    <definedName name="TEST0" localSheetId="22">#REF!</definedName>
    <definedName name="TEST0" localSheetId="4">#REF!</definedName>
    <definedName name="TEST0" localSheetId="5">#REF!</definedName>
    <definedName name="TEST0" localSheetId="9">#REF!</definedName>
    <definedName name="TEST0" localSheetId="10">#REF!</definedName>
    <definedName name="TEST0" localSheetId="11">#REF!</definedName>
    <definedName name="TEST0">#REF!</definedName>
    <definedName name="TESTHKEY" localSheetId="22">#REF!</definedName>
    <definedName name="TESTHKEY" localSheetId="4">#REF!</definedName>
    <definedName name="TESTHKEY" localSheetId="5">#REF!</definedName>
    <definedName name="TESTHKEY" localSheetId="9">#REF!</definedName>
    <definedName name="TESTHKEY" localSheetId="10">#REF!</definedName>
    <definedName name="TESTHKEY" localSheetId="11">#REF!</definedName>
    <definedName name="TESTHKEY">#REF!</definedName>
    <definedName name="TESTKEYS" localSheetId="22">#REF!</definedName>
    <definedName name="TESTKEYS" localSheetId="4">#REF!</definedName>
    <definedName name="TESTKEYS" localSheetId="5">#REF!</definedName>
    <definedName name="TESTKEYS" localSheetId="9">#REF!</definedName>
    <definedName name="TESTKEYS" localSheetId="10">#REF!</definedName>
    <definedName name="TESTKEYS" localSheetId="11">#REF!</definedName>
    <definedName name="TESTKEYS">#REF!</definedName>
    <definedName name="TESTVKEY" localSheetId="22">#REF!</definedName>
    <definedName name="TESTVKEY">#REF!</definedName>
    <definedName name="TMS" localSheetId="22">#REF!</definedName>
    <definedName name="TMS">#REF!</definedName>
    <definedName name="TMTR" localSheetId="22">#REF!</definedName>
    <definedName name="TMTR">#REF!</definedName>
    <definedName name="tmtrr" localSheetId="22">#REF!</definedName>
    <definedName name="tmtrr">#REF!</definedName>
    <definedName name="tnvb" localSheetId="22">#REF!</definedName>
    <definedName name="tnvb">#REF!</definedName>
    <definedName name="TOTAL_B" localSheetId="4">#REF!</definedName>
    <definedName name="TOTAL_B" localSheetId="5">#REF!</definedName>
    <definedName name="TOTAL_B" localSheetId="9">#REF!</definedName>
    <definedName name="TOTAL_B" localSheetId="10">#REF!</definedName>
    <definedName name="TOTAL_B" localSheetId="11">#REF!</definedName>
    <definedName name="TOTAL_B">#REF!</definedName>
    <definedName name="TOTAL_D" localSheetId="4">#REF!</definedName>
    <definedName name="TOTAL_D" localSheetId="5">#REF!</definedName>
    <definedName name="TOTAL_D" localSheetId="9">#REF!</definedName>
    <definedName name="TOTAL_D" localSheetId="10">#REF!</definedName>
    <definedName name="TOTAL_D" localSheetId="11">#REF!</definedName>
    <definedName name="TOTAL_D">#REF!</definedName>
    <definedName name="TOTAL_DK" localSheetId="4">#REF!</definedName>
    <definedName name="TOTAL_DK" localSheetId="5">#REF!</definedName>
    <definedName name="TOTAL_DK" localSheetId="9">#REF!</definedName>
    <definedName name="TOTAL_DK" localSheetId="10">#REF!</definedName>
    <definedName name="TOTAL_DK" localSheetId="11">#REF!</definedName>
    <definedName name="TOTAL_DK">#REF!</definedName>
    <definedName name="TOTAL_E">#REF!</definedName>
    <definedName name="TOTAL_GR">#REF!</definedName>
    <definedName name="toto" localSheetId="1">#REF!</definedName>
    <definedName name="toto" localSheetId="14">#REF!</definedName>
    <definedName name="toto" localSheetId="16">#REF!</definedName>
    <definedName name="toto" localSheetId="17">#REF!</definedName>
    <definedName name="toto" localSheetId="22">#REF!</definedName>
    <definedName name="toto" localSheetId="2">#REF!</definedName>
    <definedName name="toto" localSheetId="3">#REF!</definedName>
    <definedName name="toto" localSheetId="12">#REF!</definedName>
    <definedName name="toto">#REF!</definedName>
    <definedName name="toto1">#REF!</definedName>
    <definedName name="TRAMOS_CUANTÍA" localSheetId="22">#REF!</definedName>
    <definedName name="TRAMOS_CUANTÍA" localSheetId="4">#REF!</definedName>
    <definedName name="TRAMOS_CUANTÍA" localSheetId="5">#REF!</definedName>
    <definedName name="TRAMOS_CUANTÍA" localSheetId="9">#REF!</definedName>
    <definedName name="TRAMOS_CUANTÍA" localSheetId="10">#REF!</definedName>
    <definedName name="TRAMOS_CUANTÍA" localSheetId="11">#REF!</definedName>
    <definedName name="TRAMOS_CUANTÍA">#REF!</definedName>
    <definedName name="TRANSP">#N/A</definedName>
    <definedName name="TSECT2007B" localSheetId="1">#REF!</definedName>
    <definedName name="TSECT2007B" localSheetId="22">#REF!</definedName>
    <definedName name="TSECT2007B" localSheetId="2">#REF!</definedName>
    <definedName name="TSECT2007B" localSheetId="3">#REF!</definedName>
    <definedName name="TSECT2007B">#REF!</definedName>
    <definedName name="TSHO" localSheetId="1">#REF!</definedName>
    <definedName name="TSHO" localSheetId="14">#REF!</definedName>
    <definedName name="TSHO" localSheetId="16">#REF!</definedName>
    <definedName name="TSHO" localSheetId="17">#REF!</definedName>
    <definedName name="TSHO" localSheetId="22">#REF!</definedName>
    <definedName name="TSHO" localSheetId="2">#REF!</definedName>
    <definedName name="TSHO" localSheetId="3">#REF!</definedName>
    <definedName name="TSHO" localSheetId="12">#REF!</definedName>
    <definedName name="TSHO">#REF!</definedName>
    <definedName name="TSM" localSheetId="1">#REF!</definedName>
    <definedName name="TSM" localSheetId="14">#REF!</definedName>
    <definedName name="TSM" localSheetId="16">#REF!</definedName>
    <definedName name="TSM" localSheetId="17">#REF!</definedName>
    <definedName name="TSM" localSheetId="22">#REF!</definedName>
    <definedName name="TSM" localSheetId="2">#REF!</definedName>
    <definedName name="TSM" localSheetId="3">#REF!</definedName>
    <definedName name="TSM" localSheetId="12">#REF!</definedName>
    <definedName name="TSM">#REF!</definedName>
    <definedName name="tt" localSheetId="22">#REF!</definedName>
    <definedName name="tt">#REF!</definedName>
    <definedName name="txretr_anc14" localSheetId="22">#REF!</definedName>
    <definedName name="txretr_anc14">#REF!</definedName>
    <definedName name="txretr_anc15" localSheetId="22">#REF!</definedName>
    <definedName name="txretr_anc15">#REF!</definedName>
    <definedName name="TypeOfExpenditure">#REF!</definedName>
    <definedName name="unite" localSheetId="22">#REF!</definedName>
    <definedName name="unite">#REF!</definedName>
    <definedName name="Units">#REF!</definedName>
    <definedName name="US">#REF!</definedName>
    <definedName name="UT672earn" localSheetId="4">#REF!</definedName>
    <definedName name="UT672earn" localSheetId="5">#REF!</definedName>
    <definedName name="UT672earn" localSheetId="9">#REF!</definedName>
    <definedName name="UT672earn" localSheetId="10">#REF!</definedName>
    <definedName name="UT672earn" localSheetId="11">#REF!</definedName>
    <definedName name="UT672earn">#REF!</definedName>
    <definedName name="val" localSheetId="22">#REF!</definedName>
    <definedName name="val" localSheetId="10">#REF!</definedName>
    <definedName name="val">#REF!</definedName>
    <definedName name="valeur" localSheetId="22">#REF!</definedName>
    <definedName name="valeur" localSheetId="10">#REF!</definedName>
    <definedName name="valeur">#REF!</definedName>
    <definedName name="VDDE_AS" localSheetId="22">#REF!</definedName>
    <definedName name="VDDE_AS" localSheetId="4">#REF!</definedName>
    <definedName name="VDDE_AS" localSheetId="5">#REF!</definedName>
    <definedName name="VDDE_AS" localSheetId="9">#REF!</definedName>
    <definedName name="VDDE_AS" localSheetId="10">#REF!</definedName>
    <definedName name="VDDE_AS" localSheetId="11">#REF!</definedName>
    <definedName name="VDDE_AS">#REF!</definedName>
    <definedName name="VDDE_FSI_FSV" localSheetId="22">#REF!</definedName>
    <definedName name="VDDE_FSI_FSV" localSheetId="4">#REF!</definedName>
    <definedName name="VDDE_FSI_FSV" localSheetId="5">#REF!</definedName>
    <definedName name="VDDE_FSI_FSV" localSheetId="9">#REF!</definedName>
    <definedName name="VDDE_FSI_FSV" localSheetId="10">#REF!</definedName>
    <definedName name="VDDE_FSI_FSV" localSheetId="11">#REF!</definedName>
    <definedName name="VDDE_FSI_FSV">#REF!</definedName>
    <definedName name="VDDE_NBI" localSheetId="22">#REF!</definedName>
    <definedName name="VDDE_NBI" localSheetId="4">#REF!</definedName>
    <definedName name="VDDE_NBI" localSheetId="5">#REF!</definedName>
    <definedName name="VDDE_NBI" localSheetId="9">#REF!</definedName>
    <definedName name="VDDE_NBI" localSheetId="10">#REF!</definedName>
    <definedName name="VDDE_NBI" localSheetId="11">#REF!</definedName>
    <definedName name="VDDE_NBI">#REF!</definedName>
    <definedName name="VDDE_RI" localSheetId="22">#REF!</definedName>
    <definedName name="VDDE_RI">#REF!</definedName>
    <definedName name="VDDE_SP" localSheetId="22">#REF!</definedName>
    <definedName name="VDDE_SP">#REF!</definedName>
    <definedName name="VDDI_AS" localSheetId="22">#REF!</definedName>
    <definedName name="VDDI_AS">#REF!</definedName>
    <definedName name="VDDI_FSI_FSV" localSheetId="22">#REF!</definedName>
    <definedName name="VDDI_FSI_FSV">#REF!</definedName>
    <definedName name="VDDI_NBI" localSheetId="22">#REF!</definedName>
    <definedName name="VDDI_NBI">#REF!</definedName>
    <definedName name="VDDI_RI" localSheetId="22">#REF!</definedName>
    <definedName name="VDDI_RI">#REF!</definedName>
    <definedName name="VDDI_SP" localSheetId="22">#REF!</definedName>
    <definedName name="VDDI_SP">#REF!</definedName>
    <definedName name="VDI60plus" localSheetId="22">#REF!</definedName>
    <definedName name="VDI60plus">#REF!</definedName>
    <definedName name="VDIV_FSI_FSV" localSheetId="22">#REF!</definedName>
    <definedName name="VDIV_FSI_FSV" localSheetId="4">#REF!</definedName>
    <definedName name="VDIV_FSI_FSV" localSheetId="5">#REF!</definedName>
    <definedName name="VDIV_FSI_FSV" localSheetId="9">#REF!</definedName>
    <definedName name="VDIV_FSI_FSV" localSheetId="10">#REF!</definedName>
    <definedName name="VDIV_FSI_FSV" localSheetId="11">#REF!</definedName>
    <definedName name="VDIV_FSI_FSV">#REF!</definedName>
    <definedName name="VDIV_NBI" localSheetId="22">#REF!</definedName>
    <definedName name="VDIV_NBI" localSheetId="4">#REF!</definedName>
    <definedName name="VDIV_NBI" localSheetId="5">#REF!</definedName>
    <definedName name="VDIV_NBI" localSheetId="9">#REF!</definedName>
    <definedName name="VDIV_NBI" localSheetId="10">#REF!</definedName>
    <definedName name="VDIV_NBI" localSheetId="11">#REF!</definedName>
    <definedName name="VDIV_NBI">#REF!</definedName>
    <definedName name="VDIV_RI" localSheetId="22">#REF!</definedName>
    <definedName name="VDIV_RI" localSheetId="4">#REF!</definedName>
    <definedName name="VDIV_RI" localSheetId="5">#REF!</definedName>
    <definedName name="VDIV_RI" localSheetId="9">#REF!</definedName>
    <definedName name="VDIV_RI" localSheetId="10">#REF!</definedName>
    <definedName name="VDIV_RI" localSheetId="11">#REF!</definedName>
    <definedName name="VDIV_RI">#REF!</definedName>
    <definedName name="VDIV_SP" localSheetId="22">#REF!</definedName>
    <definedName name="VDIV_SP">#REF!</definedName>
    <definedName name="ve" localSheetId="22">#REF!</definedName>
    <definedName name="ve">#REF!</definedName>
    <definedName name="VERIFICATION_MONTANT" localSheetId="1">#REF!</definedName>
    <definedName name="VERIFICATION_MONTANT" localSheetId="14">#REF!</definedName>
    <definedName name="VERIFICATION_MONTANT" localSheetId="16">#REF!</definedName>
    <definedName name="VERIFICATION_MONTANT" localSheetId="17">#REF!</definedName>
    <definedName name="VERIFICATION_MONTANT" localSheetId="22">#REF!</definedName>
    <definedName name="VERIFICATION_MONTANT" localSheetId="2">#REF!</definedName>
    <definedName name="VERIFICATION_MONTANT" localSheetId="3">#REF!</definedName>
    <definedName name="VERIFICATION_MONTANT" localSheetId="12">#REF!</definedName>
    <definedName name="VERIFICATION_MONTANT">#REF!</definedName>
    <definedName name="VERIFICATION_PRORATISATION" localSheetId="1">#REF!</definedName>
    <definedName name="VERIFICATION_PRORATISATION" localSheetId="14">#REF!</definedName>
    <definedName name="VERIFICATION_PRORATISATION" localSheetId="16">#REF!</definedName>
    <definedName name="VERIFICATION_PRORATISATION" localSheetId="17">#REF!</definedName>
    <definedName name="VERIFICATION_PRORATISATION" localSheetId="22">#REF!</definedName>
    <definedName name="VERIFICATION_PRORATISATION" localSheetId="2">#REF!</definedName>
    <definedName name="VERIFICATION_PRORATISATION" localSheetId="3">#REF!</definedName>
    <definedName name="VERIFICATION_PRORATISATION" localSheetId="12">#REF!</definedName>
    <definedName name="VERIFICATION_PRORATISATION">#REF!</definedName>
    <definedName name="VERIFICATION_PRORATISATION2" localSheetId="1">#REF!</definedName>
    <definedName name="VERIFICATION_PRORATISATION2" localSheetId="14">#REF!</definedName>
    <definedName name="VERIFICATION_PRORATISATION2" localSheetId="16">#REF!</definedName>
    <definedName name="VERIFICATION_PRORATISATION2" localSheetId="17">#REF!</definedName>
    <definedName name="VERIFICATION_PRORATISATION2" localSheetId="22">#REF!</definedName>
    <definedName name="VERIFICATION_PRORATISATION2" localSheetId="2">#REF!</definedName>
    <definedName name="VERIFICATION_PRORATISATION2" localSheetId="3">#REF!</definedName>
    <definedName name="VERIFICATION_PRORATISATION2" localSheetId="12">#REF!</definedName>
    <definedName name="VERIFICATION_PRORATISATION2">#REF!</definedName>
    <definedName name="VIUDE_ORFAN" localSheetId="22">#REF!</definedName>
    <definedName name="VIUDE_ORFAN">#REF!</definedName>
    <definedName name="vvcwxcv" localSheetId="1" hidden="1">#REF!</definedName>
    <definedName name="vvcwxcv" localSheetId="14" hidden="1">#REF!</definedName>
    <definedName name="vvcwxcv" localSheetId="16" hidden="1">#REF!</definedName>
    <definedName name="vvcwxcv" localSheetId="17" hidden="1">#REF!</definedName>
    <definedName name="vvcwxcv" localSheetId="22" hidden="1">#REF!</definedName>
    <definedName name="vvcwxcv" localSheetId="2" hidden="1">#REF!</definedName>
    <definedName name="vvcwxcv" localSheetId="3" hidden="1">#REF!</definedName>
    <definedName name="vvcwxcv" localSheetId="4" hidden="1">#REF!</definedName>
    <definedName name="vvcwxcv" localSheetId="5" hidden="1">#REF!</definedName>
    <definedName name="vvcwxcv" localSheetId="9" hidden="1">#REF!</definedName>
    <definedName name="vvcwxcv" localSheetId="10" hidden="1">#REF!</definedName>
    <definedName name="vvcwxcv" localSheetId="11" hidden="1">#REF!</definedName>
    <definedName name="vvcwxcv" localSheetId="13" hidden="1">#REF!</definedName>
    <definedName name="vvcwxcv" localSheetId="6" hidden="1">#REF!</definedName>
    <definedName name="vvcwxcv" localSheetId="7" hidden="1">#REF!</definedName>
    <definedName name="vvcwxcv" localSheetId="8" hidden="1">#REF!</definedName>
    <definedName name="vvcwxcv" localSheetId="15" hidden="1">#REF!</definedName>
    <definedName name="vvcwxcv" localSheetId="0" hidden="1">#REF!</definedName>
    <definedName name="vvcwxcv" localSheetId="12" hidden="1">#REF!</definedName>
    <definedName name="vvcwxcv" localSheetId="24" hidden="1">#REF!</definedName>
    <definedName name="vvcwxcv" localSheetId="25" hidden="1">#REF!</definedName>
    <definedName name="vvcwxcv" hidden="1">#REF!</definedName>
    <definedName name="w" localSheetId="1" hidden="1">#REF!</definedName>
    <definedName name="w" localSheetId="14" hidden="1">#REF!</definedName>
    <definedName name="w" localSheetId="16" hidden="1">#REF!</definedName>
    <definedName name="w" localSheetId="17" hidden="1">#REF!</definedName>
    <definedName name="w" localSheetId="22" hidden="1">#REF!</definedName>
    <definedName name="w" localSheetId="2" hidden="1">#REF!</definedName>
    <definedName name="w" localSheetId="3" hidden="1">#REF!</definedName>
    <definedName name="w" localSheetId="4" hidden="1">#REF!</definedName>
    <definedName name="w" localSheetId="5" hidden="1">#REF!</definedName>
    <definedName name="w" localSheetId="9" hidden="1">#REF!</definedName>
    <definedName name="w" localSheetId="10" hidden="1">#REF!</definedName>
    <definedName name="w" localSheetId="11" hidden="1">#REF!</definedName>
    <definedName name="w" localSheetId="13" hidden="1">#REF!</definedName>
    <definedName name="w" localSheetId="6" hidden="1">#REF!</definedName>
    <definedName name="w" localSheetId="7" hidden="1">#REF!</definedName>
    <definedName name="w" localSheetId="8" hidden="1">#REF!</definedName>
    <definedName name="w" localSheetId="15" hidden="1">#REF!</definedName>
    <definedName name="w" localSheetId="0" hidden="1">#REF!</definedName>
    <definedName name="w" localSheetId="12" hidden="1">#REF!</definedName>
    <definedName name="w" localSheetId="24" hidden="1">#REF!</definedName>
    <definedName name="w" localSheetId="25" hidden="1">#REF!</definedName>
    <definedName name="w" hidden="1">#REF!</definedName>
    <definedName name="Wgh_ARRCO" localSheetId="1">#REF!</definedName>
    <definedName name="Wgh_ARRCO" localSheetId="22">#REF!</definedName>
    <definedName name="Wgh_ARRCO" localSheetId="2">#REF!</definedName>
    <definedName name="Wgh_ARRCO" localSheetId="3">#REF!</definedName>
    <definedName name="Wgh_ARRCO">#REF!</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6"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localSheetId="24" hidden="1">{"_R22_General",#N/A,TRUE,"R22_General";"_R22_Questions",#N/A,TRUE,"R22_Questions";"ColA_R22",#N/A,TRUE,"R2295";"_R22_Tables",#N/A,TRUE,"R2295"}</definedName>
    <definedName name="wrn.R22_Data_Collection1997." localSheetId="25"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apport." localSheetId="1" hidden="1">{"TABL1",#N/A,TRUE,"TABLX";"TABL2",#N/A,TRUE,"TABLX"}</definedName>
    <definedName name="wrn.Rapport." localSheetId="14" hidden="1">{"TABL1",#N/A,TRUE,"TABLX";"TABL2",#N/A,TRUE,"TABLX"}</definedName>
    <definedName name="wrn.Rapport." localSheetId="16" hidden="1">{"TABL1",#N/A,TRUE,"TABLX";"TABL2",#N/A,TRUE,"TABLX"}</definedName>
    <definedName name="wrn.Rapport." localSheetId="17" hidden="1">{"TABL1",#N/A,TRUE,"TABLX";"TABL2",#N/A,TRUE,"TABLX"}</definedName>
    <definedName name="wrn.Rapport." localSheetId="22" hidden="1">{"TABL1",#N/A,TRUE,"TABLX";"TABL2",#N/A,TRUE,"TABLX"}</definedName>
    <definedName name="wrn.Rapport." localSheetId="2" hidden="1">{"TABL1",#N/A,TRUE,"TABLX";"TABL2",#N/A,TRUE,"TABLX"}</definedName>
    <definedName name="wrn.Rapport." localSheetId="3" hidden="1">{"TABL1",#N/A,TRUE,"TABLX";"TABL2",#N/A,TRUE,"TABLX"}</definedName>
    <definedName name="wrn.Rapport." localSheetId="4" hidden="1">{"TABL1",#N/A,TRUE,"TABLX";"TABL2",#N/A,TRUE,"TABLX"}</definedName>
    <definedName name="wrn.Rapport." localSheetId="5" hidden="1">{"TABL1",#N/A,TRUE,"TABLX";"TABL2",#N/A,TRUE,"TABLX"}</definedName>
    <definedName name="wrn.Rapport." localSheetId="9" hidden="1">{"TABL1",#N/A,TRUE,"TABLX";"TABL2",#N/A,TRUE,"TABLX"}</definedName>
    <definedName name="wrn.Rapport." localSheetId="10" hidden="1">{"TABL1",#N/A,TRUE,"TABLX";"TABL2",#N/A,TRUE,"TABLX"}</definedName>
    <definedName name="wrn.Rapport." localSheetId="11" hidden="1">{"TABL1",#N/A,TRUE,"TABLX";"TABL2",#N/A,TRUE,"TABLX"}</definedName>
    <definedName name="wrn.Rapport." localSheetId="6" hidden="1">{"TABL1",#N/A,TRUE,"TABLX";"TABL2",#N/A,TRUE,"TABLX"}</definedName>
    <definedName name="wrn.Rapport." localSheetId="7" hidden="1">{"TABL1",#N/A,TRUE,"TABLX";"TABL2",#N/A,TRUE,"TABLX"}</definedName>
    <definedName name="wrn.Rapport." localSheetId="8" hidden="1">{"TABL1",#N/A,TRUE,"TABLX";"TABL2",#N/A,TRUE,"TABLX"}</definedName>
    <definedName name="wrn.Rapport." localSheetId="15" hidden="1">{"TABL1",#N/A,TRUE,"TABLX";"TABL2",#N/A,TRUE,"TABLX"}</definedName>
    <definedName name="wrn.Rapport." localSheetId="0" hidden="1">{"TABL1",#N/A,TRUE,"TABLX";"TABL2",#N/A,TRUE,"TABLX"}</definedName>
    <definedName name="wrn.Rapport." localSheetId="12" hidden="1">{"TABL1",#N/A,TRUE,"TABLX";"TABL2",#N/A,TRUE,"TABLX"}</definedName>
    <definedName name="wrn.Rapport." localSheetId="24" hidden="1">{"TABL1",#N/A,TRUE,"TABLX";"TABL2",#N/A,TRUE,"TABLX"}</definedName>
    <definedName name="wrn.Rapport." localSheetId="25" hidden="1">{"TABL1",#N/A,TRUE,"TABLX";"TABL2",#N/A,TRUE,"TABLX"}</definedName>
    <definedName name="wrn.Rapport." hidden="1">{"TABL1",#N/A,TRUE,"TABLX";"TABL2",#N/A,TRUE,"TABLX"}</definedName>
    <definedName name="wrn.TabARA." localSheetId="1" hidden="1">{"Page1",#N/A,FALSE,"ARA M&amp;F&amp;T";"Page2",#N/A,FALSE,"ARA M&amp;F&amp;T";"Page3",#N/A,FALSE,"ARA M&amp;F&amp;T"}</definedName>
    <definedName name="wrn.TabARA." localSheetId="14"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22" hidden="1">{"Page1",#N/A,FALSE,"ARA M&amp;F&amp;T";"Page2",#N/A,FALSE,"ARA M&amp;F&amp;T";"Page3",#N/A,FALSE,"ARA M&amp;F&amp;T"}</definedName>
    <definedName name="wrn.TabARA." localSheetId="2" hidden="1">{"Page1",#N/A,FALSE,"ARA M&amp;F&amp;T";"Page2",#N/A,FALSE,"ARA M&amp;F&amp;T";"Page3",#N/A,FALSE,"ARA M&amp;F&amp;T"}</definedName>
    <definedName name="wrn.TabARA." localSheetId="3" hidden="1">{"Page1",#N/A,FALSE,"ARA M&amp;F&amp;T";"Page2",#N/A,FALSE,"ARA M&amp;F&amp;T";"Page3",#N/A,FALSE,"ARA M&amp;F&amp;T"}</definedName>
    <definedName name="wrn.TabARA." localSheetId="4" hidden="1">{"Page1",#N/A,FALSE,"ARA M&amp;F&amp;T";"Page2",#N/A,FALSE,"ARA M&amp;F&amp;T";"Page3",#N/A,FALSE,"ARA M&amp;F&amp;T"}</definedName>
    <definedName name="wrn.TabARA." localSheetId="5" hidden="1">{"Page1",#N/A,FALSE,"ARA M&amp;F&amp;T";"Page2",#N/A,FALSE,"ARA M&amp;F&amp;T";"Page3",#N/A,FALSE,"ARA M&amp;F&amp;T"}</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8" hidden="1">{"Page1",#N/A,FALSE,"ARA M&amp;F&amp;T";"Page2",#N/A,FALSE,"ARA M&amp;F&amp;T";"Page3",#N/A,FALSE,"ARA M&amp;F&amp;T"}</definedName>
    <definedName name="wrn.TabARA." localSheetId="15" hidden="1">{"Page1",#N/A,FALSE,"ARA M&amp;F&amp;T";"Page2",#N/A,FALSE,"ARA M&amp;F&amp;T";"Page3",#N/A,FALSE,"ARA M&amp;F&amp;T"}</definedName>
    <definedName name="wrn.TabARA." localSheetId="0" hidden="1">{"Page1",#N/A,FALSE,"ARA M&amp;F&amp;T";"Page2",#N/A,FALSE,"ARA M&amp;F&amp;T";"Page3",#N/A,FALSE,"ARA M&amp;F&amp;T"}</definedName>
    <definedName name="wrn.TabARA." localSheetId="12" hidden="1">{"Page1",#N/A,FALSE,"ARA M&amp;F&amp;T";"Page2",#N/A,FALSE,"ARA M&amp;F&amp;T";"Page3",#N/A,FALSE,"ARA M&amp;F&amp;T"}</definedName>
    <definedName name="wrn.TabARA." localSheetId="24" hidden="1">{"Page1",#N/A,FALSE,"ARA M&amp;F&amp;T";"Page2",#N/A,FALSE,"ARA M&amp;F&amp;T";"Page3",#N/A,FALSE,"ARA M&amp;F&amp;T"}</definedName>
    <definedName name="wrn.TabARA." localSheetId="25" hidden="1">{"Page1",#N/A,FALSE,"ARA M&amp;F&amp;T";"Page2",#N/A,FALSE,"ARA M&amp;F&amp;T";"Page3",#N/A,FALSE,"ARA M&amp;F&amp;T"}</definedName>
    <definedName name="wrn.TabARA." hidden="1">{"Page1",#N/A,FALSE,"ARA M&amp;F&amp;T";"Page2",#N/A,FALSE,"ARA M&amp;F&amp;T";"Page3",#N/A,FALSE,"ARA M&amp;F&amp;T"}</definedName>
    <definedName name="WW">#REF!</definedName>
    <definedName name="x" localSheetId="1" hidden="1">{"TABL1",#N/A,TRUE,"TABLX";"TABL2",#N/A,TRUE,"TABLX"}</definedName>
    <definedName name="x" localSheetId="14" hidden="1">{"TABL1",#N/A,TRUE,"TABLX";"TABL2",#N/A,TRUE,"TABLX"}</definedName>
    <definedName name="x" localSheetId="16" hidden="1">{"TABL1",#N/A,TRUE,"TABLX";"TABL2",#N/A,TRUE,"TABLX"}</definedName>
    <definedName name="x" localSheetId="17" hidden="1">{"TABL1",#N/A,TRUE,"TABLX";"TABL2",#N/A,TRUE,"TABLX"}</definedName>
    <definedName name="x" localSheetId="22" hidden="1">{"TABL1",#N/A,TRUE,"TABLX";"TABL2",#N/A,TRUE,"TABLX"}</definedName>
    <definedName name="x" localSheetId="2" hidden="1">{"TABL1",#N/A,TRUE,"TABLX";"TABL2",#N/A,TRUE,"TABLX"}</definedName>
    <definedName name="x" localSheetId="3" hidden="1">{"TABL1",#N/A,TRUE,"TABLX";"TABL2",#N/A,TRUE,"TABLX"}</definedName>
    <definedName name="x" localSheetId="4" hidden="1">{"TABL1",#N/A,TRUE,"TABLX";"TABL2",#N/A,TRUE,"TABLX"}</definedName>
    <definedName name="x" localSheetId="5" hidden="1">{"TABL1",#N/A,TRUE,"TABLX";"TABL2",#N/A,TRUE,"TABLX"}</definedName>
    <definedName name="x" localSheetId="9" hidden="1">{"TABL1",#N/A,TRUE,"TABLX";"TABL2",#N/A,TRUE,"TABLX"}</definedName>
    <definedName name="x" localSheetId="10" hidden="1">{"TABL1",#N/A,TRUE,"TABLX";"TABL2",#N/A,TRUE,"TABLX"}</definedName>
    <definedName name="x" localSheetId="11" hidden="1">{"TABL1",#N/A,TRUE,"TABLX";"TABL2",#N/A,TRUE,"TABLX"}</definedName>
    <definedName name="x" localSheetId="6" hidden="1">{"TABL1",#N/A,TRUE,"TABLX";"TABL2",#N/A,TRUE,"TABLX"}</definedName>
    <definedName name="x" localSheetId="7" hidden="1">{"TABL1",#N/A,TRUE,"TABLX";"TABL2",#N/A,TRUE,"TABLX"}</definedName>
    <definedName name="x" localSheetId="8" hidden="1">{"TABL1",#N/A,TRUE,"TABLX";"TABL2",#N/A,TRUE,"TABLX"}</definedName>
    <definedName name="x" localSheetId="15" hidden="1">{"TABL1",#N/A,TRUE,"TABLX";"TABL2",#N/A,TRUE,"TABLX"}</definedName>
    <definedName name="x" localSheetId="0" hidden="1">{"TABL1",#N/A,TRUE,"TABLX";"TABL2",#N/A,TRUE,"TABLX"}</definedName>
    <definedName name="x" localSheetId="12" hidden="1">{"TABL1",#N/A,TRUE,"TABLX";"TABL2",#N/A,TRUE,"TABLX"}</definedName>
    <definedName name="x" localSheetId="24" hidden="1">{"TABL1",#N/A,TRUE,"TABLX";"TABL2",#N/A,TRUE,"TABLX"}</definedName>
    <definedName name="x" localSheetId="25" hidden="1">{"TABL1",#N/A,TRUE,"TABLX";"TABL2",#N/A,TRUE,"TABLX"}</definedName>
    <definedName name="x" hidden="1">{"TABL1",#N/A,TRUE,"TABLX";"TABL2",#N/A,TRUE,"TABLX"}</definedName>
    <definedName name="xx" localSheetId="1" hidden="1">#REF!</definedName>
    <definedName name="xx" localSheetId="22" hidden="1">#REF!</definedName>
    <definedName name="xx" localSheetId="2" hidden="1">#REF!</definedName>
    <definedName name="xx" localSheetId="3" hidden="1">#REF!</definedName>
    <definedName name="xx" localSheetId="4" hidden="1">#REF!</definedName>
    <definedName name="xx" localSheetId="5" hidden="1">#REF!</definedName>
    <definedName name="xx" localSheetId="9" hidden="1">#REF!</definedName>
    <definedName name="xx" localSheetId="10" hidden="1">#REF!</definedName>
    <definedName name="xx" localSheetId="11" hidden="1">#REF!</definedName>
    <definedName name="xx" localSheetId="6" hidden="1">#REF!</definedName>
    <definedName name="xx" localSheetId="7" hidden="1">#REF!</definedName>
    <definedName name="xx" localSheetId="8" hidden="1">#REF!</definedName>
    <definedName name="xx" localSheetId="15" hidden="1">#REF!</definedName>
    <definedName name="xx" localSheetId="0" hidden="1">#REF!</definedName>
    <definedName name="xx" localSheetId="24" hidden="1">#REF!</definedName>
    <definedName name="xx" localSheetId="25" hidden="1">#REF!</definedName>
    <definedName name="xx" hidden="1">#REF!</definedName>
    <definedName name="y" localSheetId="1" hidden="1">#REF!</definedName>
    <definedName name="y" localSheetId="14" hidden="1">#REF!</definedName>
    <definedName name="y" localSheetId="16" hidden="1">#REF!</definedName>
    <definedName name="y" localSheetId="17" hidden="1">#REF!</definedName>
    <definedName name="y" localSheetId="22" hidden="1">#REF!</definedName>
    <definedName name="y" localSheetId="2" hidden="1">#REF!</definedName>
    <definedName name="y" localSheetId="3" hidden="1">#REF!</definedName>
    <definedName name="y" localSheetId="4" hidden="1">#REF!</definedName>
    <definedName name="y" localSheetId="5" hidden="1">#REF!</definedName>
    <definedName name="y" localSheetId="9" hidden="1">#REF!</definedName>
    <definedName name="y" localSheetId="10" hidden="1">#REF!</definedName>
    <definedName name="y" localSheetId="11" hidden="1">#REF!</definedName>
    <definedName name="y" localSheetId="13" hidden="1">#REF!</definedName>
    <definedName name="y" localSheetId="6" hidden="1">#REF!</definedName>
    <definedName name="y" localSheetId="7" hidden="1">#REF!</definedName>
    <definedName name="y" localSheetId="8" hidden="1">#REF!</definedName>
    <definedName name="y" localSheetId="15" hidden="1">#REF!</definedName>
    <definedName name="y" localSheetId="0" hidden="1">#REF!</definedName>
    <definedName name="y" localSheetId="12" hidden="1">#REF!</definedName>
    <definedName name="y" localSheetId="24" hidden="1">#REF!</definedName>
    <definedName name="y" localSheetId="25" hidden="1">#REF!</definedName>
    <definedName name="y" hidden="1">#REF!</definedName>
    <definedName name="years" localSheetId="17">#REF!</definedName>
    <definedName name="years" localSheetId="22">#REF!</definedName>
    <definedName name="years" localSheetId="3">#REF!</definedName>
    <definedName name="years">#REF!</definedName>
    <definedName name="youth">#REF!</definedName>
    <definedName name="yyy" localSheetId="22">#REF!</definedName>
    <definedName name="yyy" localSheetId="4">#REF!</definedName>
    <definedName name="yyy" localSheetId="5">#REF!</definedName>
    <definedName name="yyy" localSheetId="9">#REF!</definedName>
    <definedName name="yyy" localSheetId="10">#REF!</definedName>
    <definedName name="yyy" localSheetId="11">#REF!</definedName>
    <definedName name="yyy">#REF!</definedName>
    <definedName name="Z" localSheetId="22">#REF!</definedName>
    <definedName name="Z" localSheetId="4">#REF!</definedName>
    <definedName name="Z" localSheetId="5">#REF!</definedName>
    <definedName name="Z" localSheetId="9">#REF!</definedName>
    <definedName name="Z" localSheetId="10">#REF!</definedName>
    <definedName name="Z" localSheetId="11">#REF!</definedName>
    <definedName name="Z">#REF!</definedName>
    <definedName name="Z.AcptesCOMP.2000" localSheetId="22">#REF!</definedName>
    <definedName name="Z.AcptesCOMP.2000" localSheetId="4">#REF!</definedName>
    <definedName name="Z.AcptesCOMP.2000" localSheetId="5">#REF!</definedName>
    <definedName name="Z.AcptesCOMP.2000" localSheetId="9">#REF!</definedName>
    <definedName name="Z.AcptesCOMP.2000" localSheetId="10">#REF!</definedName>
    <definedName name="Z.AcptesCOMP.2000" localSheetId="11">#REF!</definedName>
    <definedName name="Z.AcptesCOMP.2000">#REF!</definedName>
    <definedName name="Z.AcptesCOMP.2001" localSheetId="22">#REF!</definedName>
    <definedName name="Z.AcptesCOMP.2001" localSheetId="4">#REF!</definedName>
    <definedName name="Z.AcptesCOMP.2001" localSheetId="5">#REF!</definedName>
    <definedName name="Z.AcptesCOMP.2001" localSheetId="9">#REF!</definedName>
    <definedName name="Z.AcptesCOMP.2001" localSheetId="10">#REF!</definedName>
    <definedName name="Z.AcptesCOMP.2001" localSheetId="11">#REF!</definedName>
    <definedName name="Z.AcptesCOMP.2001">#REF!</definedName>
    <definedName name="Z.AcptesCOMP.2002" localSheetId="22">#REF!</definedName>
    <definedName name="Z.AcptesCOMP.2002" localSheetId="10">#REF!</definedName>
    <definedName name="Z.AcptesCOMP.2002">#REF!</definedName>
    <definedName name="Z.FJ.AutRec.2000" localSheetId="22">#REF!</definedName>
    <definedName name="Z.FJ.AutRec.2000" localSheetId="10">#REF!</definedName>
    <definedName name="Z.FJ.AutRec.2000">#REF!</definedName>
    <definedName name="Z.FJ.AutRec.2001" localSheetId="22">#REF!</definedName>
    <definedName name="Z.FJ.AutRec.2001">#REF!</definedName>
    <definedName name="Z.FJ.AutRec.2002" localSheetId="22">#REF!</definedName>
    <definedName name="Z.FJ.AutRec.2002">#REF!</definedName>
    <definedName name="Z.FJ.Comp.autD.2000" localSheetId="22">#REF!</definedName>
    <definedName name="Z.FJ.Comp.autD.2000">#REF!</definedName>
    <definedName name="Z.FJ.Comp.autD.2001" localSheetId="22">#REF!</definedName>
    <definedName name="Z.FJ.Comp.autD.2001">#REF!</definedName>
    <definedName name="Z.FJ.Comp.autD.2002" localSheetId="22">#REF!</definedName>
    <definedName name="Z.FJ.Comp.autD.2002">#REF!</definedName>
    <definedName name="Z.FJ.Cotis.2000" localSheetId="22">#REF!</definedName>
    <definedName name="Z.FJ.Cotis.2000">#REF!</definedName>
    <definedName name="Z.FJ.Cotis.2001" localSheetId="22">#REF!</definedName>
    <definedName name="Z.FJ.Cotis.2001">#REF!</definedName>
    <definedName name="Z.FJ.Cotis.2002" localSheetId="22">#REF!</definedName>
    <definedName name="Z.FJ.Cotis.2002">#REF!</definedName>
    <definedName name="Z.FJ.Pensions.2000" localSheetId="22">#REF!</definedName>
    <definedName name="Z.FJ.Pensions.2000">#REF!</definedName>
    <definedName name="Z.FJ.Pensions.2001" localSheetId="22">#REF!</definedName>
    <definedName name="Z.FJ.Pensions.2001">#REF!</definedName>
    <definedName name="Z.FJ.Pensions.2002" localSheetId="22">#REF!</definedName>
    <definedName name="Z.FJ.Pensions.2002">#REF!</definedName>
    <definedName name="Z.Flux.Empl.2001" localSheetId="22">#REF!</definedName>
    <definedName name="Z.Flux.Empl.2001">#REF!</definedName>
    <definedName name="Z.Flux.Res.2001" localSheetId="22">#REF!</definedName>
    <definedName name="Z.Flux.Res.2001">#REF!</definedName>
    <definedName name="Z.Soldes.Flux.2001" localSheetId="22">#REF!</definedName>
    <definedName name="Z.Soldes.Flux.2001">#REF!</definedName>
    <definedName name="Z.Soldes.jour.2001" localSheetId="22">#REF!</definedName>
    <definedName name="Z.Soldes.jour.2001">#REF!</definedName>
    <definedName name="Z.Soldes.jour.2002" localSheetId="22">#REF!</definedName>
    <definedName name="Z.Soldes.jour.2002">#REF!</definedName>
    <definedName name="Z_3F39BED9_252F_4F3D_84F1_EFDC52B79657_.wvu.FilterData" localSheetId="1" hidden="1">#REF!</definedName>
    <definedName name="Z_3F39BED9_252F_4F3D_84F1_EFDC52B79657_.wvu.FilterData" localSheetId="14" hidden="1">#REF!</definedName>
    <definedName name="Z_3F39BED9_252F_4F3D_84F1_EFDC52B79657_.wvu.FilterData" localSheetId="16" hidden="1">#REF!</definedName>
    <definedName name="Z_3F39BED9_252F_4F3D_84F1_EFDC52B79657_.wvu.FilterData" localSheetId="17" hidden="1">#REF!</definedName>
    <definedName name="Z_3F39BED9_252F_4F3D_84F1_EFDC52B79657_.wvu.FilterData" localSheetId="22" hidden="1">#REF!</definedName>
    <definedName name="Z_3F39BED9_252F_4F3D_84F1_EFDC52B79657_.wvu.FilterData" localSheetId="2" hidden="1">#REF!</definedName>
    <definedName name="Z_3F39BED9_252F_4F3D_84F1_EFDC52B79657_.wvu.FilterData" localSheetId="3" hidden="1">#REF!</definedName>
    <definedName name="Z_3F39BED9_252F_4F3D_84F1_EFDC52B79657_.wvu.FilterData" localSheetId="13" hidden="1">#REF!</definedName>
    <definedName name="Z_3F39BED9_252F_4F3D_84F1_EFDC52B79657_.wvu.FilterData" localSheetId="6" hidden="1">#REF!</definedName>
    <definedName name="Z_3F39BED9_252F_4F3D_84F1_EFDC52B79657_.wvu.FilterData" localSheetId="7" hidden="1">#REF!</definedName>
    <definedName name="Z_3F39BED9_252F_4F3D_84F1_EFDC52B79657_.wvu.FilterData" localSheetId="8" hidden="1">#REF!</definedName>
    <definedName name="Z_3F39BED9_252F_4F3D_84F1_EFDC52B79657_.wvu.FilterData" localSheetId="15" hidden="1">#REF!</definedName>
    <definedName name="Z_3F39BED9_252F_4F3D_84F1_EFDC52B79657_.wvu.FilterData" localSheetId="0" hidden="1">#REF!</definedName>
    <definedName name="Z_3F39BED9_252F_4F3D_84F1_EFDC52B79657_.wvu.FilterData" localSheetId="12" hidden="1">#REF!</definedName>
    <definedName name="Z_3F39BED9_252F_4F3D_84F1_EFDC52B79657_.wvu.FilterData" localSheetId="24" hidden="1">#REF!</definedName>
    <definedName name="Z_3F39BED9_252F_4F3D_84F1_EFDC52B79657_.wvu.FilterData" localSheetId="25" hidden="1">#REF!</definedName>
    <definedName name="Z_3F39BED9_252F_4F3D_84F1_EFDC52B79657_.wvu.FilterData" hidden="1">#REF!</definedName>
    <definedName name="Z_E05BD6CD_67F8_4CD2_AB45_A42587AD9A8B_.wvu.FilterData" localSheetId="1" hidden="1">#REF!</definedName>
    <definedName name="Z_E05BD6CD_67F8_4CD2_AB45_A42587AD9A8B_.wvu.FilterData" localSheetId="14" hidden="1">#REF!</definedName>
    <definedName name="Z_E05BD6CD_67F8_4CD2_AB45_A42587AD9A8B_.wvu.FilterData" localSheetId="16" hidden="1">#REF!</definedName>
    <definedName name="Z_E05BD6CD_67F8_4CD2_AB45_A42587AD9A8B_.wvu.FilterData" localSheetId="17" hidden="1">#REF!</definedName>
    <definedName name="Z_E05BD6CD_67F8_4CD2_AB45_A42587AD9A8B_.wvu.FilterData" localSheetId="22" hidden="1">#REF!</definedName>
    <definedName name="Z_E05BD6CD_67F8_4CD2_AB45_A42587AD9A8B_.wvu.FilterData" localSheetId="2" hidden="1">#REF!</definedName>
    <definedName name="Z_E05BD6CD_67F8_4CD2_AB45_A42587AD9A8B_.wvu.FilterData" localSheetId="3" hidden="1">#REF!</definedName>
    <definedName name="Z_E05BD6CD_67F8_4CD2_AB45_A42587AD9A8B_.wvu.FilterData" localSheetId="13" hidden="1">#REF!</definedName>
    <definedName name="Z_E05BD6CD_67F8_4CD2_AB45_A42587AD9A8B_.wvu.FilterData" localSheetId="6" hidden="1">#REF!</definedName>
    <definedName name="Z_E05BD6CD_67F8_4CD2_AB45_A42587AD9A8B_.wvu.FilterData" localSheetId="7" hidden="1">#REF!</definedName>
    <definedName name="Z_E05BD6CD_67F8_4CD2_AB45_A42587AD9A8B_.wvu.FilterData" localSheetId="8" hidden="1">#REF!</definedName>
    <definedName name="Z_E05BD6CD_67F8_4CD2_AB45_A42587AD9A8B_.wvu.FilterData" localSheetId="15" hidden="1">#REF!</definedName>
    <definedName name="Z_E05BD6CD_67F8_4CD2_AB45_A42587AD9A8B_.wvu.FilterData" localSheetId="0" hidden="1">#REF!</definedName>
    <definedName name="Z_E05BD6CD_67F8_4CD2_AB45_A42587AD9A8B_.wvu.FilterData" localSheetId="12" hidden="1">#REF!</definedName>
    <definedName name="Z_E05BD6CD_67F8_4CD2_AB45_A42587AD9A8B_.wvu.FilterData" localSheetId="24" hidden="1">#REF!</definedName>
    <definedName name="Z_E05BD6CD_67F8_4CD2_AB45_A42587AD9A8B_.wvu.FilterData" localSheetId="25" hidden="1">#REF!</definedName>
    <definedName name="Z_E05BD6CD_67F8_4CD2_AB45_A42587AD9A8B_.wvu.FilterData" hidden="1">#REF!</definedName>
    <definedName name="ZI_AFFECTATION" localSheetId="22">#REF!</definedName>
    <definedName name="ZI_AFFECTATION">#REF!</definedName>
    <definedName name="ZI_DISTRIBUTION" localSheetId="22">#REF!</definedName>
    <definedName name="ZI_DISTRIBUTION">#REF!</definedName>
    <definedName name="ZI_FLUX_JOURNALIER_DE_TRESORERIE" localSheetId="22">#REF!</definedName>
    <definedName name="ZI_FLUX_JOURNALIER_DE_TRESORERIE">#REF!</definedName>
    <definedName name="ZI_HYPOTHESES" localSheetId="22">#REF!</definedName>
    <definedName name="ZI_HYPOTHESES">#REF!</definedName>
    <definedName name="ZI_PREVISIONS" localSheetId="22">#REF!</definedName>
    <definedName name="ZI_PREVISIONS">#REF!</definedName>
    <definedName name="ZI_SOLDES_JOURNALIERS" localSheetId="22">#REF!</definedName>
    <definedName name="ZI_SOLDES_JOURNALIERS">#REF!</definedName>
    <definedName name="zi1ertri" localSheetId="22">#REF!</definedName>
    <definedName name="zi1ertri">#REF!</definedName>
    <definedName name="zi2emetri" localSheetId="22">#REF!</definedName>
    <definedName name="zi2emetri">#REF!</definedName>
    <definedName name="zi3emetri" localSheetId="22">#REF!</definedName>
    <definedName name="zi3emetri">#REF!</definedName>
    <definedName name="ZI4emetri" localSheetId="22">#REF!</definedName>
    <definedName name="ZI4emetri">#REF!</definedName>
    <definedName name="zob" localSheetId="22">#REF!</definedName>
    <definedName name="zob">#REF!</definedName>
    <definedName name="zob1" localSheetId="22">#REF!</definedName>
    <definedName name="zob1">#REF!</definedName>
    <definedName name="Zone_2" localSheetId="22">#REF!</definedName>
    <definedName name="Zone_2">#REF!</definedName>
    <definedName name="_xlnm.Print_Area" localSheetId="22">#REF!</definedName>
    <definedName name="_xlnm.Print_Area" localSheetId="4">#REF!</definedName>
    <definedName name="_xlnm.Print_Area" localSheetId="5">#REF!</definedName>
    <definedName name="_xlnm.Print_Area" localSheetId="9">'Fig 1.6'!#REF!</definedName>
    <definedName name="_xlnm.Print_Area" localSheetId="10">#REF!</definedName>
    <definedName name="_xlnm.Print_Area" localSheetId="11">#REF!</definedName>
    <definedName name="_xlnm.Print_Area">#REF!</definedName>
    <definedName name="zz" localSheetId="22">#REF!</definedName>
    <definedName name="zz" localSheetId="4">#REF!</definedName>
    <definedName name="zz" localSheetId="5">#REF!</definedName>
    <definedName name="zz" localSheetId="9">#REF!</definedName>
    <definedName name="zz" localSheetId="10">#REF!</definedName>
    <definedName name="zz" localSheetId="11">#REF!</definedName>
    <definedName name="zz">#REF!</definedName>
    <definedName name="zzz" localSheetId="22">#REF!</definedName>
    <definedName name="zzz" localSheetId="4">#REF!</definedName>
    <definedName name="zzz" localSheetId="5">#REF!</definedName>
    <definedName name="zzz" localSheetId="9">#REF!</definedName>
    <definedName name="zzz" localSheetId="10">#REF!</definedName>
    <definedName name="zzz" localSheetId="11">#REF!</definedName>
    <definedName name="zzz">#REF!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 i="69" l="1"/>
  <c r="J13" i="69"/>
  <c r="K13" i="69" s="1"/>
  <c r="L13" i="69" s="1"/>
  <c r="M13" i="69" s="1"/>
  <c r="N13" i="69" s="1"/>
  <c r="O13" i="69" s="1"/>
  <c r="P13" i="69" s="1"/>
  <c r="Q13" i="69" s="1"/>
  <c r="R13" i="69" s="1"/>
  <c r="S13" i="69" s="1"/>
  <c r="T13" i="69" s="1"/>
  <c r="U13" i="69" s="1"/>
  <c r="V13" i="69" s="1"/>
  <c r="W13" i="69" s="1"/>
  <c r="X13" i="69" s="1"/>
  <c r="Y13" i="69" s="1"/>
  <c r="Z13" i="69" s="1"/>
  <c r="AA13" i="69" s="1"/>
  <c r="AB13" i="69" s="1"/>
  <c r="AC13" i="69" s="1"/>
  <c r="AD13" i="69" s="1"/>
  <c r="AE13" i="69" s="1"/>
  <c r="AF13" i="69" s="1"/>
  <c r="AG13" i="69" s="1"/>
  <c r="AH13" i="69" s="1"/>
  <c r="I13" i="69"/>
  <c r="H13" i="69"/>
  <c r="B10" i="69"/>
  <c r="J10" i="69"/>
  <c r="K10" i="69" s="1"/>
  <c r="L10" i="69" s="1"/>
  <c r="M10" i="69" s="1"/>
  <c r="N10" i="69" s="1"/>
  <c r="O10" i="69" s="1"/>
  <c r="P10" i="69" s="1"/>
  <c r="Q10" i="69" s="1"/>
  <c r="R10" i="69" s="1"/>
  <c r="S10" i="69" s="1"/>
  <c r="T10" i="69" s="1"/>
  <c r="U10" i="69" s="1"/>
  <c r="V10" i="69" s="1"/>
  <c r="W10" i="69" s="1"/>
  <c r="X10" i="69" s="1"/>
  <c r="Y10" i="69" s="1"/>
  <c r="Z10" i="69" s="1"/>
  <c r="AA10" i="69" s="1"/>
  <c r="AB10" i="69" s="1"/>
  <c r="AC10" i="69" s="1"/>
  <c r="AD10" i="69" s="1"/>
  <c r="AE10" i="69" s="1"/>
  <c r="AF10" i="69" s="1"/>
  <c r="AG10" i="69" s="1"/>
  <c r="AH10" i="69" s="1"/>
  <c r="I10" i="69"/>
  <c r="H10" i="69"/>
  <c r="B7" i="69"/>
  <c r="J7" i="69"/>
  <c r="K7" i="69" s="1"/>
  <c r="L7" i="69" s="1"/>
  <c r="M7" i="69" s="1"/>
  <c r="N7" i="69" s="1"/>
  <c r="O7" i="69" s="1"/>
  <c r="P7" i="69" s="1"/>
  <c r="Q7" i="69" s="1"/>
  <c r="R7" i="69" s="1"/>
  <c r="S7" i="69" s="1"/>
  <c r="T7" i="69" s="1"/>
  <c r="U7" i="69" s="1"/>
  <c r="V7" i="69" s="1"/>
  <c r="W7" i="69" s="1"/>
  <c r="X7" i="69" s="1"/>
  <c r="Y7" i="69" s="1"/>
  <c r="Z7" i="69" s="1"/>
  <c r="AA7" i="69" s="1"/>
  <c r="AB7" i="69" s="1"/>
  <c r="AC7" i="69" s="1"/>
  <c r="AD7" i="69" s="1"/>
  <c r="AE7" i="69" s="1"/>
  <c r="AF7" i="69" s="1"/>
  <c r="AG7" i="69" s="1"/>
  <c r="AH7" i="69" s="1"/>
  <c r="I7" i="69"/>
  <c r="H7" i="69"/>
  <c r="A21" i="40" l="1"/>
  <c r="A30" i="40"/>
  <c r="A28" i="40"/>
  <c r="A26" i="40"/>
  <c r="A17" i="40"/>
  <c r="AT7" i="55" l="1"/>
  <c r="AT7" i="54"/>
  <c r="AU6" i="53"/>
  <c r="P5" i="64"/>
  <c r="O10" i="64" l="1"/>
  <c r="N5" i="64"/>
  <c r="N8" i="64"/>
  <c r="AT8" i="54"/>
  <c r="AT8" i="55"/>
  <c r="C6" i="48"/>
  <c r="P8" i="64"/>
  <c r="P10" i="64"/>
  <c r="D10" i="48"/>
  <c r="M9" i="64"/>
  <c r="N6" i="64"/>
  <c r="AT6" i="54"/>
  <c r="AT6" i="55"/>
  <c r="AU7" i="53"/>
  <c r="AU8" i="53" s="1"/>
  <c r="O6" i="64"/>
  <c r="P6" i="64"/>
  <c r="M5" i="64"/>
  <c r="M11" i="64"/>
  <c r="O5" i="64"/>
  <c r="O8" i="64"/>
  <c r="N10" i="64"/>
  <c r="N9" i="64"/>
  <c r="O9" i="64"/>
  <c r="P9" i="64"/>
  <c r="M8" i="64"/>
  <c r="N11" i="64"/>
  <c r="O11" i="64"/>
  <c r="P11" i="64"/>
  <c r="M10" i="64"/>
  <c r="M6" i="64"/>
  <c r="M7" i="64"/>
  <c r="N7" i="64"/>
  <c r="O7" i="64"/>
  <c r="P7" i="64"/>
  <c r="D6" i="48"/>
  <c r="C10" i="48"/>
  <c r="C16" i="61" l="1"/>
  <c r="F16" i="61" s="1"/>
  <c r="B16" i="61"/>
  <c r="E16" i="61" s="1"/>
  <c r="C14" i="61"/>
  <c r="F14" i="61" s="1"/>
  <c r="B14" i="61"/>
  <c r="E14" i="61" s="1"/>
  <c r="F11" i="61"/>
  <c r="E11" i="61"/>
  <c r="F10" i="61"/>
  <c r="E9" i="61"/>
  <c r="C9" i="61"/>
  <c r="F9" i="61" s="1"/>
  <c r="B9" i="61"/>
  <c r="F8" i="61"/>
  <c r="E15" i="61" l="1"/>
  <c r="F13" i="61"/>
  <c r="E7" i="61"/>
  <c r="F7" i="61"/>
  <c r="E8" i="61"/>
  <c r="E17" i="61"/>
  <c r="E12" i="61"/>
  <c r="F17" i="61"/>
  <c r="E13" i="61"/>
  <c r="E10" i="61"/>
  <c r="F15" i="61"/>
  <c r="F12" i="61"/>
  <c r="A27" i="40" l="1"/>
  <c r="A25" i="40"/>
  <c r="A24" i="40"/>
  <c r="A23" i="40"/>
  <c r="A22" i="40"/>
  <c r="A20" i="40"/>
  <c r="A19" i="40"/>
  <c r="A18" i="40"/>
  <c r="A16" i="40"/>
  <c r="A12" i="40"/>
  <c r="A11" i="40"/>
  <c r="A10" i="40" l="1"/>
  <c r="A9" i="40"/>
  <c r="A8" i="40"/>
</calcChain>
</file>

<file path=xl/sharedStrings.xml><?xml version="1.0" encoding="utf-8"?>
<sst xmlns="http://schemas.openxmlformats.org/spreadsheetml/2006/main" count="542" uniqueCount="360">
  <si>
    <t>Observé (définitif)</t>
  </si>
  <si>
    <t>Hommes</t>
  </si>
  <si>
    <t>Femmes</t>
  </si>
  <si>
    <t>Projections: scénario central</t>
  </si>
  <si>
    <t>Observé (provisoire)</t>
  </si>
  <si>
    <t>Taux de chômage</t>
  </si>
  <si>
    <t>PIB</t>
  </si>
  <si>
    <t>Chômage</t>
  </si>
  <si>
    <t>Prix</t>
  </si>
  <si>
    <t>Croissance du PIB</t>
  </si>
  <si>
    <t>Inflation</t>
  </si>
  <si>
    <t>Retour sommaire</t>
  </si>
  <si>
    <t>Partie 1. Les hypothèses de projection</t>
  </si>
  <si>
    <t>Évolutions et perspectives des retraites en France</t>
  </si>
  <si>
    <t>Fichiers sources des tableaux et figures</t>
  </si>
  <si>
    <t>Rappel du sommaire détaillé de la partie</t>
  </si>
  <si>
    <t>Partie 2. Les résultats : les évolutions du système de retraite au regard de l’objectif de pérennité financière</t>
  </si>
  <si>
    <t>Rappel du sommaire général</t>
  </si>
  <si>
    <t>Figure 1.1 - Indice conjoncturel de fécondité observé puis projeté</t>
  </si>
  <si>
    <t>Figure 1.2 - Solde migratoire observé puis projeté</t>
  </si>
  <si>
    <t xml:space="preserve"> </t>
  </si>
  <si>
    <t>Source : Insee, enquête Emploi, DG Trésor.</t>
  </si>
  <si>
    <t>Chapitre 1. Le contexte démographique et économique</t>
  </si>
  <si>
    <t>Tableau 1.2 - Taux de croissance annuels moyens de la population active et du PIB en volume par tranche décennale</t>
  </si>
  <si>
    <t>Chapitre 2. Les hypothèses réglementaires</t>
  </si>
  <si>
    <t>1. Les hypothèses démographiques</t>
  </si>
  <si>
    <t>2. La population active</t>
  </si>
  <si>
    <t>3. Le contexte économique</t>
  </si>
  <si>
    <t>4. La déclinaison des hypothèses démographiques et économiques par régime</t>
  </si>
  <si>
    <t>Partie 4. Les âges et les conditions de départ à la retraite</t>
  </si>
  <si>
    <t>Période temporelle</t>
  </si>
  <si>
    <t>Figure 1.5 - Rapports démographiques des populations de 20-64 ans rapportés aux 65 ans et plus, observés puis projetés</t>
  </si>
  <si>
    <t>Figure 1.6 - Taux de croissance de la population active observé et projeté</t>
  </si>
  <si>
    <t xml:space="preserve">Champ : France hors Mayotte jusqu'en 2013, y compris Mayotte à partir de 2014. </t>
  </si>
  <si>
    <t>Champ : France hors Mayotte jusqu'en 2013, y compris Mayotte à partir de 2014.</t>
  </si>
  <si>
    <t>Champ : France hors Mayotte jusqu’en 2013, France entière à partir de 2014.</t>
  </si>
  <si>
    <t>Champ : France hors Mayotte, personnes de 15 ans ou plus, vivant en logement ordinaire.</t>
  </si>
  <si>
    <t xml:space="preserve">Note : le PIB potentiel correspond au PIB qui résulte du seul jeu des facteurs d'offre : il dépend à la fois des quantités de facteurs de production (travail et capital) et des gains d'efficacité réalisés par les entreprises (progrès techniques et/ou organisationnels). L’écart de production (ou « output gap ») est la mesure de l’écart entre le PIB effectif et le PIB potentiel, il s’explique par l’utilisation partielle (en cas d’écart négatif) ou par une surutilisation (en cas d’écart positif) des facteurs de production disponibles. </t>
  </si>
  <si>
    <t xml:space="preserve">Champ : France entière. </t>
  </si>
  <si>
    <t xml:space="preserve">Note : après 2040, les taux de chômage sont supposés constants jusqu’en 2070 dans tous les scénarios et variantes. </t>
  </si>
  <si>
    <t>Champ : France entière.</t>
  </si>
  <si>
    <t>Champs : population des 15-64ans.</t>
  </si>
  <si>
    <t>Figure 1.3 - Espérance de vie instantanée à 65 ans observée puis projetée</t>
  </si>
  <si>
    <t>Figure 1.4 - Décomposition de l'espérance de vie après 65 ans avec et sans limitations d’activité, par genre (en années)</t>
  </si>
  <si>
    <t>Source : Insee, enquête Emploi, séries longues sur le marché du travail, projections de population active 2021-2070, DG Trésor, RAA 2025.</t>
  </si>
  <si>
    <t>Tableau 1.1 - Croissance du PIB en volume et écart de production à l'horizon 2029</t>
  </si>
  <si>
    <t xml:space="preserve"> Champ : France entière.</t>
  </si>
  <si>
    <t xml:space="preserve">Note : la productivité horaire est égale au rapport entre la valeur ajoutée et le volume d'heures travaillées. À partir de 2040, la croissance de la productivité du travail est supposée constante jusqu’en 2070 dans tous les scénarios et variantes. </t>
  </si>
  <si>
    <t>Figure 1.A : Un recul généralisé du rapport démographique dans les pays suivis par le COR, quels que soient les contextes nationaux</t>
  </si>
  <si>
    <t>1990</t>
  </si>
  <si>
    <t>1991</t>
  </si>
  <si>
    <t>1992</t>
  </si>
  <si>
    <t>1994</t>
  </si>
  <si>
    <t>1995</t>
  </si>
  <si>
    <t>1996</t>
  </si>
  <si>
    <t>1997</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</si>
  <si>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</si>
  <si>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</si>
  <si>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</si>
  <si>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</si>
  <si>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</si>
  <si>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</si>
  <si>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</si>
  <si>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</si>
  <si>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</si>
  <si>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</si>
  <si>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</si>
  <si>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</si>
  <si>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</si>
  <si>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</si>
  <si>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</si>
  <si>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</si>
  <si>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</si>
  <si>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</si>
  <si>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</si>
  <si>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</si>
  <si>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</si>
  <si>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</si>
  <si>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</si>
  <si>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</si>
  <si>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</si>
  <si>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</si>
  <si>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</si>
  <si>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</si>
  <si>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</si>
  <si>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</si>
  <si>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</si>
  <si>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</si>
  <si>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</si>
  <si>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</si>
  <si>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</si>
  <si>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</si>
  <si>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</si>
  <si>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</si>
  <si>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</si>
  <si>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</si>
  <si>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</si>
  <si>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</si>
  <si>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</si>
  <si>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</si>
  <si>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</si>
  <si>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</si>
  <si>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</si>
  <si>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</si>
  <si>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</si>
  <si>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</si>
  <si>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</si>
  <si>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</si>
  <si>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</si>
  <si>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</si>
  <si>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</si>
  <si>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</si>
  <si>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</si>
  <si>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</si>
  <si>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</si>
  <si>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</si>
  <si>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</si>
  <si>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</si>
  <si>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</si>
  <si>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</si>
  <si>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</si>
  <si>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</si>
  <si>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</si>
  <si>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</si>
  <si>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</si>
  <si>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</si>
  <si>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</si>
  <si>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</si>
  <si>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Allemagne</t>
  </si>
  <si>
    <t>Belgique</t>
  </si>
  <si>
    <t>Canada</t>
  </si>
  <si>
    <t>Corée</t>
  </si>
  <si>
    <t>Danemark</t>
  </si>
  <si>
    <t>Espagne</t>
  </si>
  <si>
    <t>États-Unis</t>
  </si>
  <si>
    <t>Finlande</t>
  </si>
  <si>
    <t>France</t>
  </si>
  <si>
    <t>Italie</t>
  </si>
  <si>
    <t>Japon</t>
  </si>
  <si>
    <t>Pays-Bas</t>
  </si>
  <si>
    <t>Pologne</t>
  </si>
  <si>
    <t>Royaume-Uni</t>
  </si>
  <si>
    <t>Suède</t>
  </si>
  <si>
    <t>UE à 27</t>
  </si>
  <si>
    <t>OCDE</t>
  </si>
  <si>
    <t>Roumanie</t>
  </si>
  <si>
    <t>Fédération de Russie</t>
  </si>
  <si>
    <t>Sources : jusqu'en 2024, Données démographiques historiques OCDE et au-delà Projections démographiques OCDE.</t>
  </si>
  <si>
    <t>Rapport annuel du COR - juin 2026</t>
  </si>
  <si>
    <t>Fécondité</t>
  </si>
  <si>
    <t>Fécondité 2010</t>
  </si>
  <si>
    <t>Fécondité 2020</t>
  </si>
  <si>
    <t>Fécondité 2024 ou dernière année connue</t>
  </si>
  <si>
    <t>Sources : OCDE Dernière mise à jour: 09 février 2026 ; ONU pour le taux de fertilité des USA, Canada, Japon en 2024 et pour celui du Royaume-Uni de 2010 à 2024.</t>
  </si>
  <si>
    <t>Espérance de vie</t>
  </si>
  <si>
    <t>EV 2000</t>
  </si>
  <si>
    <t>EV 2010</t>
  </si>
  <si>
    <t>EV 2020</t>
  </si>
  <si>
    <t xml:space="preserve">Espérance de vie 2023 </t>
  </si>
  <si>
    <t>Sources : OCDE Dernière mise à jour: 09 février 2026.</t>
  </si>
  <si>
    <t>Figure 1.B - Le contexte démographique dans les pays suivis par le COR</t>
  </si>
  <si>
    <t>Figure 1.C – Les soldes naturel et migratoire en 2024 dans les pays suivis par le COR</t>
  </si>
  <si>
    <t>Solde naturel 2024*</t>
  </si>
  <si>
    <t xml:space="preserve">solde migratoire 2024* </t>
  </si>
  <si>
    <r>
      <t>population 2024</t>
    </r>
    <r>
      <rPr>
        <b/>
        <sz val="11"/>
        <color rgb="FFFF0000"/>
        <rFont val="Times New Roman"/>
        <family val="1"/>
      </rPr>
      <t>*</t>
    </r>
  </si>
  <si>
    <t>Solde naturel/ population pour 1 000 hab. (2024)</t>
  </si>
  <si>
    <t>Solde Migratoire/ population pour 1 000 hab. (2024)</t>
  </si>
  <si>
    <t>Sources : Eurostat 2026 Population change pour les pays européens et les sites officiels des statistiques nationales pour le Canada, les Etats-Unis et le Japon.
Canada : https://www150.statcan.gc.ca/t1/tbl1/fr/tv.action?pid=1710014901
Etats-Unis : https://www.census.gov/data/datasets/time-series/demo/popest/2020s-national-total.html
Japon : https://www.e-stat.go.jp/en/stat-search/files?page=1&amp;layout=datalist&amp;toukei=00200524&amp;tstat=000000090001&amp;cycle=7&amp;year=20240&amp;month=0&amp;tclass1=000001011679</t>
  </si>
  <si>
    <t>Tableau 1.4 - L'aménagement de la montée en charge de l'âge d'ouverture des droits et de la durée d'assurance requise pour les assurés liquidant leur pension à partir du 1er septembre 2026</t>
  </si>
  <si>
    <t>Retour au sommaire</t>
  </si>
  <si>
    <t xml:space="preserve">Catégorie </t>
  </si>
  <si>
    <t xml:space="preserve">Génération </t>
  </si>
  <si>
    <t>Âge d'ouverture des droits</t>
  </si>
  <si>
    <t xml:space="preserve">Durée d'assurance nécessaire au taux plein </t>
  </si>
  <si>
    <t xml:space="preserve">Avant réforme </t>
  </si>
  <si>
    <t>Après réforme</t>
  </si>
  <si>
    <t>Après suspension</t>
  </si>
  <si>
    <t>Avant réforme</t>
  </si>
  <si>
    <t>Salariés du privé, non-salariés et fonctionnaires sédentaires</t>
  </si>
  <si>
    <t>167 trimestres</t>
  </si>
  <si>
    <t>01/01/1961 au 31/08/1961</t>
  </si>
  <si>
    <t>168 trimestres</t>
  </si>
  <si>
    <t>01/09/1961 au 31/12/1961</t>
  </si>
  <si>
    <t>169 trimestres</t>
  </si>
  <si>
    <t>170 trimestres</t>
  </si>
  <si>
    <t>171 trimestres</t>
  </si>
  <si>
    <t>01/01/1965 au 31/03/1965</t>
  </si>
  <si>
    <t>172 trimestres</t>
  </si>
  <si>
    <t xml:space="preserve">170 trimestres </t>
  </si>
  <si>
    <t>01/04/1965 au 31/12/1965</t>
  </si>
  <si>
    <t>Source : Loi de financement de la sécurité sociale pour 2026</t>
  </si>
  <si>
    <t>Tableau 1.5 - L'aménagement du dispositif de retraite anticipée pour carrière longue prévu par la LFSS 2026</t>
  </si>
  <si>
    <t>Catégorie</t>
  </si>
  <si>
    <t>Durée d'assurance nécessaire au taux plein</t>
  </si>
  <si>
    <t>Assurés du secteur privé ayant cotisé 4 à 5 trimestres avant leur 20 ans</t>
  </si>
  <si>
    <t>01/09/1963 au 31/12/1963</t>
  </si>
  <si>
    <t>60 ans et 3 mois</t>
  </si>
  <si>
    <t>Assurés du secteur privé ayant cotisé 4 à 5 trimestres avant leur 20 ans et assurés des régimes de la fonction publique</t>
  </si>
  <si>
    <t>60 ans et 6 mois</t>
  </si>
  <si>
    <t>60 ans et 9 mois</t>
  </si>
  <si>
    <t xml:space="preserve">61 ans </t>
  </si>
  <si>
    <t>61 ans et 3 mois</t>
  </si>
  <si>
    <t>61 ans</t>
  </si>
  <si>
    <t>61 ans et 6 mois</t>
  </si>
  <si>
    <t>61 ans et 9 mois</t>
  </si>
  <si>
    <t xml:space="preserve">62 ans </t>
  </si>
  <si>
    <t>62 ans</t>
  </si>
  <si>
    <t>Tableau 1.3 - Récapitulatif des hypothèses relatives aux rémunérations des fonctionnaires</t>
  </si>
  <si>
    <t>Fécondité : scénario central</t>
  </si>
  <si>
    <t>Fécondité : variante basse</t>
  </si>
  <si>
    <t>Fécondité : variante haute</t>
  </si>
  <si>
    <t>Observé 2025</t>
  </si>
  <si>
    <t>Données provisoires 2025</t>
  </si>
  <si>
    <t>Note : l’indicateur est calculé comme la moyenne sur 35 classes d’âge (femmes de 15 à 49 ans) des rapports, au sein de chaque classe d’âge, entre le nombre d’enfants nés en France et le nombre de femmes résidentes en France. Les hypothèses en projection sont constantes à partir de 2030 jusqu’en 2070.</t>
  </si>
  <si>
    <t>Source : Insee, bilan démographique 2025 et projections de population 2026.</t>
  </si>
  <si>
    <t>Solde migratoire : scénario central</t>
  </si>
  <si>
    <t>Solde migratoire : variante basse</t>
  </si>
  <si>
    <t>Solde migratoire : variante haute</t>
  </si>
  <si>
    <t>Données provisoires</t>
  </si>
  <si>
    <t>Note : les hypothèses de solde migratoire en projection sont constantes à partir de 2024.</t>
  </si>
  <si>
    <t>Source : INSEE, bilan démographique 2025 et projections de population 2026.</t>
  </si>
  <si>
    <t>Projections: espérance de vie basse</t>
  </si>
  <si>
    <t>Projections: espérance de vie haute</t>
  </si>
  <si>
    <t xml:space="preserve">Lecture : en 2070, l’espérance de vie instantanée à 65 ans atteindrait 26,3 ans pour les femmes dans le scénario central (respectivement 24,0 ans dans le scénario bas d'espérance de vie et 28,8 ans dans le scénario haut d'espérance de vie) et 24,4 ans pour les hommes (respectivement 22,2 dans le scénario bas d'espérance de vie et 26,8 ans dans le scénario haut d'espérance de vie). </t>
  </si>
  <si>
    <t xml:space="preserve">Sources : INSEE, bilan démographique 2025 et projections de population 2026. </t>
  </si>
  <si>
    <t>Sans limitations</t>
  </si>
  <si>
    <t>Avec limitations</t>
  </si>
  <si>
    <t>EV à 65 ans</t>
  </si>
  <si>
    <t xml:space="preserve">Champ : France pour les EV. France métropolitaine de 2008 à 2021, France hors Mayotte à partir de 2022, pour les EVSI. </t>
  </si>
  <si>
    <t xml:space="preserve">Source : Insee, statistiques d’état civil et données issues de l’enquête Statistiques sur les revenus et les conditions de vie (SRCV). </t>
  </si>
  <si>
    <t>20-64 / 65+</t>
  </si>
  <si>
    <t>projections 2026-2070 - scénario central</t>
  </si>
  <si>
    <t>bilan démographique 2025 - observé</t>
  </si>
  <si>
    <t>bilan démographique 2025 - provisoire</t>
  </si>
  <si>
    <t>projections 2026-2070 - population jeune</t>
  </si>
  <si>
    <t>projections 2026-2070 - population âgée</t>
  </si>
  <si>
    <t>Source : Insee, estimations de population (provisoires pour 2023-2025)  et projections de population 2026.</t>
  </si>
  <si>
    <t xml:space="preserve">Taux de croissance pop act totale observée </t>
  </si>
  <si>
    <t>Taux de croissance de la population active sous-jacente projetée (scénario productivité 0,7- chômage 7%) (Rapport COR 2026)</t>
  </si>
  <si>
    <t>Taux de croissance de la population active sous-jacente projetée (scénario productivité 0,7- chômage 7%) (Rapport COR 2025)</t>
  </si>
  <si>
    <t>Homme</t>
  </si>
  <si>
    <t>Femme</t>
  </si>
  <si>
    <t>0-9</t>
  </si>
  <si>
    <t>09-19</t>
  </si>
  <si>
    <t>20-29</t>
  </si>
  <si>
    <t>30-39</t>
  </si>
  <si>
    <t>40-49</t>
  </si>
  <si>
    <t>50-59</t>
  </si>
  <si>
    <t>60 ans et plus</t>
  </si>
  <si>
    <t>Année</t>
  </si>
  <si>
    <t xml:space="preserve">15-19 </t>
  </si>
  <si>
    <t>20-24</t>
  </si>
  <si>
    <t>25-29</t>
  </si>
  <si>
    <t>30-34</t>
  </si>
  <si>
    <t>35-39</t>
  </si>
  <si>
    <t>40-44</t>
  </si>
  <si>
    <t>45-49</t>
  </si>
  <si>
    <t>50-54</t>
  </si>
  <si>
    <t>55-59</t>
  </si>
  <si>
    <t>60-64</t>
  </si>
  <si>
    <t>65-69</t>
  </si>
  <si>
    <t>&gt;70</t>
  </si>
  <si>
    <t>15-19 ans</t>
  </si>
  <si>
    <t>20-24 ans</t>
  </si>
  <si>
    <t>25-29 ans</t>
  </si>
  <si>
    <t>30-34 ans</t>
  </si>
  <si>
    <t>35-39 ans</t>
  </si>
  <si>
    <t>40-44 ans</t>
  </si>
  <si>
    <t>45-49 ans</t>
  </si>
  <si>
    <t>50-54 ans</t>
  </si>
  <si>
    <t>55-59 ans</t>
  </si>
  <si>
    <t>60-64 ans</t>
  </si>
  <si>
    <t>65-69 ans</t>
  </si>
  <si>
    <t xml:space="preserve">&gt;70 ans </t>
  </si>
  <si>
    <t>Taux, en %</t>
  </si>
  <si>
    <t>INSEE, comptes nationaux, hors CJO
Mai 2026</t>
  </si>
  <si>
    <t>Croissance effective</t>
  </si>
  <si>
    <t>RAA 2026
Avril 2026</t>
  </si>
  <si>
    <t>Croissance potentielle</t>
  </si>
  <si>
    <t xml:space="preserve">Écart de production (% PIB) </t>
  </si>
  <si>
    <t>RAA 2025
Avril 2025</t>
  </si>
  <si>
    <t>Figure 1.8 - Taux d’activité selon le genre et par âge en 1975, 2024, 2050 et 2070</t>
  </si>
  <si>
    <t>Fig. 1.7 - Solde migratoire par sexe et âge dans les projections démographiques 2021 et 2026 pour l'année 2070 (en part dans la classe d'âge)</t>
  </si>
  <si>
    <t>Sources : Insee, comptes nationaux 2026, Rapport d’avancement annuel (RAA) 2025 et 2026.</t>
  </si>
  <si>
    <t>Source : Consensus Forecasts mai 2025, RAA 2026.</t>
  </si>
  <si>
    <t>Figure 1.9 - Prévisions pour 2026 et 2027 du Gouvernement, des organismes internationaux et des instituts de conjoncture</t>
  </si>
  <si>
    <t>Figure 1.10 - Taux de croissance annuels de la productivité horaire du travail, observés puis projetés</t>
  </si>
  <si>
    <t>Croissance annuelle observée</t>
  </si>
  <si>
    <t>Variante 1,0%</t>
  </si>
  <si>
    <t>Scénario de référence 0,7%</t>
  </si>
  <si>
    <t>Variante 0,4%</t>
  </si>
  <si>
    <t>Sources : Insee, comptes nationaux 2025 ; scénarios DG Trésor pour les hypothèses COR 2026.</t>
  </si>
  <si>
    <t>Sources : Insee, enquête Emploi ; scénarios DG Trésor pour les hypothèses COR 2026.</t>
  </si>
  <si>
    <t>Figure 1.11 - Taux de chômage observé puis projeté</t>
  </si>
  <si>
    <t>Figure 1.12 - Taux d'emploi des 15-64 ans observé puis projeté</t>
  </si>
  <si>
    <t>Sources : INSEE, enquête Emploi ; scénarios DG Trésor pour les hypothèses COR 2026.</t>
  </si>
  <si>
    <t xml:space="preserve">Rythme annuel de croissance moyen </t>
  </si>
  <si>
    <t>PIB scénario de référence 0,7%</t>
  </si>
  <si>
    <t>PIB variante 1%</t>
  </si>
  <si>
    <t>PIB variante 0,4%</t>
  </si>
  <si>
    <t>Population active</t>
  </si>
  <si>
    <t>Sources : Insee, comptes nationaux ; RAA 2026 ; scénarios DG Trésor pour les hypothèses COR 2026.</t>
  </si>
  <si>
    <t>Source : hypothèses Direction du budget pour COR, juin 2026</t>
  </si>
  <si>
    <t>Partie 3. Les évolutions du système de retraite au regard ses objectifs</t>
  </si>
  <si>
    <t>1. Les mesures relatives à la LFSS 2026</t>
  </si>
  <si>
    <t>2. Le pilotage de l’Agirc-Arrco</t>
  </si>
  <si>
    <t>Figure 1.A : Le rapport démographique dans les pays suivis par le COR observé et projeté</t>
  </si>
  <si>
    <t>Figure 1.13 – Évolution des effectifs cotisants aux régimes de la fonction publique (régime des fonctionnaires de l’État, CNRACL et Ircantec, base 100 en 2025)</t>
  </si>
  <si>
    <t>Figure 1.14 – Évolution des rémunérations moyennes des cotisants aux régimes de la fonction publique (régime des fonctionnaires de l’État, CNRACL et Ircantec, base 100 en 2025)</t>
  </si>
  <si>
    <t>Figure 1.16 – Part de l’assiette de cotisations des régimes de fonctionnaires (régime des fonctionnaires de l’État et CNRACL) dans l’assiette totale de cotisations</t>
  </si>
  <si>
    <t>Figure 1.D - Productivité horaire du travail en 2024 et croissance annuelle moyenne depuis 1980 (en %) dans les pays suivis par le COR</t>
  </si>
  <si>
    <t xml:space="preserve">Note : croissance de la productivité horaire en $PPA de 2020 (échelle de gauche), niveau en 2024 de la productivité horaire en $PPA de 2020 (échelle de droite). Les pays sont classés par ordre croissant de leur niveau en 2024. </t>
  </si>
  <si>
    <t xml:space="preserve">Lecture : en France, le taux de croissance annuel moyen de la productivité était de 1,1 % entre 1999 et 2010 et de 0,3 % entre 2010 et 2024. En niveau, la productivité horaire était de 81,6 $PPA de 2020. </t>
  </si>
  <si>
    <t>Source : OCDE, calculs SG-COR.</t>
  </si>
  <si>
    <t>Sources : Direction du budget, hypothèses COR 2026.</t>
  </si>
  <si>
    <t>Champ : emplois dans les trois fonctions publiques.</t>
  </si>
  <si>
    <t>Observé FPE</t>
  </si>
  <si>
    <t>Projeté FPE</t>
  </si>
  <si>
    <t>Observé FPT</t>
  </si>
  <si>
    <t>Projeté FPT</t>
  </si>
  <si>
    <t>Observé FPH</t>
  </si>
  <si>
    <t>Projeté FPH</t>
  </si>
  <si>
    <t>Figure 1.15 - Part des primes dans les rémunérations des fonctionnaires</t>
  </si>
  <si>
    <t xml:space="preserve">Champ : emplois dans les trois fonctions publiques. </t>
  </si>
  <si>
    <t>Sources : Direction du budget, Ircantec, hypothèses COR 2026.</t>
  </si>
  <si>
    <t>Scénario de référence : hypothèses démographiques centrales de l'Insee (poursuite des gains d'espérance de vie, fécondité de 1,45 enfant par femme à partir de 2028 et solde migratoire net de 150 000 personnes par an), croissance annuelle de la productivité horaire de 0,7 % et taux de chômage de 7 % (à partir de 2040)</t>
  </si>
  <si>
    <t xml:space="preserve">Champ : assiette de cotisations dans les trois fonctions publiques. </t>
  </si>
  <si>
    <t>Sources : Direction du budget, hypothèses COR 2026 et calculs SG-COR.</t>
  </si>
  <si>
    <t>Sources : Direction du budget, DGAFP, hypothèses COR 2026.</t>
  </si>
  <si>
    <t>Moyenne</t>
  </si>
  <si>
    <t>Min</t>
  </si>
  <si>
    <t>Max</t>
  </si>
  <si>
    <t>Gouvernement</t>
  </si>
  <si>
    <t>Observé</t>
  </si>
  <si>
    <t>Scénario de référence 7%</t>
  </si>
  <si>
    <t>Variante 5%</t>
  </si>
  <si>
    <t>Variante 10%</t>
  </si>
  <si>
    <t>2012-2022</t>
  </si>
  <si>
    <t>2023-2033</t>
  </si>
  <si>
    <t>2034-2044</t>
  </si>
  <si>
    <t>2045-2055</t>
  </si>
  <si>
    <t>2056-2066</t>
  </si>
  <si>
    <t>tableau trié</t>
  </si>
  <si>
    <t>Taux de croissance annuel moyen 1999-2010</t>
  </si>
  <si>
    <t>Taux de croissance annuel moyen 2010-2024</t>
  </si>
  <si>
    <t>Niveau en 2024, $PPA 2020 (echelle de droite)</t>
  </si>
  <si>
    <t>Ensemble</t>
  </si>
  <si>
    <t>Base 100 en 2025</t>
  </si>
  <si>
    <t>FPE civils (hors la Poste et FT) et militaires</t>
  </si>
  <si>
    <t>FPT + FPH</t>
  </si>
  <si>
    <t>Ircantec</t>
  </si>
  <si>
    <t>Base 100 en 2025, en réel</t>
  </si>
  <si>
    <t>Scénario de référence</t>
  </si>
  <si>
    <t>TI fonctionnaires</t>
  </si>
  <si>
    <t>SMPT yc primes des fonctionnaires</t>
  </si>
  <si>
    <t>RMPT ensemble de l'économie</t>
  </si>
  <si>
    <t>en %</t>
  </si>
  <si>
    <t>FPE</t>
  </si>
  <si>
    <t>Variante FPE</t>
  </si>
  <si>
    <t>Variante FPT + FPH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</si>
</sst>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_-* #,##0\ _€_-;\-* #,##0\ _€_-;_-* &quot;-&quot;??\ _€_-;_-@_-"/>
    <numFmt numFmtId="167" formatCode="_-* #,##0.00\ _€_-;\-* #,##0.00\ _€_-;_-* &quot;-&quot;??\ _€_-;_-@_-"/>
    <numFmt numFmtId="168" formatCode="_-* #,##0.0\ _€_-;\-* #,##0.0\ _€_-;_-* &quot;-&quot;??\ _€_-;_-@_-"/>
    <numFmt numFmtId="169" formatCode="_-* #,##0.0\ _€_-;\-* #,##0.0\ _€_-;_-* &quot;-&quot;?\ _€_-;_-@_-"/>
    <numFmt numFmtId="170" formatCode="_-* #,##0_-;\-* #,##0_-;_-* &quot;-&quot;??_-;_-@_-"/>
    <numFmt numFmtId="171" formatCode="_-* #,##0.0_-;\-* #,##0.0_-;_-* &quot;-&quot;??_-;_-@_-"/>
    <numFmt numFmtId="172" formatCode="#,##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2"/>
      <name val="Times New Roman"/>
      <family val="1"/>
    </font>
    <font>
      <sz val="11"/>
      <name val="Times New Roman"/>
      <family val="1"/>
    </font>
    <font>
      <sz val="10"/>
      <name val="Times New Roman"/>
      <family val="1"/>
    </font>
    <font>
      <b/>
      <sz val="10"/>
      <name val="Times New Roman"/>
      <family val="1"/>
    </font>
    <font>
      <sz val="11"/>
      <color rgb="FFFF0000"/>
      <name val="Times New Roman"/>
      <family val="1"/>
    </font>
    <font>
      <i/>
      <sz val="10"/>
      <name val="Times New Roman"/>
      <family val="1"/>
    </font>
    <font>
      <sz val="11"/>
      <color theme="1"/>
      <name val="Times New Roman"/>
      <family val="1"/>
    </font>
    <font>
      <sz val="10"/>
      <color rgb="FFFF0000"/>
      <name val="Times New Roman"/>
      <family val="1"/>
    </font>
    <font>
      <b/>
      <sz val="12"/>
      <color indexed="8"/>
      <name val="Times New Roman"/>
      <family val="1"/>
    </font>
    <font>
      <i/>
      <sz val="9"/>
      <color theme="1"/>
      <name val="Times New Roman"/>
      <family val="1"/>
    </font>
    <font>
      <b/>
      <sz val="11"/>
      <color theme="1"/>
      <name val="Times New Roman"/>
      <family val="1"/>
    </font>
    <font>
      <sz val="11"/>
      <color theme="1" tint="0.499984740745262"/>
      <name val="Times New Roman"/>
      <family val="1"/>
    </font>
    <font>
      <i/>
      <sz val="10"/>
      <color theme="1"/>
      <name val="Times New Roman"/>
      <family val="1"/>
    </font>
    <font>
      <i/>
      <sz val="11"/>
      <color theme="1"/>
      <name val="Times New Roman"/>
      <family val="1"/>
    </font>
    <font>
      <u/>
      <sz val="11"/>
      <color theme="10"/>
      <name val="Calibri"/>
      <family val="2"/>
      <scheme val="minor"/>
    </font>
    <font>
      <u/>
      <sz val="11"/>
      <color theme="10"/>
      <name val="Times New Roman"/>
      <family val="1"/>
    </font>
    <font>
      <sz val="12"/>
      <name val="Times New Roman"/>
      <family val="1"/>
    </font>
    <font>
      <i/>
      <sz val="11"/>
      <name val="Times New Roman"/>
      <family val="1"/>
    </font>
    <font>
      <sz val="11"/>
      <color rgb="FF000000"/>
      <name val="Calibri"/>
      <family val="2"/>
      <charset val="1"/>
    </font>
    <font>
      <i/>
      <sz val="12"/>
      <color theme="1"/>
      <name val="Times New Roman"/>
      <family val="1"/>
    </font>
    <font>
      <b/>
      <sz val="12"/>
      <color theme="1"/>
      <name val="Times New Roman"/>
      <family val="1"/>
    </font>
    <font>
      <b/>
      <sz val="11"/>
      <name val="Times New Roman"/>
      <family val="1"/>
    </font>
    <font>
      <sz val="11"/>
      <color rgb="FF006600"/>
      <name val="Times New Roman"/>
      <family val="1"/>
    </font>
    <font>
      <b/>
      <i/>
      <sz val="10"/>
      <color theme="4"/>
      <name val="Times New Roman"/>
      <family val="1"/>
    </font>
    <font>
      <sz val="10"/>
      <name val="Arial"/>
      <family val="2"/>
    </font>
    <font>
      <b/>
      <sz val="10"/>
      <color theme="1"/>
      <name val="Times New Roman"/>
      <family val="1"/>
    </font>
    <font>
      <sz val="10"/>
      <color theme="1"/>
      <name val="Times New Roman"/>
      <family val="1"/>
    </font>
    <font>
      <sz val="12"/>
      <color theme="1"/>
      <name val="Times New Roman"/>
      <family val="1"/>
    </font>
    <font>
      <b/>
      <sz val="12"/>
      <color theme="0"/>
      <name val="Times New Roman"/>
      <family val="1"/>
    </font>
    <font>
      <sz val="12"/>
      <color theme="1"/>
      <name val="Calibri"/>
      <family val="2"/>
      <scheme val="minor"/>
    </font>
    <font>
      <sz val="12"/>
      <color rgb="FFFF0000"/>
      <name val="Times New Roman"/>
      <family val="1"/>
    </font>
    <font>
      <b/>
      <i/>
      <sz val="12"/>
      <color theme="0"/>
      <name val="Times New Roman"/>
      <family val="1"/>
    </font>
    <font>
      <sz val="11"/>
      <color rgb="FFFFFF00"/>
      <name val="Times New Roman"/>
      <family val="1"/>
    </font>
    <font>
      <b/>
      <sz val="12"/>
      <color rgb="FFFFFF00"/>
      <name val="Times New Roman"/>
      <family val="1"/>
    </font>
    <font>
      <b/>
      <sz val="14"/>
      <color rgb="FF002060"/>
      <name val="Times New Roman"/>
      <family val="1"/>
    </font>
    <font>
      <b/>
      <sz val="12"/>
      <color rgb="FF002060"/>
      <name val="Times New Roman"/>
      <family val="1"/>
    </font>
    <font>
      <b/>
      <sz val="12"/>
      <color theme="1"/>
      <name val="Calibri"/>
      <family val="2"/>
      <scheme val="minor"/>
    </font>
    <font>
      <b/>
      <sz val="14"/>
      <color theme="1"/>
      <name val="Times New Roman"/>
      <family val="1"/>
    </font>
    <font>
      <b/>
      <sz val="11"/>
      <color theme="1" tint="0.499984740745262"/>
      <name val="Times New Roman"/>
      <family val="1"/>
    </font>
    <font>
      <b/>
      <sz val="10"/>
      <color theme="1" tint="0.499984740745262"/>
      <name val="Times New Roman"/>
      <family val="1"/>
    </font>
    <font>
      <b/>
      <i/>
      <u/>
      <sz val="11"/>
      <color theme="1" tint="0.499984740745262"/>
      <name val="Times New Roman"/>
      <family val="1"/>
    </font>
    <font>
      <sz val="10"/>
      <color theme="1" tint="0.499984740745262"/>
      <name val="Times New Roman"/>
      <family val="1"/>
    </font>
    <font>
      <u/>
      <sz val="11"/>
      <color theme="1" tint="0.499984740745262"/>
      <name val="Times New Roman"/>
      <family val="1"/>
    </font>
    <font>
      <b/>
      <sz val="11"/>
      <color theme="1"/>
      <name val="Calibri"/>
      <family val="2"/>
      <scheme val="minor"/>
    </font>
    <font>
      <i/>
      <sz val="10"/>
      <color theme="1"/>
      <name val="Calibri"/>
      <family val="2"/>
      <scheme val="minor"/>
    </font>
    <font>
      <i/>
      <sz val="10"/>
      <color rgb="FF000000"/>
      <name val="Times New Roman"/>
      <family val="1"/>
    </font>
    <font>
      <b/>
      <sz val="11"/>
      <color rgb="FF002060"/>
      <name val="Calibri"/>
      <family val="2"/>
      <scheme val="minor"/>
    </font>
    <font>
      <b/>
      <sz val="14"/>
      <color rgb="FFFF0000"/>
      <name val="Times New Roman"/>
      <family val="1"/>
    </font>
    <font>
      <b/>
      <sz val="12"/>
      <color rgb="FF002060"/>
      <name val="Calibri"/>
      <family val="2"/>
      <scheme val="minor"/>
    </font>
    <font>
      <b/>
      <sz val="11"/>
      <color rgb="FFFFFFFF"/>
      <name val="Calibri"/>
      <family val="2"/>
    </font>
    <font>
      <b/>
      <sz val="11"/>
      <color rgb="FFFFFFFF"/>
      <name val="Times New Roman"/>
      <family val="1"/>
    </font>
    <font>
      <sz val="11"/>
      <color rgb="FFFFFFFF"/>
      <name val="Times New Roman"/>
      <family val="1"/>
    </font>
    <font>
      <i/>
      <sz val="11"/>
      <color rgb="FF000000"/>
      <name val="Times New Roman"/>
      <family val="1"/>
    </font>
    <font>
      <sz val="11"/>
      <color rgb="FF000000"/>
      <name val="Calibri"/>
      <family val="2"/>
    </font>
    <font>
      <sz val="11"/>
      <color rgb="FFFFFFFF"/>
      <name val="Calibri"/>
      <family val="2"/>
    </font>
    <font>
      <sz val="11"/>
      <color theme="0" tint="-0.499984740745262"/>
      <name val="Calibri"/>
      <family val="2"/>
      <scheme val="minor"/>
    </font>
    <font>
      <sz val="11"/>
      <color rgb="FF000000"/>
      <name val="Times New Roman"/>
      <family val="1"/>
    </font>
    <font>
      <sz val="11"/>
      <color theme="10"/>
      <name val="Calibri"/>
      <family val="2"/>
      <scheme val="minor"/>
    </font>
    <font>
      <u/>
      <sz val="11"/>
      <color theme="10"/>
      <name val="Calibri"/>
      <family val="2"/>
    </font>
    <font>
      <b/>
      <sz val="11"/>
      <color rgb="FFFF0000"/>
      <name val="Times New Roman"/>
      <family val="1"/>
    </font>
    <font>
      <b/>
      <sz val="11"/>
      <color theme="0"/>
      <name val="Times New Roman"/>
      <family val="1"/>
    </font>
    <font>
      <b/>
      <sz val="10"/>
      <color rgb="FFFFFFFF"/>
      <name val="Times New Roman"/>
      <family val="1"/>
    </font>
    <font>
      <sz val="10"/>
      <color rgb="FFFFFFFF"/>
      <name val="Times New Roman"/>
      <family val="1"/>
    </font>
    <font>
      <sz val="11"/>
      <name val="Calibri"/>
      <family val="2"/>
      <scheme val="minor"/>
    </font>
    <font>
      <sz val="9"/>
      <name val="Times New Roman"/>
      <family val="1"/>
    </font>
    <font>
      <b/>
      <sz val="10"/>
      <color rgb="FF000000"/>
      <name val="Times New Roman"/>
      <family val="1"/>
    </font>
  </fonts>
  <fills count="11">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549AB"/>
      </patternFill>
    </fill>
    <fill>
      <patternFill patternType="solid">
        <fgColor rgb="FFE2F2FB"/>
      </patternFill>
    </fill>
    <fill>
      <patternFill patternType="solid">
        <fgColor rgb="FF002060"/>
        <bgColor indexed="64"/>
      </patternFill>
    </fill>
    <fill>
      <patternFill patternType="solid">
        <fgColor rgb="FFFFFF00"/>
        <bgColor indexed="64"/>
      </patternFill>
    </fill>
    <fill>
      <patternFill patternType="solid">
        <fgColor rgb="FFFFFFFF"/>
        <bgColor rgb="FF000000"/>
      </patternFill>
    </fill>
  </fills>
  <borders count="114">
    <border>
      <left/>
      <right/>
      <top/>
      <bottom/>
      <diagonal/>
    </border>
    <border>
      <left style="medium">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dotted">
        <color auto="1"/>
      </left>
      <right style="dotted">
        <color auto="1"/>
      </right>
      <top/>
      <bottom style="dotted">
        <color auto="1"/>
      </bottom>
      <diagonal/>
    </border>
    <border>
      <left style="medium">
        <color auto="1"/>
      </left>
      <right style="medium">
        <color auto="1"/>
      </right>
      <top style="dotted">
        <color indexed="64"/>
      </top>
      <bottom style="dotted">
        <color indexed="64"/>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auto="1"/>
      </left>
      <right style="medium">
        <color auto="1"/>
      </right>
      <top style="dotted">
        <color indexed="64"/>
      </top>
      <bottom style="medium">
        <color auto="1"/>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style="dashed">
        <color auto="1"/>
      </top>
      <bottom style="medium">
        <color auto="1"/>
      </bottom>
      <diagonal/>
    </border>
    <border>
      <left style="medium">
        <color auto="1"/>
      </left>
      <right style="medium">
        <color auto="1"/>
      </right>
      <top/>
      <bottom style="dashed">
        <color auto="1"/>
      </bottom>
      <diagonal/>
    </border>
    <border>
      <left style="medium">
        <color auto="1"/>
      </left>
      <right style="medium">
        <color auto="1"/>
      </right>
      <top style="dashed">
        <color auto="1"/>
      </top>
      <bottom style="dashed">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tted">
        <color indexed="64"/>
      </left>
      <right/>
      <top style="medium">
        <color indexed="64"/>
      </top>
      <bottom style="medium">
        <color indexed="64"/>
      </bottom>
      <diagonal/>
    </border>
    <border>
      <left/>
      <right style="medium">
        <color indexed="64"/>
      </right>
      <top/>
      <bottom style="dotted">
        <color indexed="64"/>
      </bottom>
      <diagonal/>
    </border>
    <border>
      <left style="dotted">
        <color auto="1"/>
      </left>
      <right style="dotted">
        <color auto="1"/>
      </right>
      <top style="medium">
        <color auto="1"/>
      </top>
      <bottom style="dotted">
        <color auto="1"/>
      </bottom>
      <diagonal/>
    </border>
    <border>
      <left style="dotted">
        <color indexed="64"/>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medium">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ashed">
        <color indexed="64"/>
      </right>
      <top style="medium">
        <color indexed="64"/>
      </top>
      <bottom style="medium">
        <color indexed="64"/>
      </bottom>
      <diagonal/>
    </border>
    <border>
      <left style="dashed">
        <color indexed="64"/>
      </left>
      <right style="dotted">
        <color indexed="64"/>
      </right>
      <top style="medium">
        <color indexed="64"/>
      </top>
      <bottom style="medium">
        <color indexed="64"/>
      </bottom>
      <diagonal/>
    </border>
    <border>
      <left style="dotted">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auto="1"/>
      </left>
      <right style="thin">
        <color auto="1"/>
      </right>
      <top style="medium">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dotted">
        <color indexed="64"/>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auto="1"/>
      </bottom>
      <diagonal/>
    </border>
    <border>
      <left style="medium">
        <color indexed="64"/>
      </left>
      <right/>
      <top style="medium">
        <color indexed="64"/>
      </top>
      <bottom/>
      <diagonal/>
    </border>
    <border>
      <left style="dashed">
        <color auto="1"/>
      </left>
      <right style="dashed">
        <color auto="1"/>
      </right>
      <top style="medium">
        <color auto="1"/>
      </top>
      <bottom/>
      <diagonal/>
    </border>
    <border>
      <left style="dashed">
        <color auto="1"/>
      </left>
      <right style="medium">
        <color indexed="64"/>
      </right>
      <top style="medium">
        <color auto="1"/>
      </top>
      <bottom/>
      <diagonal/>
    </border>
    <border>
      <left style="dashed">
        <color auto="1"/>
      </left>
      <right style="dashed">
        <color auto="1"/>
      </right>
      <top/>
      <bottom style="medium">
        <color indexed="64"/>
      </bottom>
      <diagonal/>
    </border>
    <border>
      <left style="dashed">
        <color auto="1"/>
      </left>
      <right style="medium">
        <color indexed="64"/>
      </right>
      <top/>
      <bottom style="medium">
        <color indexed="64"/>
      </bottom>
      <diagonal/>
    </border>
    <border>
      <left style="dashed">
        <color indexed="64"/>
      </left>
      <right style="dashed">
        <color indexed="64"/>
      </right>
      <top/>
      <bottom/>
      <diagonal/>
    </border>
    <border>
      <left style="dashed">
        <color indexed="64"/>
      </left>
      <right style="medium">
        <color indexed="64"/>
      </right>
      <top/>
      <bottom/>
      <diagonal/>
    </border>
    <border>
      <left style="medium">
        <color indexed="64"/>
      </left>
      <right style="dotted">
        <color auto="1"/>
      </right>
      <top style="medium">
        <color indexed="64"/>
      </top>
      <bottom style="dotted">
        <color auto="1"/>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dotted">
        <color auto="1"/>
      </right>
      <top/>
      <bottom style="dotted">
        <color auto="1"/>
      </bottom>
      <diagonal/>
    </border>
    <border>
      <left style="medium">
        <color auto="1"/>
      </left>
      <right style="medium">
        <color auto="1"/>
      </right>
      <top style="dotted">
        <color auto="1"/>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right style="dotted">
        <color auto="1"/>
      </right>
      <top style="dotted">
        <color auto="1"/>
      </top>
      <bottom style="medium">
        <color auto="1"/>
      </bottom>
      <diagonal/>
    </border>
    <border>
      <left/>
      <right style="thin">
        <color auto="1"/>
      </right>
      <top style="medium">
        <color auto="1"/>
      </top>
      <bottom style="medium">
        <color auto="1"/>
      </bottom>
      <diagonal/>
    </border>
    <border>
      <left/>
      <right style="thin">
        <color auto="1"/>
      </right>
      <top/>
      <bottom style="dashed">
        <color auto="1"/>
      </bottom>
      <diagonal/>
    </border>
    <border>
      <left style="thin">
        <color auto="1"/>
      </left>
      <right style="medium">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thin">
        <color indexed="64"/>
      </left>
      <right style="thin">
        <color indexed="64"/>
      </right>
      <top style="medium">
        <color indexed="64"/>
      </top>
      <bottom/>
      <diagonal/>
    </border>
    <border>
      <left/>
      <right style="thin">
        <color auto="1"/>
      </right>
      <top style="medium">
        <color auto="1"/>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thin">
        <color auto="1"/>
      </top>
      <bottom style="dotted">
        <color indexed="64"/>
      </bottom>
      <diagonal/>
    </border>
    <border>
      <left/>
      <right style="dotted">
        <color indexed="64"/>
      </right>
      <top style="thin">
        <color auto="1"/>
      </top>
      <bottom style="dotted">
        <color indexed="64"/>
      </bottom>
      <diagonal/>
    </border>
    <border>
      <left style="dotted">
        <color indexed="64"/>
      </left>
      <right style="dotted">
        <color indexed="64"/>
      </right>
      <top style="thin">
        <color auto="1"/>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auto="1"/>
      </right>
      <top style="dotted">
        <color indexed="64"/>
      </top>
      <bottom style="dotted">
        <color indexed="64"/>
      </bottom>
      <diagonal/>
    </border>
    <border>
      <left/>
      <right style="dotted">
        <color indexed="64"/>
      </right>
      <top style="dotted">
        <color indexed="64"/>
      </top>
      <bottom style="thin">
        <color auto="1"/>
      </bottom>
      <diagonal/>
    </border>
    <border>
      <left style="dotted">
        <color indexed="64"/>
      </left>
      <right style="dotted">
        <color indexed="64"/>
      </right>
      <top style="dotted">
        <color indexed="64"/>
      </top>
      <bottom style="thin">
        <color auto="1"/>
      </bottom>
      <diagonal/>
    </border>
    <border>
      <left style="dotted">
        <color indexed="64"/>
      </left>
      <right style="thin">
        <color indexed="64"/>
      </right>
      <top style="dotted">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dotted">
        <color indexed="64"/>
      </right>
      <top style="medium">
        <color indexed="64"/>
      </top>
      <bottom style="medium">
        <color indexed="64"/>
      </bottom>
      <diagonal/>
    </border>
  </borders>
  <cellStyleXfs count="1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21" fillId="0" borderId="0"/>
    <xf numFmtId="0" fontId="27" fillId="0" borderId="0"/>
    <xf numFmtId="167" fontId="1" fillId="0" borderId="0" applyFont="0" applyFill="0" applyBorder="0" applyAlignment="0" applyProtection="0"/>
    <xf numFmtId="43" fontId="1" fillId="0" borderId="0" applyFont="0" applyFill="0" applyBorder="0" applyAlignment="0" applyProtection="0"/>
    <xf numFmtId="0" fontId="32" fillId="0" borderId="0"/>
    <xf numFmtId="43" fontId="32"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43" fontId="1" fillId="0" borderId="0" applyFont="0" applyFill="0" applyBorder="0" applyAlignment="0" applyProtection="0"/>
  </cellStyleXfs>
  <cellXfs count="443">
    <xf numFmtId="0" fontId="0" fillId="0" borderId="0" xfId="0"/>
    <xf numFmtId="0" fontId="3" fillId="0" borderId="0" xfId="0" applyFont="1"/>
    <xf numFmtId="0" fontId="4" fillId="0" borderId="0" xfId="0" applyFont="1"/>
    <xf numFmtId="0" fontId="4" fillId="0" borderId="0" xfId="0" applyFont="1" applyAlignment="1">
      <alignment horizontal="center"/>
    </xf>
    <xf numFmtId="0" fontId="5" fillId="0" borderId="1" xfId="0" applyFont="1" applyBorder="1"/>
    <xf numFmtId="0" fontId="6" fillId="0" borderId="2" xfId="0" applyFont="1" applyBorder="1" applyAlignment="1">
      <alignment horizontal="center"/>
    </xf>
    <xf numFmtId="0" fontId="6" fillId="0" borderId="3" xfId="0" applyFont="1" applyBorder="1" applyAlignment="1">
      <alignment horizontal="center"/>
    </xf>
    <xf numFmtId="1" fontId="6" fillId="0" borderId="3" xfId="0" applyNumberFormat="1" applyFont="1" applyBorder="1" applyAlignment="1">
      <alignment horizontal="center"/>
    </xf>
    <xf numFmtId="1" fontId="6" fillId="0" borderId="4" xfId="0" applyNumberFormat="1" applyFont="1" applyBorder="1" applyAlignment="1">
      <alignment horizontal="center"/>
    </xf>
    <xf numFmtId="0" fontId="5" fillId="0" borderId="5" xfId="0" applyFont="1" applyBorder="1"/>
    <xf numFmtId="2" fontId="5" fillId="0" borderId="6" xfId="0" applyNumberFormat="1" applyFont="1" applyBorder="1" applyAlignment="1">
      <alignment horizontal="center"/>
    </xf>
    <xf numFmtId="0" fontId="5" fillId="0" borderId="7" xfId="0" applyFont="1" applyBorder="1"/>
    <xf numFmtId="2" fontId="5" fillId="0" borderId="8" xfId="0" applyNumberFormat="1" applyFont="1" applyBorder="1" applyAlignment="1">
      <alignment horizontal="center"/>
    </xf>
    <xf numFmtId="2" fontId="5" fillId="0" borderId="9" xfId="0" applyNumberFormat="1" applyFont="1" applyBorder="1" applyAlignment="1">
      <alignment horizontal="center"/>
    </xf>
    <xf numFmtId="2" fontId="5" fillId="0" borderId="10" xfId="0" applyNumberFormat="1" applyFont="1" applyBorder="1" applyAlignment="1">
      <alignment horizontal="center"/>
    </xf>
    <xf numFmtId="0" fontId="5" fillId="0" borderId="11" xfId="0" applyFont="1" applyBorder="1"/>
    <xf numFmtId="2" fontId="5" fillId="0" borderId="12" xfId="0" applyNumberFormat="1" applyFont="1" applyBorder="1" applyAlignment="1">
      <alignment horizontal="center"/>
    </xf>
    <xf numFmtId="2" fontId="5" fillId="0" borderId="13" xfId="0" applyNumberFormat="1" applyFont="1" applyBorder="1" applyAlignment="1">
      <alignment horizontal="center"/>
    </xf>
    <xf numFmtId="0" fontId="7" fillId="0" borderId="0" xfId="0" applyFont="1"/>
    <xf numFmtId="0" fontId="7" fillId="0" borderId="0" xfId="0" applyFont="1" applyAlignment="1">
      <alignment horizontal="center"/>
    </xf>
    <xf numFmtId="2" fontId="7" fillId="0" borderId="0" xfId="0" applyNumberFormat="1" applyFont="1" applyAlignment="1">
      <alignment horizontal="center"/>
    </xf>
    <xf numFmtId="164" fontId="7" fillId="0" borderId="0" xfId="0" applyNumberFormat="1" applyFont="1" applyAlignment="1">
      <alignment horizontal="center"/>
    </xf>
    <xf numFmtId="0" fontId="5" fillId="0" borderId="0" xfId="0" applyFont="1" applyAlignment="1">
      <alignment vertical="center"/>
    </xf>
    <xf numFmtId="49" fontId="5" fillId="0" borderId="0" xfId="0" applyNumberFormat="1" applyFont="1" applyBorder="1" applyAlignment="1">
      <alignment vertical="center"/>
    </xf>
    <xf numFmtId="0" fontId="8" fillId="0" borderId="0" xfId="0" applyFont="1"/>
    <xf numFmtId="0" fontId="9" fillId="0" borderId="0" xfId="0" applyFont="1"/>
    <xf numFmtId="0" fontId="3" fillId="0" borderId="0" xfId="0" applyFont="1" applyAlignment="1">
      <alignment horizontal="left" vertical="center"/>
    </xf>
    <xf numFmtId="3" fontId="5" fillId="0" borderId="6" xfId="0" applyNumberFormat="1" applyFont="1" applyBorder="1" applyAlignment="1">
      <alignment horizontal="center"/>
    </xf>
    <xf numFmtId="3" fontId="5" fillId="0" borderId="8" xfId="0" applyNumberFormat="1" applyFont="1" applyBorder="1" applyAlignment="1">
      <alignment horizontal="center"/>
    </xf>
    <xf numFmtId="3" fontId="5" fillId="0" borderId="9" xfId="0" applyNumberFormat="1" applyFont="1" applyBorder="1" applyAlignment="1">
      <alignment horizontal="center"/>
    </xf>
    <xf numFmtId="3" fontId="5" fillId="0" borderId="12" xfId="0" applyNumberFormat="1" applyFont="1" applyBorder="1" applyAlignment="1">
      <alignment horizontal="center"/>
    </xf>
    <xf numFmtId="3" fontId="8" fillId="0" borderId="12" xfId="0" applyNumberFormat="1" applyFont="1" applyBorder="1" applyAlignment="1">
      <alignment horizontal="center"/>
    </xf>
    <xf numFmtId="3" fontId="5" fillId="0" borderId="13" xfId="0" applyNumberFormat="1" applyFont="1" applyBorder="1" applyAlignment="1">
      <alignment horizontal="center"/>
    </xf>
    <xf numFmtId="3" fontId="7" fillId="0" borderId="0" xfId="0" applyNumberFormat="1" applyFont="1" applyAlignment="1">
      <alignment horizontal="center"/>
    </xf>
    <xf numFmtId="0" fontId="5" fillId="0" borderId="0" xfId="0" applyFont="1" applyAlignment="1">
      <alignment horizontal="left" vertical="top" wrapText="1"/>
    </xf>
    <xf numFmtId="3" fontId="10" fillId="0" borderId="0" xfId="0" applyNumberFormat="1" applyFont="1" applyAlignment="1">
      <alignment horizontal="center"/>
    </xf>
    <xf numFmtId="0" fontId="11" fillId="0" borderId="14" xfId="0" applyFont="1" applyBorder="1" applyAlignment="1" applyProtection="1">
      <protection locked="0"/>
    </xf>
    <xf numFmtId="164" fontId="9" fillId="0" borderId="0" xfId="0" applyNumberFormat="1" applyFont="1"/>
    <xf numFmtId="2" fontId="9" fillId="0" borderId="0" xfId="0" applyNumberFormat="1" applyFont="1"/>
    <xf numFmtId="0" fontId="12" fillId="0" borderId="0" xfId="0" applyFont="1"/>
    <xf numFmtId="0" fontId="9" fillId="0" borderId="0" xfId="0" applyFont="1" applyFill="1" applyAlignment="1"/>
    <xf numFmtId="0" fontId="13" fillId="0" borderId="0" xfId="0" applyFont="1"/>
    <xf numFmtId="164" fontId="13" fillId="0" borderId="0" xfId="0" applyNumberFormat="1" applyFont="1"/>
    <xf numFmtId="0" fontId="15" fillId="0" borderId="0" xfId="0" applyFont="1"/>
    <xf numFmtId="0" fontId="16" fillId="0" borderId="0" xfId="0" applyFont="1"/>
    <xf numFmtId="0" fontId="13" fillId="0" borderId="0" xfId="0" applyFont="1" applyFill="1"/>
    <xf numFmtId="0" fontId="5" fillId="0" borderId="0" xfId="0" applyFont="1"/>
    <xf numFmtId="0" fontId="18" fillId="0" borderId="0" xfId="2" applyFont="1"/>
    <xf numFmtId="0" fontId="19" fillId="0" borderId="0" xfId="0" applyFont="1"/>
    <xf numFmtId="0" fontId="3" fillId="0" borderId="1" xfId="0" applyFont="1" applyBorder="1" applyAlignment="1">
      <alignment horizontal="center"/>
    </xf>
    <xf numFmtId="0" fontId="19" fillId="0" borderId="17" xfId="0" applyFont="1" applyBorder="1"/>
    <xf numFmtId="0" fontId="19" fillId="0" borderId="18" xfId="0" applyFont="1" applyBorder="1"/>
    <xf numFmtId="164" fontId="4" fillId="0" borderId="0" xfId="0" applyNumberFormat="1" applyFont="1"/>
    <xf numFmtId="0" fontId="19" fillId="0" borderId="19" xfId="0" applyFont="1" applyBorder="1"/>
    <xf numFmtId="164" fontId="5" fillId="0" borderId="0" xfId="0" applyNumberFormat="1" applyFont="1"/>
    <xf numFmtId="0" fontId="23" fillId="0" borderId="0" xfId="0" applyFont="1"/>
    <xf numFmtId="0" fontId="15" fillId="0" borderId="0" xfId="0" applyFont="1" applyFill="1" applyAlignment="1">
      <alignment wrapText="1"/>
    </xf>
    <xf numFmtId="0" fontId="23" fillId="0" borderId="0" xfId="0" applyFont="1" applyAlignment="1">
      <alignment horizontal="left" vertical="center"/>
    </xf>
    <xf numFmtId="3" fontId="19" fillId="0" borderId="0" xfId="4" applyNumberFormat="1" applyFont="1" applyAlignment="1">
      <alignment horizontal="center"/>
    </xf>
    <xf numFmtId="0" fontId="19" fillId="0" borderId="0" xfId="4" applyFont="1"/>
    <xf numFmtId="165" fontId="19" fillId="0" borderId="0" xfId="1" applyNumberFormat="1" applyFont="1"/>
    <xf numFmtId="166" fontId="19" fillId="0" borderId="0" xfId="4" applyNumberFormat="1" applyFont="1"/>
    <xf numFmtId="3" fontId="20" fillId="0" borderId="0" xfId="4" applyNumberFormat="1" applyFont="1" applyBorder="1" applyAlignment="1">
      <alignment horizontal="center"/>
    </xf>
    <xf numFmtId="3" fontId="19" fillId="0" borderId="0" xfId="1" applyNumberFormat="1" applyFont="1"/>
    <xf numFmtId="164" fontId="19" fillId="0" borderId="0" xfId="4" applyNumberFormat="1" applyFont="1"/>
    <xf numFmtId="1" fontId="19" fillId="0" borderId="0" xfId="4" applyNumberFormat="1" applyFont="1"/>
    <xf numFmtId="165" fontId="19" fillId="0" borderId="0" xfId="4" applyNumberFormat="1" applyFont="1"/>
    <xf numFmtId="0" fontId="19" fillId="0" borderId="0" xfId="4" applyFont="1" applyAlignment="1">
      <alignment horizontal="center"/>
    </xf>
    <xf numFmtId="3" fontId="19" fillId="0" borderId="0" xfId="4" applyNumberFormat="1" applyFont="1"/>
    <xf numFmtId="0" fontId="9" fillId="0" borderId="0" xfId="0" applyFont="1" applyAlignment="1">
      <alignment horizontal="center"/>
    </xf>
    <xf numFmtId="0" fontId="15" fillId="0" borderId="0" xfId="0" applyFont="1" applyAlignment="1">
      <alignment horizontal="justify" vertical="center"/>
    </xf>
    <xf numFmtId="0" fontId="9" fillId="0" borderId="0" xfId="0" applyFont="1" applyFill="1"/>
    <xf numFmtId="0" fontId="1" fillId="0" borderId="0" xfId="7" applyFont="1"/>
    <xf numFmtId="0" fontId="32" fillId="0" borderId="0" xfId="7"/>
    <xf numFmtId="0" fontId="2" fillId="0" borderId="0" xfId="7" applyFont="1"/>
    <xf numFmtId="169" fontId="1" fillId="0" borderId="0" xfId="7" applyNumberFormat="1" applyFont="1"/>
    <xf numFmtId="0" fontId="33" fillId="0" borderId="0" xfId="0" applyFont="1"/>
    <xf numFmtId="165" fontId="0" fillId="0" borderId="0" xfId="1" applyNumberFormat="1" applyFont="1" applyAlignment="1">
      <alignment horizontal="right"/>
    </xf>
    <xf numFmtId="0" fontId="31" fillId="2" borderId="20"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4" xfId="0" applyFont="1" applyFill="1" applyBorder="1" applyAlignment="1">
      <alignment horizontal="center" vertical="center" wrapText="1"/>
    </xf>
    <xf numFmtId="165" fontId="3" fillId="0" borderId="23" xfId="1" applyNumberFormat="1" applyFont="1" applyBorder="1" applyAlignment="1">
      <alignment horizontal="center" vertical="center" wrapText="1"/>
    </xf>
    <xf numFmtId="165" fontId="3" fillId="0" borderId="4" xfId="1" applyNumberFormat="1" applyFont="1" applyBorder="1" applyAlignment="1">
      <alignment horizontal="center" vertical="center" wrapText="1"/>
    </xf>
    <xf numFmtId="0" fontId="19" fillId="4" borderId="24" xfId="0" applyFont="1" applyFill="1" applyBorder="1" applyAlignment="1">
      <alignment horizontal="center" vertical="center" wrapText="1"/>
    </xf>
    <xf numFmtId="165" fontId="19" fillId="4" borderId="25" xfId="1" applyNumberFormat="1" applyFont="1" applyFill="1" applyBorder="1" applyAlignment="1">
      <alignment horizontal="center" vertical="center" wrapText="1"/>
    </xf>
    <xf numFmtId="165" fontId="19" fillId="4" borderId="26" xfId="1" applyNumberFormat="1"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29" xfId="0" applyFont="1" applyFill="1" applyBorder="1" applyAlignment="1">
      <alignment horizontal="center" vertical="center" wrapText="1"/>
    </xf>
    <xf numFmtId="165" fontId="19" fillId="4" borderId="30" xfId="1" applyNumberFormat="1" applyFont="1" applyFill="1" applyBorder="1" applyAlignment="1">
      <alignment horizontal="center" vertical="center" wrapText="1"/>
    </xf>
    <xf numFmtId="165" fontId="19" fillId="4" borderId="31" xfId="1" applyNumberFormat="1" applyFont="1" applyFill="1" applyBorder="1" applyAlignment="1">
      <alignment horizontal="center" vertical="center" wrapText="1"/>
    </xf>
    <xf numFmtId="10" fontId="7" fillId="0" borderId="0" xfId="0" applyNumberFormat="1" applyFont="1"/>
    <xf numFmtId="0" fontId="36" fillId="0" borderId="0" xfId="0" applyFont="1" applyFill="1" applyAlignment="1">
      <alignment horizontal="left" vertical="center"/>
    </xf>
    <xf numFmtId="0" fontId="35" fillId="0" borderId="0" xfId="0" applyFont="1" applyFill="1" applyAlignment="1">
      <alignment horizontal="center"/>
    </xf>
    <xf numFmtId="0" fontId="9" fillId="0" borderId="1" xfId="0" applyFont="1" applyBorder="1"/>
    <xf numFmtId="0" fontId="28" fillId="0" borderId="3" xfId="0" applyFont="1" applyBorder="1" applyAlignment="1">
      <alignment horizontal="center"/>
    </xf>
    <xf numFmtId="1" fontId="28" fillId="0" borderId="3" xfId="0" applyNumberFormat="1" applyFont="1" applyBorder="1" applyAlignment="1">
      <alignment horizontal="center"/>
    </xf>
    <xf numFmtId="1" fontId="28" fillId="0" borderId="4" xfId="0" applyNumberFormat="1" applyFont="1" applyBorder="1" applyAlignment="1">
      <alignment horizontal="center"/>
    </xf>
    <xf numFmtId="165" fontId="29" fillId="0" borderId="9" xfId="1" applyNumberFormat="1" applyFont="1" applyFill="1" applyBorder="1" applyAlignment="1">
      <alignment horizontal="center"/>
    </xf>
    <xf numFmtId="165" fontId="29" fillId="0" borderId="12" xfId="1" applyNumberFormat="1" applyFont="1" applyFill="1" applyBorder="1" applyAlignment="1">
      <alignment horizontal="center"/>
    </xf>
    <xf numFmtId="165" fontId="7" fillId="0" borderId="0" xfId="1" applyNumberFormat="1" applyFont="1" applyAlignment="1">
      <alignment horizontal="center"/>
    </xf>
    <xf numFmtId="168" fontId="7" fillId="0" borderId="0" xfId="5" applyNumberFormat="1" applyFont="1"/>
    <xf numFmtId="165" fontId="7" fillId="0" borderId="0" xfId="1" applyNumberFormat="1" applyFont="1"/>
    <xf numFmtId="0" fontId="9" fillId="0" borderId="0" xfId="0" applyFont="1" applyFill="1" applyAlignment="1">
      <alignment horizontal="left"/>
    </xf>
    <xf numFmtId="0" fontId="13" fillId="0" borderId="3" xfId="0" applyFont="1" applyBorder="1" applyAlignment="1">
      <alignment horizontal="center"/>
    </xf>
    <xf numFmtId="1" fontId="13" fillId="0" borderId="3" xfId="0" applyNumberFormat="1" applyFont="1" applyBorder="1" applyAlignment="1">
      <alignment horizontal="center"/>
    </xf>
    <xf numFmtId="1" fontId="13" fillId="0" borderId="32" xfId="0" applyNumberFormat="1" applyFont="1" applyBorder="1" applyAlignment="1">
      <alignment horizontal="center"/>
    </xf>
    <xf numFmtId="1" fontId="13" fillId="0" borderId="33" xfId="0" applyNumberFormat="1" applyFont="1" applyBorder="1" applyAlignment="1">
      <alignment horizontal="center"/>
    </xf>
    <xf numFmtId="0" fontId="29" fillId="0" borderId="0" xfId="0" applyFont="1"/>
    <xf numFmtId="165" fontId="29" fillId="0" borderId="6" xfId="1" applyNumberFormat="1" applyFont="1" applyFill="1" applyBorder="1" applyAlignment="1">
      <alignment horizontal="center"/>
    </xf>
    <xf numFmtId="165" fontId="29" fillId="0" borderId="34" xfId="1" applyNumberFormat="1" applyFont="1" applyFill="1" applyBorder="1" applyAlignment="1">
      <alignment horizontal="center"/>
    </xf>
    <xf numFmtId="172" fontId="29" fillId="0" borderId="0" xfId="0" applyNumberFormat="1" applyFont="1" applyBorder="1" applyAlignment="1">
      <alignment horizontal="center"/>
    </xf>
    <xf numFmtId="0" fontId="9" fillId="0" borderId="0" xfId="0" applyFont="1" applyBorder="1"/>
    <xf numFmtId="0" fontId="15" fillId="0" borderId="0" xfId="0" applyFont="1" applyAlignment="1">
      <alignment vertical="center"/>
    </xf>
    <xf numFmtId="0" fontId="9" fillId="0" borderId="0" xfId="0" applyFont="1" applyBorder="1" applyAlignment="1">
      <alignment horizontal="center"/>
    </xf>
    <xf numFmtId="0" fontId="31" fillId="2" borderId="1" xfId="0" applyFont="1" applyFill="1" applyBorder="1" applyAlignment="1">
      <alignment horizontal="center" vertical="center" wrapText="1"/>
    </xf>
    <xf numFmtId="0" fontId="31" fillId="2" borderId="37"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0" fillId="0" borderId="7" xfId="0" applyFont="1" applyBorder="1"/>
    <xf numFmtId="165" fontId="30" fillId="0" borderId="40" xfId="1" applyNumberFormat="1" applyFont="1" applyFill="1" applyBorder="1" applyAlignment="1">
      <alignment horizontal="center"/>
    </xf>
    <xf numFmtId="0" fontId="30" fillId="5" borderId="41" xfId="0" applyFont="1" applyFill="1" applyBorder="1"/>
    <xf numFmtId="165" fontId="30" fillId="5" borderId="43" xfId="1" applyNumberFormat="1" applyFont="1" applyFill="1" applyBorder="1" applyAlignment="1">
      <alignment horizontal="center"/>
    </xf>
    <xf numFmtId="0" fontId="30" fillId="0" borderId="22" xfId="0" applyFont="1" applyBorder="1"/>
    <xf numFmtId="165" fontId="30" fillId="0" borderId="44" xfId="1" applyNumberFormat="1" applyFont="1" applyFill="1" applyBorder="1" applyAlignment="1">
      <alignment horizontal="center"/>
    </xf>
    <xf numFmtId="165" fontId="30" fillId="0" borderId="45" xfId="1" applyNumberFormat="1" applyFont="1" applyFill="1" applyBorder="1" applyAlignment="1">
      <alignment horizontal="center"/>
    </xf>
    <xf numFmtId="0" fontId="9" fillId="0" borderId="0" xfId="7" applyFont="1"/>
    <xf numFmtId="165" fontId="7" fillId="0" borderId="0" xfId="0" applyNumberFormat="1" applyFont="1"/>
    <xf numFmtId="0" fontId="17" fillId="0" borderId="0" xfId="2"/>
    <xf numFmtId="0" fontId="37" fillId="0" borderId="0" xfId="0" applyFont="1" applyAlignment="1">
      <alignment horizontal="justify" vertical="center"/>
    </xf>
    <xf numFmtId="0" fontId="38" fillId="0" borderId="0" xfId="0" applyFont="1" applyAlignment="1">
      <alignment horizontal="justify" vertical="center"/>
    </xf>
    <xf numFmtId="0" fontId="30" fillId="0" borderId="0" xfId="0" applyFont="1" applyAlignment="1">
      <alignment horizontal="justify" vertical="center"/>
    </xf>
    <xf numFmtId="0" fontId="39" fillId="0" borderId="0" xfId="0" applyFont="1"/>
    <xf numFmtId="0" fontId="32" fillId="0" borderId="0" xfId="0" applyFont="1"/>
    <xf numFmtId="0" fontId="17" fillId="0" borderId="0" xfId="2" applyFill="1"/>
    <xf numFmtId="0" fontId="40" fillId="0" borderId="0" xfId="0" applyFont="1" applyAlignment="1">
      <alignment horizontal="justify" vertical="center"/>
    </xf>
    <xf numFmtId="0" fontId="9" fillId="0" borderId="0" xfId="0" applyFont="1" applyAlignment="1">
      <alignment horizontal="left" vertical="top" wrapText="1"/>
    </xf>
    <xf numFmtId="0" fontId="41" fillId="0" borderId="0" xfId="0" applyFont="1"/>
    <xf numFmtId="0" fontId="14" fillId="0" borderId="0" xfId="0" applyFont="1"/>
    <xf numFmtId="164" fontId="14" fillId="0" borderId="0" xfId="0" applyNumberFormat="1" applyFont="1"/>
    <xf numFmtId="0" fontId="42" fillId="0" borderId="14" xfId="0" applyFont="1" applyBorder="1" applyAlignment="1" applyProtection="1">
      <protection locked="0"/>
    </xf>
    <xf numFmtId="0" fontId="42" fillId="0" borderId="0" xfId="0" applyFont="1"/>
    <xf numFmtId="0" fontId="43" fillId="0" borderId="0" xfId="0" applyFont="1"/>
    <xf numFmtId="0" fontId="45" fillId="0" borderId="0" xfId="2" applyFont="1"/>
    <xf numFmtId="0" fontId="9" fillId="0" borderId="0" xfId="0" applyFont="1" applyFill="1" applyAlignment="1">
      <alignment horizontal="center"/>
    </xf>
    <xf numFmtId="0" fontId="34" fillId="2" borderId="21" xfId="0" applyFont="1" applyFill="1" applyBorder="1" applyAlignment="1">
      <alignment horizontal="center" vertical="center" wrapText="1"/>
    </xf>
    <xf numFmtId="0" fontId="46" fillId="0" borderId="0" xfId="0" applyFont="1"/>
    <xf numFmtId="0" fontId="47" fillId="0" borderId="0" xfId="0" applyFont="1"/>
    <xf numFmtId="0" fontId="19" fillId="3" borderId="21" xfId="0" applyFont="1" applyFill="1" applyBorder="1" applyAlignment="1">
      <alignment horizontal="center" vertical="center" wrapText="1"/>
    </xf>
    <xf numFmtId="0" fontId="9" fillId="0" borderId="20" xfId="0" applyFont="1" applyBorder="1"/>
    <xf numFmtId="0" fontId="9" fillId="0" borderId="46" xfId="0" applyFont="1" applyBorder="1"/>
    <xf numFmtId="0" fontId="9" fillId="0" borderId="35" xfId="0" applyFont="1" applyBorder="1"/>
    <xf numFmtId="0" fontId="9" fillId="0" borderId="36" xfId="0" applyFont="1" applyBorder="1"/>
    <xf numFmtId="164" fontId="9" fillId="0" borderId="0" xfId="0" applyNumberFormat="1" applyFont="1" applyAlignment="1">
      <alignment horizontal="center"/>
    </xf>
    <xf numFmtId="165" fontId="29" fillId="0" borderId="0" xfId="1" applyNumberFormat="1" applyFont="1" applyBorder="1" applyAlignment="1">
      <alignment horizontal="center"/>
    </xf>
    <xf numFmtId="9" fontId="9" fillId="0" borderId="0" xfId="1" applyFont="1" applyAlignment="1">
      <alignment horizontal="center"/>
    </xf>
    <xf numFmtId="9" fontId="9" fillId="0" borderId="0" xfId="1" applyFont="1"/>
    <xf numFmtId="165" fontId="9" fillId="0" borderId="0" xfId="1" applyNumberFormat="1" applyFont="1" applyAlignment="1">
      <alignment horizontal="center"/>
    </xf>
    <xf numFmtId="0" fontId="48" fillId="0" borderId="0" xfId="0" applyFont="1"/>
    <xf numFmtId="0" fontId="23" fillId="0" borderId="0" xfId="0" applyFont="1" applyFill="1"/>
    <xf numFmtId="0" fontId="9" fillId="0" borderId="0" xfId="0" quotePrefix="1" applyFont="1" applyFill="1"/>
    <xf numFmtId="2" fontId="9" fillId="0" borderId="0" xfId="0" applyNumberFormat="1" applyFont="1" applyFill="1"/>
    <xf numFmtId="2" fontId="25" fillId="0" borderId="0" xfId="0" applyNumberFormat="1" applyFont="1" applyFill="1"/>
    <xf numFmtId="0" fontId="26" fillId="0" borderId="0" xfId="0" applyFont="1" applyFill="1" applyAlignment="1">
      <alignment horizontal="left" vertical="center"/>
    </xf>
    <xf numFmtId="0" fontId="15" fillId="0" borderId="0" xfId="0" applyFont="1" applyFill="1"/>
    <xf numFmtId="0" fontId="49" fillId="0" borderId="0" xfId="0" applyFont="1"/>
    <xf numFmtId="0" fontId="50" fillId="0" borderId="0" xfId="0" applyFont="1" applyAlignment="1">
      <alignment horizontal="justify" vertical="center"/>
    </xf>
    <xf numFmtId="0" fontId="51" fillId="0" borderId="0" xfId="0" applyFont="1"/>
    <xf numFmtId="0" fontId="17" fillId="0" borderId="0" xfId="2" applyAlignment="1">
      <alignment horizontal="left" vertical="center"/>
    </xf>
    <xf numFmtId="164" fontId="9" fillId="0" borderId="0" xfId="0" applyNumberFormat="1" applyFont="1" applyBorder="1"/>
    <xf numFmtId="0" fontId="19" fillId="0" borderId="0" xfId="0" applyFont="1" applyBorder="1"/>
    <xf numFmtId="164" fontId="22" fillId="0" borderId="0" xfId="0" applyNumberFormat="1" applyFont="1" applyBorder="1" applyAlignment="1">
      <alignment horizontal="center" vertical="center"/>
    </xf>
    <xf numFmtId="0" fontId="48" fillId="0" borderId="0" xfId="0" applyFont="1" applyAlignment="1">
      <alignment horizontal="left" vertical="center"/>
    </xf>
    <xf numFmtId="0" fontId="5" fillId="0" borderId="0" xfId="0" applyFont="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13" fillId="0" borderId="0" xfId="0" applyFont="1" applyAlignment="1"/>
    <xf numFmtId="3" fontId="19" fillId="0" borderId="0" xfId="1" applyNumberFormat="1" applyFont="1" applyBorder="1"/>
    <xf numFmtId="1" fontId="19" fillId="0" borderId="0" xfId="1" applyNumberFormat="1" applyFont="1" applyBorder="1"/>
    <xf numFmtId="164" fontId="19" fillId="0" borderId="0" xfId="4" applyNumberFormat="1" applyFont="1" applyBorder="1"/>
    <xf numFmtId="0" fontId="19" fillId="0" borderId="0" xfId="4" applyFont="1" applyBorder="1"/>
    <xf numFmtId="1" fontId="19" fillId="0" borderId="0" xfId="4" applyNumberFormat="1" applyFont="1" applyBorder="1"/>
    <xf numFmtId="166" fontId="19" fillId="0" borderId="0" xfId="4" applyNumberFormat="1" applyFont="1" applyBorder="1"/>
    <xf numFmtId="168" fontId="19" fillId="0" borderId="0" xfId="4" applyNumberFormat="1" applyFont="1" applyBorder="1"/>
    <xf numFmtId="165" fontId="19" fillId="0" borderId="0" xfId="4" applyNumberFormat="1" applyFont="1" applyBorder="1"/>
    <xf numFmtId="169" fontId="19" fillId="0" borderId="0" xfId="4" applyNumberFormat="1" applyFont="1" applyBorder="1"/>
    <xf numFmtId="0" fontId="19" fillId="0" borderId="0" xfId="4" applyNumberFormat="1" applyFont="1" applyBorder="1" applyAlignment="1">
      <alignment horizontal="center"/>
    </xf>
    <xf numFmtId="170" fontId="0" fillId="0" borderId="0" xfId="6" applyNumberFormat="1" applyFont="1" applyBorder="1"/>
    <xf numFmtId="170" fontId="19" fillId="0" borderId="0" xfId="4" applyNumberFormat="1" applyFont="1" applyBorder="1"/>
    <xf numFmtId="165" fontId="19" fillId="0" borderId="0" xfId="1" applyNumberFormat="1" applyFont="1" applyBorder="1"/>
    <xf numFmtId="0" fontId="9" fillId="0" borderId="50" xfId="7" applyFont="1" applyBorder="1"/>
    <xf numFmtId="0" fontId="9" fillId="0" borderId="51" xfId="7" applyFont="1" applyBorder="1"/>
    <xf numFmtId="0" fontId="13" fillId="0" borderId="1" xfId="7" applyFont="1" applyBorder="1"/>
    <xf numFmtId="0" fontId="13" fillId="0" borderId="57" xfId="7" applyFont="1" applyBorder="1" applyAlignment="1">
      <alignment horizontal="center"/>
    </xf>
    <xf numFmtId="0" fontId="13" fillId="0" borderId="61" xfId="7" applyFont="1" applyBorder="1" applyAlignment="1">
      <alignment horizontal="center"/>
    </xf>
    <xf numFmtId="0" fontId="13" fillId="0" borderId="62" xfId="7" applyFont="1" applyBorder="1" applyAlignment="1">
      <alignment horizontal="center"/>
    </xf>
    <xf numFmtId="171" fontId="9" fillId="0" borderId="56" xfId="8" applyNumberFormat="1" applyFont="1" applyBorder="1"/>
    <xf numFmtId="171" fontId="9" fillId="0" borderId="63" xfId="8" applyNumberFormat="1" applyFont="1" applyBorder="1"/>
    <xf numFmtId="171" fontId="9" fillId="0" borderId="64" xfId="8" applyNumberFormat="1" applyFont="1" applyBorder="1"/>
    <xf numFmtId="171" fontId="9" fillId="0" borderId="47" xfId="8" applyNumberFormat="1" applyFont="1" applyBorder="1"/>
    <xf numFmtId="171" fontId="9" fillId="0" borderId="48" xfId="8" applyNumberFormat="1" applyFont="1" applyBorder="1"/>
    <xf numFmtId="171" fontId="9" fillId="0" borderId="49" xfId="8" applyNumberFormat="1" applyFont="1" applyBorder="1"/>
    <xf numFmtId="0" fontId="9" fillId="0" borderId="19" xfId="7" applyFont="1" applyBorder="1"/>
    <xf numFmtId="171" fontId="9" fillId="0" borderId="52" xfId="8" applyNumberFormat="1" applyFont="1" applyBorder="1"/>
    <xf numFmtId="171" fontId="9" fillId="0" borderId="53" xfId="8" applyNumberFormat="1" applyFont="1" applyBorder="1"/>
    <xf numFmtId="171" fontId="9" fillId="0" borderId="54" xfId="8" applyNumberFormat="1" applyFont="1" applyBorder="1"/>
    <xf numFmtId="0" fontId="29" fillId="0" borderId="0" xfId="0" applyFont="1" applyBorder="1"/>
    <xf numFmtId="2" fontId="5" fillId="0" borderId="65" xfId="0" applyNumberFormat="1" applyFont="1" applyBorder="1" applyAlignment="1">
      <alignment horizontal="center"/>
    </xf>
    <xf numFmtId="2" fontId="5" fillId="0" borderId="25" xfId="0" applyNumberFormat="1" applyFont="1" applyBorder="1" applyAlignment="1">
      <alignment horizontal="center"/>
    </xf>
    <xf numFmtId="2" fontId="5" fillId="0" borderId="26" xfId="0" applyNumberFormat="1" applyFont="1" applyBorder="1" applyAlignment="1">
      <alignment horizontal="center"/>
    </xf>
    <xf numFmtId="2" fontId="5" fillId="0" borderId="66" xfId="0" applyNumberFormat="1" applyFont="1" applyBorder="1" applyAlignment="1">
      <alignment horizontal="center"/>
    </xf>
    <xf numFmtId="2" fontId="5" fillId="0" borderId="28" xfId="0" applyNumberFormat="1" applyFont="1" applyBorder="1" applyAlignment="1">
      <alignment horizontal="center"/>
    </xf>
    <xf numFmtId="2" fontId="5" fillId="0" borderId="67" xfId="0" applyNumberFormat="1" applyFont="1" applyBorder="1" applyAlignment="1">
      <alignment horizontal="center"/>
    </xf>
    <xf numFmtId="2" fontId="5" fillId="0" borderId="30" xfId="0" applyNumberFormat="1" applyFont="1" applyBorder="1" applyAlignment="1">
      <alignment horizontal="center"/>
    </xf>
    <xf numFmtId="0" fontId="0" fillId="0" borderId="0" xfId="0" applyBorder="1"/>
    <xf numFmtId="0" fontId="46" fillId="0" borderId="0" xfId="0" applyFont="1" applyBorder="1" applyAlignment="1">
      <alignment horizontal="center"/>
    </xf>
    <xf numFmtId="2" fontId="0" fillId="0" borderId="0" xfId="0" applyNumberFormat="1" applyBorder="1" applyAlignment="1">
      <alignment horizontal="center" vertical="center"/>
    </xf>
    <xf numFmtId="165" fontId="19" fillId="4" borderId="6" xfId="1" applyNumberFormat="1" applyFont="1" applyFill="1" applyBorder="1" applyAlignment="1">
      <alignment horizontal="center" vertical="center" wrapText="1"/>
    </xf>
    <xf numFmtId="165" fontId="19" fillId="4" borderId="28" xfId="1" applyNumberFormat="1" applyFont="1" applyFill="1" applyBorder="1" applyAlignment="1">
      <alignment horizontal="center" vertical="center" wrapText="1"/>
    </xf>
    <xf numFmtId="1" fontId="13" fillId="0" borderId="0" xfId="0" applyNumberFormat="1" applyFont="1" applyBorder="1" applyAlignment="1">
      <alignment horizontal="center"/>
    </xf>
    <xf numFmtId="165" fontId="29" fillId="0" borderId="0" xfId="1" applyNumberFormat="1" applyFont="1" applyFill="1" applyBorder="1" applyAlignment="1">
      <alignment horizontal="center"/>
    </xf>
    <xf numFmtId="165" fontId="29" fillId="0" borderId="28" xfId="1" applyNumberFormat="1" applyFont="1" applyFill="1" applyBorder="1" applyAlignment="1">
      <alignment horizontal="center"/>
    </xf>
    <xf numFmtId="0" fontId="9" fillId="0" borderId="0" xfId="0" applyFont="1" applyFill="1" applyBorder="1"/>
    <xf numFmtId="9" fontId="9" fillId="0" borderId="0" xfId="1" applyFont="1" applyBorder="1"/>
    <xf numFmtId="9" fontId="9" fillId="0" borderId="0" xfId="1" applyFont="1" applyBorder="1" applyAlignment="1">
      <alignment horizontal="center"/>
    </xf>
    <xf numFmtId="165" fontId="30" fillId="0" borderId="0" xfId="1" applyNumberFormat="1" applyFont="1" applyFill="1" applyBorder="1" applyAlignment="1">
      <alignment horizontal="center"/>
    </xf>
    <xf numFmtId="0" fontId="31" fillId="0" borderId="0" xfId="0" applyFont="1" applyFill="1" applyBorder="1" applyAlignment="1">
      <alignment horizontal="center" vertical="center" wrapText="1"/>
    </xf>
    <xf numFmtId="0" fontId="30" fillId="0" borderId="0" xfId="0" applyFont="1" applyFill="1" applyBorder="1"/>
    <xf numFmtId="0" fontId="23" fillId="5" borderId="7" xfId="0" applyFont="1" applyFill="1" applyBorder="1"/>
    <xf numFmtId="165" fontId="23" fillId="5" borderId="40" xfId="1" applyNumberFormat="1" applyFont="1" applyFill="1" applyBorder="1" applyAlignment="1">
      <alignment horizontal="center"/>
    </xf>
    <xf numFmtId="0" fontId="23" fillId="0" borderId="0" xfId="0" applyFont="1" applyFill="1" applyAlignment="1">
      <alignment horizontal="left" vertical="center"/>
    </xf>
    <xf numFmtId="0" fontId="0" fillId="0" borderId="0" xfId="0" applyFill="1"/>
    <xf numFmtId="0" fontId="3" fillId="3" borderId="20" xfId="0" applyFont="1" applyFill="1" applyBorder="1" applyAlignment="1">
      <alignment horizontal="center" vertical="center" wrapText="1"/>
    </xf>
    <xf numFmtId="0" fontId="53" fillId="6" borderId="68" xfId="0" applyFont="1" applyFill="1" applyBorder="1" applyAlignment="1">
      <alignment vertical="top" wrapText="1" readingOrder="1"/>
    </xf>
    <xf numFmtId="0" fontId="54" fillId="6" borderId="68" xfId="0" applyFont="1" applyFill="1" applyBorder="1" applyAlignment="1">
      <alignment horizontal="center" vertical="top" wrapText="1" readingOrder="1"/>
    </xf>
    <xf numFmtId="0" fontId="9" fillId="0" borderId="68" xfId="0" applyFont="1" applyBorder="1"/>
    <xf numFmtId="2" fontId="9" fillId="0" borderId="68" xfId="0" applyNumberFormat="1" applyFont="1" applyBorder="1" applyAlignment="1">
      <alignment horizontal="center" vertical="center"/>
    </xf>
    <xf numFmtId="0" fontId="2" fillId="0" borderId="0" xfId="0" applyFont="1"/>
    <xf numFmtId="0" fontId="56" fillId="0" borderId="0" xfId="0" applyFont="1" applyAlignment="1">
      <alignment horizontal="left" vertical="top" wrapText="1" readingOrder="1"/>
    </xf>
    <xf numFmtId="3" fontId="0" fillId="0" borderId="0" xfId="0" applyNumberFormat="1"/>
    <xf numFmtId="172" fontId="0" fillId="0" borderId="0" xfId="0" applyNumberFormat="1"/>
    <xf numFmtId="0" fontId="52" fillId="0" borderId="0" xfId="0" applyFont="1" applyAlignment="1">
      <alignment horizontal="center" vertical="center" wrapText="1" readingOrder="1"/>
    </xf>
    <xf numFmtId="10" fontId="0" fillId="0" borderId="0" xfId="1" applyNumberFormat="1" applyFont="1" applyFill="1" applyBorder="1"/>
    <xf numFmtId="0" fontId="52" fillId="0" borderId="0" xfId="0" applyFont="1" applyAlignment="1">
      <alignment vertical="top" wrapText="1" readingOrder="1"/>
    </xf>
    <xf numFmtId="0" fontId="57" fillId="0" borderId="0" xfId="0" applyFont="1" applyAlignment="1">
      <alignment horizontal="center" vertical="top" wrapText="1" readingOrder="1"/>
    </xf>
    <xf numFmtId="2" fontId="2" fillId="0" borderId="0" xfId="0" applyNumberFormat="1" applyFont="1" applyAlignment="1">
      <alignment horizontal="center" vertical="center"/>
    </xf>
    <xf numFmtId="172" fontId="2" fillId="0" borderId="0" xfId="0" applyNumberFormat="1" applyFont="1"/>
    <xf numFmtId="10" fontId="2" fillId="0" borderId="0" xfId="0" applyNumberFormat="1" applyFont="1"/>
    <xf numFmtId="2" fontId="0" fillId="0" borderId="0" xfId="0" applyNumberFormat="1" applyAlignment="1">
      <alignment horizontal="center" vertical="center"/>
    </xf>
    <xf numFmtId="10" fontId="0" fillId="0" borderId="0" xfId="0" applyNumberFormat="1"/>
    <xf numFmtId="0" fontId="58" fillId="0" borderId="0" xfId="0" applyFont="1"/>
    <xf numFmtId="2" fontId="58" fillId="0" borderId="0" xfId="0" applyNumberFormat="1" applyFont="1" applyAlignment="1">
      <alignment horizontal="center" vertical="center"/>
    </xf>
    <xf numFmtId="172" fontId="58" fillId="0" borderId="0" xfId="0" applyNumberFormat="1" applyFont="1"/>
    <xf numFmtId="10" fontId="58" fillId="0" borderId="0" xfId="0" applyNumberFormat="1" applyFont="1"/>
    <xf numFmtId="10" fontId="0" fillId="0" borderId="0" xfId="1" applyNumberFormat="1" applyFont="1"/>
    <xf numFmtId="0" fontId="56" fillId="0" borderId="0" xfId="0" applyFont="1" applyAlignment="1">
      <alignment horizontal="left" vertical="top" readingOrder="1"/>
    </xf>
    <xf numFmtId="0" fontId="53" fillId="6" borderId="68" xfId="0" applyFont="1" applyFill="1" applyBorder="1" applyAlignment="1">
      <alignment horizontal="center" vertical="top" wrapText="1" readingOrder="1"/>
    </xf>
    <xf numFmtId="0" fontId="59" fillId="7" borderId="68" xfId="0" applyFont="1" applyFill="1" applyBorder="1" applyAlignment="1">
      <alignment horizontal="left" vertical="top" wrapText="1" readingOrder="1"/>
    </xf>
    <xf numFmtId="3" fontId="4" fillId="0" borderId="0" xfId="0" applyNumberFormat="1" applyFont="1"/>
    <xf numFmtId="0" fontId="17" fillId="0" borderId="0" xfId="2" applyFont="1"/>
    <xf numFmtId="0" fontId="60" fillId="0" borderId="0" xfId="2" applyFont="1"/>
    <xf numFmtId="3" fontId="9" fillId="0" borderId="68" xfId="0" applyNumberFormat="1" applyFont="1" applyBorder="1"/>
    <xf numFmtId="172" fontId="9" fillId="0" borderId="68" xfId="0" applyNumberFormat="1" applyFont="1" applyBorder="1"/>
    <xf numFmtId="0" fontId="55" fillId="0" borderId="0" xfId="0" applyFont="1" applyAlignment="1">
      <alignment vertical="top" readingOrder="1"/>
    </xf>
    <xf numFmtId="0" fontId="61" fillId="0" borderId="0" xfId="2" applyFont="1"/>
    <xf numFmtId="0" fontId="53" fillId="6" borderId="68" xfId="0" applyFont="1" applyFill="1" applyBorder="1" applyAlignment="1">
      <alignment horizontal="center" vertical="center" wrapText="1" readingOrder="1"/>
    </xf>
    <xf numFmtId="0" fontId="59" fillId="0" borderId="68" xfId="0" applyFont="1" applyBorder="1" applyAlignment="1">
      <alignment horizontal="left" vertical="top" wrapText="1" readingOrder="1"/>
    </xf>
    <xf numFmtId="170" fontId="9" fillId="0" borderId="68" xfId="12" applyNumberFormat="1" applyFont="1" applyBorder="1"/>
    <xf numFmtId="2" fontId="9" fillId="0" borderId="68" xfId="0" applyNumberFormat="1" applyFont="1" applyBorder="1"/>
    <xf numFmtId="0" fontId="63" fillId="8" borderId="68" xfId="0" applyFont="1" applyFill="1" applyBorder="1" applyAlignment="1">
      <alignment horizontal="center" vertical="center"/>
    </xf>
    <xf numFmtId="0" fontId="63" fillId="8" borderId="68" xfId="0" applyFont="1" applyFill="1" applyBorder="1"/>
    <xf numFmtId="0" fontId="63" fillId="8" borderId="74" xfId="0" applyFont="1" applyFill="1" applyBorder="1"/>
    <xf numFmtId="0" fontId="4" fillId="0" borderId="68" xfId="0" applyFont="1" applyBorder="1" applyAlignment="1">
      <alignment horizontal="center" vertical="center"/>
    </xf>
    <xf numFmtId="0" fontId="4" fillId="0" borderId="68" xfId="0" applyFont="1" applyBorder="1" applyAlignment="1">
      <alignment horizontal="center"/>
    </xf>
    <xf numFmtId="0" fontId="4" fillId="0" borderId="74" xfId="0" applyFont="1" applyBorder="1" applyAlignment="1">
      <alignment horizontal="center" vertical="center"/>
    </xf>
    <xf numFmtId="0" fontId="4" fillId="0" borderId="76" xfId="0" applyFont="1" applyBorder="1" applyAlignment="1">
      <alignment horizont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53" fillId="8" borderId="79" xfId="0" applyFont="1" applyFill="1" applyBorder="1" applyAlignment="1">
      <alignment horizontal="center" vertical="center"/>
    </xf>
    <xf numFmtId="0" fontId="53" fillId="8" borderId="80" xfId="0" applyFont="1" applyFill="1" applyBorder="1" applyAlignment="1">
      <alignment horizontal="center" vertical="center"/>
    </xf>
    <xf numFmtId="0" fontId="53" fillId="8" borderId="81" xfId="0" applyFont="1" applyFill="1" applyBorder="1" applyAlignment="1">
      <alignment horizontal="center" vertical="center"/>
    </xf>
    <xf numFmtId="0" fontId="53" fillId="8" borderId="82"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1"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15"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horizontal="left"/>
    </xf>
    <xf numFmtId="3" fontId="5" fillId="0" borderId="83" xfId="0" applyNumberFormat="1" applyFont="1" applyBorder="1" applyAlignment="1">
      <alignment horizontal="center"/>
    </xf>
    <xf numFmtId="0" fontId="5" fillId="0" borderId="84" xfId="0" applyFont="1" applyBorder="1"/>
    <xf numFmtId="3" fontId="5" fillId="0" borderId="85" xfId="0" applyNumberFormat="1" applyFont="1" applyBorder="1" applyAlignment="1">
      <alignment horizontal="center"/>
    </xf>
    <xf numFmtId="3" fontId="5" fillId="0" borderId="86" xfId="0" applyNumberFormat="1" applyFont="1" applyBorder="1" applyAlignment="1">
      <alignment horizontal="center"/>
    </xf>
    <xf numFmtId="3" fontId="5" fillId="0" borderId="87" xfId="0" applyNumberFormat="1" applyFont="1" applyBorder="1" applyAlignment="1">
      <alignment horizontal="center"/>
    </xf>
    <xf numFmtId="3" fontId="5" fillId="0" borderId="88" xfId="0" applyNumberFormat="1" applyFont="1" applyBorder="1" applyAlignment="1">
      <alignment horizontal="center"/>
    </xf>
    <xf numFmtId="0" fontId="13" fillId="0" borderId="70" xfId="0" applyFont="1" applyBorder="1"/>
    <xf numFmtId="0" fontId="13" fillId="0" borderId="71" xfId="0" applyFont="1" applyBorder="1"/>
    <xf numFmtId="0" fontId="9" fillId="0" borderId="73" xfId="0" applyFont="1" applyBorder="1"/>
    <xf numFmtId="0" fontId="13" fillId="0" borderId="68" xfId="0" applyFont="1" applyBorder="1"/>
    <xf numFmtId="164" fontId="13" fillId="0" borderId="68" xfId="0" applyNumberFormat="1" applyFont="1" applyBorder="1"/>
    <xf numFmtId="164" fontId="13" fillId="9" borderId="68" xfId="0" applyNumberFormat="1" applyFont="1" applyFill="1" applyBorder="1"/>
    <xf numFmtId="0" fontId="9" fillId="0" borderId="75" xfId="0" applyFont="1" applyBorder="1"/>
    <xf numFmtId="0" fontId="13" fillId="0" borderId="76" xfId="0" applyFont="1" applyBorder="1"/>
    <xf numFmtId="164" fontId="13" fillId="0" borderId="76" xfId="0" applyNumberFormat="1" applyFont="1" applyBorder="1"/>
    <xf numFmtId="0" fontId="9" fillId="0" borderId="76" xfId="0" applyFont="1" applyBorder="1"/>
    <xf numFmtId="0" fontId="3" fillId="0" borderId="89" xfId="0" applyFont="1" applyBorder="1" applyAlignment="1">
      <alignment horizontal="center"/>
    </xf>
    <xf numFmtId="0" fontId="3" fillId="0" borderId="16" xfId="0" applyFont="1" applyBorder="1" applyAlignment="1">
      <alignment horizontal="center"/>
    </xf>
    <xf numFmtId="164" fontId="19" fillId="0" borderId="90" xfId="1" applyNumberFormat="1" applyFont="1" applyBorder="1" applyAlignment="1">
      <alignment horizontal="center" vertical="center"/>
    </xf>
    <xf numFmtId="164" fontId="19" fillId="0" borderId="91" xfId="1" applyNumberFormat="1" applyFont="1" applyBorder="1" applyAlignment="1">
      <alignment horizontal="center" vertical="center"/>
    </xf>
    <xf numFmtId="164" fontId="19" fillId="0" borderId="92" xfId="1" applyNumberFormat="1" applyFont="1" applyBorder="1" applyAlignment="1">
      <alignment horizontal="center" vertical="center"/>
    </xf>
    <xf numFmtId="164" fontId="22" fillId="0" borderId="93" xfId="0" applyNumberFormat="1" applyFont="1" applyBorder="1" applyAlignment="1">
      <alignment horizontal="center" vertical="center"/>
    </xf>
    <xf numFmtId="164" fontId="22" fillId="0" borderId="94" xfId="0" applyNumberFormat="1" applyFont="1" applyBorder="1" applyAlignment="1">
      <alignment horizontal="center" vertical="center"/>
    </xf>
    <xf numFmtId="0" fontId="19" fillId="0" borderId="92" xfId="1" applyNumberFormat="1" applyFont="1" applyBorder="1" applyAlignment="1">
      <alignment horizontal="center" vertical="center"/>
    </xf>
    <xf numFmtId="0" fontId="24" fillId="0" borderId="70" xfId="0" quotePrefix="1" applyFont="1" applyBorder="1" applyAlignment="1">
      <alignment horizontal="center"/>
    </xf>
    <xf numFmtId="0" fontId="13" fillId="0" borderId="71" xfId="0" applyFont="1" applyBorder="1" applyAlignment="1">
      <alignment horizontal="center"/>
    </xf>
    <xf numFmtId="0" fontId="13" fillId="0" borderId="72" xfId="0" applyFont="1" applyBorder="1" applyAlignment="1">
      <alignment horizontal="center"/>
    </xf>
    <xf numFmtId="164" fontId="9" fillId="0" borderId="68" xfId="0" applyNumberFormat="1" applyFont="1" applyBorder="1"/>
    <xf numFmtId="164" fontId="9" fillId="0" borderId="68" xfId="1" applyNumberFormat="1" applyFont="1" applyBorder="1"/>
    <xf numFmtId="164" fontId="9" fillId="0" borderId="74" xfId="0" applyNumberFormat="1" applyFont="1" applyBorder="1"/>
    <xf numFmtId="2" fontId="9" fillId="0" borderId="76" xfId="0" applyNumberFormat="1" applyFont="1" applyBorder="1"/>
    <xf numFmtId="164" fontId="9" fillId="0" borderId="76" xfId="0" applyNumberFormat="1" applyFont="1" applyBorder="1"/>
    <xf numFmtId="2" fontId="9" fillId="0" borderId="77" xfId="0" applyNumberFormat="1" applyFont="1" applyBorder="1"/>
    <xf numFmtId="3" fontId="19" fillId="0" borderId="50" xfId="4" applyNumberFormat="1" applyFont="1" applyBorder="1" applyAlignment="1">
      <alignment horizontal="center"/>
    </xf>
    <xf numFmtId="0" fontId="19" fillId="0" borderId="95" xfId="4" applyFont="1" applyBorder="1" applyAlignment="1">
      <alignment horizontal="center"/>
    </xf>
    <xf numFmtId="0" fontId="19" fillId="0" borderId="96" xfId="4" applyFont="1" applyBorder="1" applyAlignment="1">
      <alignment horizontal="center"/>
    </xf>
    <xf numFmtId="0" fontId="19" fillId="0" borderId="97" xfId="4" applyFont="1" applyBorder="1" applyAlignment="1">
      <alignment horizontal="center"/>
    </xf>
    <xf numFmtId="3" fontId="20" fillId="0" borderId="68" xfId="4" applyNumberFormat="1" applyFont="1" applyBorder="1" applyAlignment="1">
      <alignment horizontal="center"/>
    </xf>
    <xf numFmtId="165" fontId="20" fillId="0" borderId="68" xfId="1" applyNumberFormat="1" applyFont="1" applyBorder="1"/>
    <xf numFmtId="0" fontId="20" fillId="0" borderId="68" xfId="4" applyFont="1" applyBorder="1"/>
    <xf numFmtId="3" fontId="20" fillId="0" borderId="68" xfId="4" applyNumberFormat="1" applyFont="1" applyBorder="1" applyAlignment="1">
      <alignment horizontal="center" wrapText="1"/>
    </xf>
    <xf numFmtId="0" fontId="19" fillId="0" borderId="98" xfId="4" applyFont="1" applyBorder="1" applyAlignment="1">
      <alignment horizontal="center"/>
    </xf>
    <xf numFmtId="0" fontId="19" fillId="0" borderId="0" xfId="4" applyFont="1" applyBorder="1" applyAlignment="1">
      <alignment horizontal="center"/>
    </xf>
    <xf numFmtId="17" fontId="0" fillId="0" borderId="0" xfId="0" quotePrefix="1" applyNumberFormat="1"/>
    <xf numFmtId="0" fontId="0" fillId="0" borderId="0" xfId="0" quotePrefix="1"/>
    <xf numFmtId="164" fontId="0" fillId="0" borderId="0" xfId="0" applyNumberFormat="1"/>
    <xf numFmtId="165" fontId="19" fillId="3" borderId="23" xfId="1" applyNumberFormat="1" applyFont="1" applyFill="1" applyBorder="1" applyAlignment="1">
      <alignment horizontal="center" vertical="center" wrapText="1"/>
    </xf>
    <xf numFmtId="0" fontId="19" fillId="0" borderId="24" xfId="0" applyFont="1" applyBorder="1" applyAlignment="1">
      <alignment horizontal="center" vertical="center" wrapText="1"/>
    </xf>
    <xf numFmtId="165" fontId="19" fillId="0" borderId="25" xfId="1" applyNumberFormat="1" applyFont="1" applyFill="1" applyBorder="1" applyAlignment="1">
      <alignment horizontal="center" vertical="center" wrapText="1"/>
    </xf>
    <xf numFmtId="165" fontId="19" fillId="0" borderId="26" xfId="1" applyNumberFormat="1" applyFont="1" applyFill="1" applyBorder="1" applyAlignment="1">
      <alignment horizontal="center" vertical="center" wrapText="1"/>
    </xf>
    <xf numFmtId="0" fontId="19" fillId="0" borderId="27" xfId="0" applyFont="1" applyBorder="1" applyAlignment="1">
      <alignment horizontal="center" vertical="center" wrapText="1"/>
    </xf>
    <xf numFmtId="165" fontId="19" fillId="0" borderId="6" xfId="1" applyNumberFormat="1" applyFont="1" applyFill="1" applyBorder="1" applyAlignment="1">
      <alignment horizontal="center" vertical="center" wrapText="1"/>
    </xf>
    <xf numFmtId="165" fontId="19" fillId="0" borderId="28" xfId="1" applyNumberFormat="1" applyFont="1" applyFill="1" applyBorder="1" applyAlignment="1">
      <alignment horizontal="center" vertical="center" wrapText="1"/>
    </xf>
    <xf numFmtId="0" fontId="19" fillId="0" borderId="29" xfId="0" applyFont="1" applyBorder="1" applyAlignment="1">
      <alignment horizontal="center" vertical="center" wrapText="1"/>
    </xf>
    <xf numFmtId="165" fontId="19" fillId="0" borderId="30" xfId="1" applyNumberFormat="1" applyFont="1" applyFill="1" applyBorder="1" applyAlignment="1">
      <alignment horizontal="center" vertical="center" wrapText="1"/>
    </xf>
    <xf numFmtId="165" fontId="19" fillId="0" borderId="31" xfId="1" applyNumberFormat="1" applyFont="1" applyFill="1" applyBorder="1" applyAlignment="1">
      <alignment horizontal="center" vertical="center" wrapText="1"/>
    </xf>
    <xf numFmtId="0" fontId="9" fillId="0" borderId="7" xfId="0" applyFont="1" applyBorder="1"/>
    <xf numFmtId="165" fontId="29" fillId="9" borderId="9" xfId="1" applyNumberFormat="1" applyFont="1" applyFill="1" applyBorder="1" applyAlignment="1">
      <alignment horizontal="center"/>
    </xf>
    <xf numFmtId="172" fontId="29" fillId="0" borderId="9" xfId="0" applyNumberFormat="1" applyFont="1" applyBorder="1" applyAlignment="1">
      <alignment horizontal="center"/>
    </xf>
    <xf numFmtId="172" fontId="29" fillId="0" borderId="10" xfId="0" applyNumberFormat="1" applyFont="1" applyBorder="1" applyAlignment="1">
      <alignment horizontal="center"/>
    </xf>
    <xf numFmtId="0" fontId="9" fillId="0" borderId="11" xfId="0" applyFont="1" applyBorder="1"/>
    <xf numFmtId="1" fontId="13" fillId="0" borderId="23" xfId="0" applyNumberFormat="1" applyFont="1" applyBorder="1" applyAlignment="1">
      <alignment horizontal="center"/>
    </xf>
    <xf numFmtId="0" fontId="0" fillId="0" borderId="0" xfId="0" applyAlignment="1">
      <alignment horizontal="center"/>
    </xf>
    <xf numFmtId="0" fontId="46" fillId="9" borderId="0" xfId="0" applyFont="1" applyFill="1" applyAlignment="1">
      <alignment horizontal="center"/>
    </xf>
    <xf numFmtId="0" fontId="46" fillId="3" borderId="68" xfId="0" applyFont="1" applyFill="1" applyBorder="1" applyAlignment="1">
      <alignment horizontal="center" vertical="center"/>
    </xf>
    <xf numFmtId="0" fontId="46" fillId="3" borderId="100" xfId="0" applyFont="1" applyFill="1" applyBorder="1" applyAlignment="1">
      <alignment horizontal="center" vertical="center"/>
    </xf>
    <xf numFmtId="165" fontId="0" fillId="3" borderId="101" xfId="1" applyNumberFormat="1" applyFont="1" applyFill="1" applyBorder="1" applyAlignment="1">
      <alignment horizontal="center"/>
    </xf>
    <xf numFmtId="165" fontId="0" fillId="3" borderId="102" xfId="1" applyNumberFormat="1" applyFont="1" applyFill="1" applyBorder="1" applyAlignment="1">
      <alignment horizontal="center" vertical="center"/>
    </xf>
    <xf numFmtId="164" fontId="0" fillId="3" borderId="103" xfId="1" applyNumberFormat="1" applyFont="1" applyFill="1" applyBorder="1" applyAlignment="1">
      <alignment horizontal="center" vertical="center"/>
    </xf>
    <xf numFmtId="0" fontId="46" fillId="3" borderId="40" xfId="0" applyFont="1" applyFill="1" applyBorder="1" applyAlignment="1">
      <alignment horizontal="center" vertical="center"/>
    </xf>
    <xf numFmtId="165" fontId="0" fillId="3" borderId="8" xfId="1" applyNumberFormat="1" applyFont="1" applyFill="1" applyBorder="1" applyAlignment="1">
      <alignment horizontal="center"/>
    </xf>
    <xf numFmtId="165" fontId="0" fillId="3" borderId="9" xfId="1" applyNumberFormat="1" applyFont="1" applyFill="1" applyBorder="1" applyAlignment="1">
      <alignment horizontal="center" vertical="center"/>
    </xf>
    <xf numFmtId="164" fontId="0" fillId="3" borderId="104" xfId="1" applyNumberFormat="1" applyFont="1" applyFill="1" applyBorder="1" applyAlignment="1">
      <alignment horizontal="center" vertical="center"/>
    </xf>
    <xf numFmtId="0" fontId="46" fillId="3" borderId="43" xfId="0" applyFont="1" applyFill="1" applyBorder="1" applyAlignment="1">
      <alignment horizontal="center" vertical="center"/>
    </xf>
    <xf numFmtId="165" fontId="0" fillId="3" borderId="105" xfId="1" applyNumberFormat="1" applyFont="1" applyFill="1" applyBorder="1" applyAlignment="1">
      <alignment horizontal="center"/>
    </xf>
    <xf numFmtId="165" fontId="0" fillId="3" borderId="106" xfId="1" applyNumberFormat="1" applyFont="1" applyFill="1" applyBorder="1" applyAlignment="1">
      <alignment horizontal="center" vertical="center"/>
    </xf>
    <xf numFmtId="164" fontId="0" fillId="3" borderId="107" xfId="1" applyNumberFormat="1" applyFont="1" applyFill="1" applyBorder="1" applyAlignment="1">
      <alignment horizontal="center" vertical="center"/>
    </xf>
    <xf numFmtId="0" fontId="13" fillId="0" borderId="68" xfId="0" applyFont="1" applyBorder="1" applyAlignment="1">
      <alignment horizontal="center" vertical="center"/>
    </xf>
    <xf numFmtId="0" fontId="13" fillId="0" borderId="68" xfId="0" applyFont="1" applyBorder="1" applyAlignment="1"/>
    <xf numFmtId="1" fontId="9" fillId="0" borderId="68" xfId="0" applyNumberFormat="1" applyFont="1" applyBorder="1" applyAlignment="1">
      <alignment horizontal="center" vertical="center"/>
    </xf>
    <xf numFmtId="0" fontId="66" fillId="0" borderId="0" xfId="0" applyFont="1"/>
    <xf numFmtId="0" fontId="6" fillId="0" borderId="1" xfId="0" applyFont="1" applyBorder="1"/>
    <xf numFmtId="0" fontId="5" fillId="0" borderId="5" xfId="0" applyFont="1" applyBorder="1" applyAlignment="1">
      <alignment horizontal="center"/>
    </xf>
    <xf numFmtId="165" fontId="67" fillId="0" borderId="83" xfId="1" applyNumberFormat="1" applyFont="1" applyBorder="1" applyAlignment="1">
      <alignment horizontal="center"/>
    </xf>
    <xf numFmtId="165" fontId="67" fillId="0" borderId="6" xfId="1" applyNumberFormat="1" applyFont="1" applyBorder="1" applyAlignment="1">
      <alignment horizontal="center"/>
    </xf>
    <xf numFmtId="165" fontId="67" fillId="0" borderId="28" xfId="1" applyNumberFormat="1" applyFont="1" applyBorder="1" applyAlignment="1">
      <alignment horizontal="center"/>
    </xf>
    <xf numFmtId="165" fontId="5" fillId="0" borderId="7" xfId="0" applyNumberFormat="1" applyFont="1" applyBorder="1" applyAlignment="1">
      <alignment horizontal="center"/>
    </xf>
    <xf numFmtId="165" fontId="67" fillId="0" borderId="8" xfId="1" applyNumberFormat="1" applyFont="1" applyBorder="1" applyAlignment="1">
      <alignment horizontal="center"/>
    </xf>
    <xf numFmtId="165" fontId="67" fillId="0" borderId="9" xfId="1" applyNumberFormat="1" applyFont="1" applyBorder="1" applyAlignment="1">
      <alignment horizontal="center"/>
    </xf>
    <xf numFmtId="165" fontId="67" fillId="0" borderId="10" xfId="1" applyNumberFormat="1" applyFont="1" applyBorder="1" applyAlignment="1">
      <alignment horizontal="center"/>
    </xf>
    <xf numFmtId="165" fontId="67" fillId="0" borderId="85" xfId="1" applyNumberFormat="1" applyFont="1" applyBorder="1" applyAlignment="1">
      <alignment horizontal="center"/>
    </xf>
    <xf numFmtId="165" fontId="67" fillId="0" borderId="86" xfId="1" applyNumberFormat="1" applyFont="1" applyBorder="1" applyAlignment="1">
      <alignment horizontal="center"/>
    </xf>
    <xf numFmtId="165" fontId="67" fillId="0" borderId="87" xfId="1" applyNumberFormat="1" applyFont="1" applyBorder="1" applyAlignment="1">
      <alignment horizontal="center"/>
    </xf>
    <xf numFmtId="165" fontId="5" fillId="0" borderId="84" xfId="0" applyNumberFormat="1" applyFont="1" applyBorder="1" applyAlignment="1">
      <alignment horizontal="center"/>
    </xf>
    <xf numFmtId="165" fontId="5" fillId="0" borderId="11" xfId="0" applyNumberFormat="1" applyFont="1" applyBorder="1" applyAlignment="1">
      <alignment horizontal="center"/>
    </xf>
    <xf numFmtId="165" fontId="67" fillId="0" borderId="88" xfId="1" applyNumberFormat="1" applyFont="1" applyBorder="1" applyAlignment="1">
      <alignment horizontal="center"/>
    </xf>
    <xf numFmtId="165" fontId="67" fillId="0" borderId="12" xfId="1" applyNumberFormat="1" applyFont="1" applyBorder="1" applyAlignment="1">
      <alignment horizontal="center"/>
    </xf>
    <xf numFmtId="165" fontId="67" fillId="0" borderId="13" xfId="1" applyNumberFormat="1" applyFont="1" applyBorder="1" applyAlignment="1">
      <alignment horizontal="center"/>
    </xf>
    <xf numFmtId="168" fontId="7" fillId="0" borderId="0" xfId="12" applyNumberFormat="1" applyFont="1"/>
    <xf numFmtId="0" fontId="20" fillId="0" borderId="0" xfId="0" applyFont="1" applyAlignment="1">
      <alignment horizontal="left" vertical="center" wrapText="1"/>
    </xf>
    <xf numFmtId="0" fontId="20" fillId="0" borderId="0" xfId="0" applyFont="1" applyAlignment="1">
      <alignment horizontal="center" vertical="center" wrapText="1"/>
    </xf>
    <xf numFmtId="0" fontId="24" fillId="0" borderId="0" xfId="0" applyFont="1"/>
    <xf numFmtId="0" fontId="8" fillId="0" borderId="0" xfId="0" applyFont="1" applyAlignment="1">
      <alignment horizontal="left" vertical="center" wrapText="1"/>
    </xf>
    <xf numFmtId="0" fontId="6" fillId="10" borderId="113" xfId="1" applyNumberFormat="1" applyFont="1" applyFill="1" applyBorder="1" applyAlignment="1">
      <alignment horizontal="center"/>
    </xf>
    <xf numFmtId="0" fontId="68" fillId="0" borderId="3" xfId="0" applyFont="1" applyBorder="1" applyAlignment="1">
      <alignment horizontal="center"/>
    </xf>
    <xf numFmtId="0" fontId="6" fillId="10" borderId="3" xfId="1" applyNumberFormat="1" applyFont="1" applyFill="1" applyBorder="1" applyAlignment="1">
      <alignment horizontal="center"/>
    </xf>
    <xf numFmtId="0" fontId="68" fillId="0" borderId="4" xfId="0" applyFont="1" applyBorder="1" applyAlignment="1">
      <alignment horizontal="center"/>
    </xf>
    <xf numFmtId="0" fontId="24" fillId="0" borderId="68" xfId="0" applyFont="1" applyBorder="1" applyAlignment="1">
      <alignment horizontal="center" vertical="center"/>
    </xf>
    <xf numFmtId="0" fontId="24" fillId="0" borderId="68" xfId="0" applyFont="1" applyBorder="1" applyAlignment="1">
      <alignment horizontal="left" vertical="center"/>
    </xf>
    <xf numFmtId="165" fontId="9" fillId="0" borderId="68" xfId="1" applyNumberFormat="1" applyFont="1" applyBorder="1" applyAlignment="1">
      <alignment horizontal="center" vertical="center"/>
    </xf>
    <xf numFmtId="0" fontId="44" fillId="0" borderId="0" xfId="0" applyFont="1" applyAlignment="1">
      <alignment horizontal="center" vertical="center"/>
    </xf>
    <xf numFmtId="0" fontId="13" fillId="0" borderId="0" xfId="0" applyFont="1" applyAlignment="1">
      <alignment horizontal="center"/>
    </xf>
    <xf numFmtId="0" fontId="3" fillId="0" borderId="0" xfId="0" applyFont="1" applyAlignment="1">
      <alignment horizontal="center"/>
    </xf>
    <xf numFmtId="0" fontId="48" fillId="3" borderId="69" xfId="0" applyFont="1" applyFill="1" applyBorder="1" applyAlignment="1">
      <alignment horizontal="left" vertical="top" wrapText="1" readingOrder="1"/>
    </xf>
    <xf numFmtId="0" fontId="48" fillId="3" borderId="0" xfId="0" applyFont="1" applyFill="1" applyAlignment="1">
      <alignment horizontal="left" vertical="top" wrapText="1" readingOrder="1"/>
    </xf>
    <xf numFmtId="0" fontId="48" fillId="0" borderId="69" xfId="0" applyFont="1" applyBorder="1" applyAlignment="1">
      <alignment horizontal="left" vertical="top" wrapText="1" readingOrder="1"/>
    </xf>
    <xf numFmtId="0" fontId="48" fillId="0" borderId="0" xfId="0" applyFont="1" applyAlignment="1">
      <alignment horizontal="left" vertical="top" wrapText="1" readingOrder="1"/>
    </xf>
    <xf numFmtId="0" fontId="0" fillId="0" borderId="0" xfId="0" applyAlignment="1">
      <alignment horizontal="center"/>
    </xf>
    <xf numFmtId="0" fontId="3" fillId="4" borderId="20" xfId="0" applyFont="1" applyFill="1" applyBorder="1" applyAlignment="1">
      <alignment horizontal="center" vertical="center" wrapText="1"/>
    </xf>
    <xf numFmtId="0" fontId="3" fillId="0" borderId="58" xfId="0" applyFont="1" applyBorder="1" applyAlignment="1">
      <alignment horizontal="center" vertical="center" wrapText="1"/>
    </xf>
    <xf numFmtId="0" fontId="3" fillId="0" borderId="98" xfId="0" applyFont="1" applyBorder="1" applyAlignment="1">
      <alignment horizontal="center" vertical="center" wrapText="1"/>
    </xf>
    <xf numFmtId="0" fontId="3" fillId="0" borderId="99" xfId="0" applyFont="1" applyBorder="1" applyAlignment="1">
      <alignment horizontal="center" vertical="center" wrapText="1"/>
    </xf>
    <xf numFmtId="0" fontId="28" fillId="0" borderId="0" xfId="0" applyFont="1" applyAlignment="1">
      <alignment horizontal="center" vertical="center" wrapText="1"/>
    </xf>
    <xf numFmtId="0" fontId="13" fillId="0" borderId="55" xfId="7" applyFont="1" applyBorder="1" applyAlignment="1">
      <alignment horizontal="center"/>
    </xf>
    <xf numFmtId="0" fontId="13" fillId="0" borderId="59" xfId="7" applyFont="1" applyBorder="1" applyAlignment="1">
      <alignment horizontal="center"/>
    </xf>
    <xf numFmtId="0" fontId="13" fillId="0" borderId="60" xfId="7" applyFont="1" applyBorder="1" applyAlignment="1">
      <alignment horizontal="center"/>
    </xf>
    <xf numFmtId="165" fontId="23" fillId="0" borderId="38" xfId="1" applyNumberFormat="1" applyFont="1" applyFill="1" applyBorder="1" applyAlignment="1">
      <alignment horizontal="center" vertical="center"/>
    </xf>
    <xf numFmtId="165" fontId="23" fillId="0" borderId="39" xfId="1" applyNumberFormat="1" applyFont="1" applyFill="1" applyBorder="1" applyAlignment="1">
      <alignment horizontal="center" vertical="center"/>
    </xf>
    <xf numFmtId="165" fontId="23" fillId="0" borderId="42" xfId="1" applyNumberFormat="1" applyFont="1" applyFill="1" applyBorder="1" applyAlignment="1">
      <alignment horizontal="center" vertical="center"/>
    </xf>
    <xf numFmtId="0" fontId="13" fillId="0" borderId="111" xfId="0" applyFont="1" applyBorder="1" applyAlignment="1">
      <alignment horizontal="left"/>
    </xf>
    <xf numFmtId="0" fontId="13" fillId="0" borderId="112" xfId="0" applyFont="1" applyBorder="1" applyAlignment="1">
      <alignment horizontal="left"/>
    </xf>
    <xf numFmtId="0" fontId="13" fillId="0" borderId="108" xfId="0" applyFont="1" applyBorder="1" applyAlignment="1">
      <alignment horizontal="center" vertical="center" wrapText="1"/>
    </xf>
    <xf numFmtId="0" fontId="13" fillId="0" borderId="109" xfId="0" applyFont="1" applyBorder="1" applyAlignment="1">
      <alignment horizontal="center" vertical="center" wrapText="1"/>
    </xf>
    <xf numFmtId="0" fontId="13" fillId="0" borderId="110" xfId="0" applyFont="1" applyBorder="1" applyAlignment="1">
      <alignment horizontal="center" vertical="center" wrapText="1"/>
    </xf>
    <xf numFmtId="0" fontId="20" fillId="0" borderId="0" xfId="0" applyFont="1" applyAlignment="1">
      <alignment horizontal="left" vertical="center" wrapText="1"/>
    </xf>
    <xf numFmtId="0" fontId="63" fillId="8" borderId="70" xfId="0" applyFont="1" applyFill="1" applyBorder="1" applyAlignment="1">
      <alignment horizontal="center" vertical="center"/>
    </xf>
    <xf numFmtId="0" fontId="63" fillId="8" borderId="73" xfId="0" applyFont="1" applyFill="1" applyBorder="1" applyAlignment="1">
      <alignment horizontal="center" vertical="center"/>
    </xf>
    <xf numFmtId="0" fontId="63" fillId="8" borderId="71" xfId="0" applyFont="1" applyFill="1" applyBorder="1" applyAlignment="1">
      <alignment horizontal="center" vertical="center"/>
    </xf>
    <xf numFmtId="0" fontId="63" fillId="8" borderId="68" xfId="0" applyFont="1" applyFill="1" applyBorder="1" applyAlignment="1">
      <alignment horizontal="center" vertical="center"/>
    </xf>
    <xf numFmtId="0" fontId="63" fillId="8" borderId="71" xfId="0" applyFont="1" applyFill="1" applyBorder="1" applyAlignment="1">
      <alignment horizontal="center" vertical="center" wrapText="1"/>
    </xf>
    <xf numFmtId="0" fontId="63" fillId="8" borderId="72" xfId="0" applyFont="1" applyFill="1" applyBorder="1" applyAlignment="1">
      <alignment horizontal="center" vertical="center" wrapText="1"/>
    </xf>
    <xf numFmtId="0" fontId="63" fillId="8" borderId="73" xfId="0" applyFont="1" applyFill="1" applyBorder="1" applyAlignment="1">
      <alignment horizontal="center" vertical="center" wrapText="1"/>
    </xf>
    <xf numFmtId="0" fontId="63" fillId="8" borderId="75" xfId="0" applyFont="1" applyFill="1" applyBorder="1" applyAlignment="1">
      <alignment horizontal="center" vertical="center" wrapText="1"/>
    </xf>
    <xf numFmtId="0" fontId="53" fillId="8" borderId="81" xfId="0" applyFont="1" applyFill="1" applyBorder="1" applyAlignment="1">
      <alignment horizontal="center" vertical="center" wrapText="1"/>
    </xf>
    <xf numFmtId="0" fontId="53" fillId="8" borderId="82" xfId="0" applyFont="1" applyFill="1" applyBorder="1" applyAlignment="1">
      <alignment horizontal="center" vertical="center" wrapText="1"/>
    </xf>
    <xf numFmtId="0" fontId="64" fillId="8" borderId="78" xfId="0" applyFont="1" applyFill="1" applyBorder="1" applyAlignment="1">
      <alignment horizontal="center" vertical="center" wrapText="1"/>
    </xf>
    <xf numFmtId="0" fontId="65" fillId="8" borderId="78" xfId="0" applyFont="1" applyFill="1" applyBorder="1" applyAlignment="1">
      <alignment horizontal="center" vertical="center" wrapText="1"/>
    </xf>
    <xf numFmtId="0" fontId="64" fillId="8" borderId="50" xfId="0" applyFont="1" applyFill="1" applyBorder="1" applyAlignment="1">
      <alignment horizontal="center" vertical="center" wrapText="1"/>
    </xf>
    <xf numFmtId="0" fontId="64" fillId="8" borderId="51" xfId="0" applyFont="1" applyFill="1" applyBorder="1" applyAlignment="1">
      <alignment horizontal="center" vertical="center" wrapText="1"/>
    </xf>
    <xf numFmtId="0" fontId="64" fillId="8" borderId="22" xfId="0" applyFont="1" applyFill="1" applyBorder="1" applyAlignment="1">
      <alignment horizontal="center" vertical="center" wrapText="1"/>
    </xf>
    <xf numFmtId="0" fontId="53" fillId="8" borderId="78" xfId="0" applyFont="1" applyFill="1" applyBorder="1" applyAlignment="1">
      <alignment horizontal="center" vertical="center"/>
    </xf>
    <xf numFmtId="0" fontId="53" fillId="8" borderId="79" xfId="0" applyFont="1" applyFill="1" applyBorder="1" applyAlignment="1">
      <alignment horizontal="center" vertical="center"/>
    </xf>
    <xf numFmtId="0" fontId="53" fillId="8" borderId="80" xfId="0" applyFont="1" applyFill="1" applyBorder="1" applyAlignment="1">
      <alignment horizontal="center" vertical="center"/>
    </xf>
    <xf numFmtId="0" fontId="53" fillId="8" borderId="50" xfId="0" applyFont="1" applyFill="1" applyBorder="1" applyAlignment="1">
      <alignment horizontal="center" vertical="center"/>
    </xf>
    <xf numFmtId="0" fontId="53" fillId="8" borderId="22" xfId="0" applyFont="1" applyFill="1" applyBorder="1" applyAlignment="1">
      <alignment horizontal="center" vertical="center"/>
    </xf>
  </cellXfs>
  <cellStyles count="13">
    <cellStyle name="Lien hypertexte" xfId="2" builtinId="8"/>
    <cellStyle name="Milliers" xfId="12" builtinId="3"/>
    <cellStyle name="Milliers 10" xfId="6" xr:uid="{00000000-0005-0000-0000-000001000000}"/>
    <cellStyle name="Milliers 2" xfId="5" xr:uid="{00000000-0005-0000-0000-000002000000}"/>
    <cellStyle name="Milliers 7" xfId="8" xr:uid="{00000000-0005-0000-0000-000003000000}"/>
    <cellStyle name="Normal" xfId="0" builtinId="0"/>
    <cellStyle name="Normal 10" xfId="4" xr:uid="{00000000-0005-0000-0000-000005000000}"/>
    <cellStyle name="Normal 14" xfId="7" xr:uid="{00000000-0005-0000-0000-000006000000}"/>
    <cellStyle name="Normal 18" xfId="9" xr:uid="{00000000-0005-0000-0000-000007000000}"/>
    <cellStyle name="Normal 2" xfId="11" xr:uid="{00000000-0005-0000-0000-000008000000}"/>
    <cellStyle name="Normal 2 10" xfId="3" xr:uid="{00000000-0005-0000-0000-000009000000}"/>
    <cellStyle name="Pourcentage" xfId="1" builtinId="5"/>
    <cellStyle name="Pourcentage 7" xfId="10" xr:uid="{00000000-0005-0000-0000-00000B000000}"/>
  </cellStyles>
  <dxfs count="0"/>
  <tableStyles count="0" defaultTableStyle="TableStyleMedium2" defaultPivotStyle="PivotStyleLight16"/>
  <colors>
    <mruColors>
      <color rgb="FF5B9BD5"/>
      <color rgb="FFC55A11"/>
      <color rgb="FF800000"/>
      <color rgb="FF660066"/>
      <color rgb="FFFFC000"/>
      <color rgb="FF558ED5"/>
      <color rgb="FFC00000"/>
      <color rgb="FF44546A"/>
      <color rgb="FF8EB4E3"/>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20.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22.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24.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25.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2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99339598679198E-2"/>
          <c:y val="3.2417089681341958E-2"/>
          <c:w val="0.87978270745003062"/>
          <c:h val="0.5811046296296295"/>
        </c:manualLayout>
      </c:layout>
      <c:lineChart>
        <c:grouping val="standard"/>
        <c:varyColors val="0"/>
        <c:ser>
          <c:idx val="0"/>
          <c:order val="0"/>
          <c:tx>
            <c:strRef>
              <c:f>'Fig 1.1 '!$B$5</c:f>
              <c:strCache>
                <c:ptCount val="1"/>
                <c:pt idx="0">
                  <c:v>Fécondité : scénario central</c:v>
                </c:pt>
              </c:strCache>
            </c:strRef>
          </c:tx>
          <c:spPr>
            <a:ln w="31750">
              <a:solidFill>
                <a:schemeClr val="tx2">
                  <a:lumMod val="60000"/>
                  <a:lumOff val="40000"/>
                </a:schemeClr>
              </a:solidFill>
              <a:prstDash val="solid"/>
            </a:ln>
          </c:spPr>
          <c:marker>
            <c:symbol val="none"/>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14D-4D56-A8C0-3C66E4B28D5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14D-4D56-A8C0-3C66E4B28D5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14D-4D56-A8C0-3C66E4B28D5D}"/>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14D-4D56-A8C0-3C66E4B28D5D}"/>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14D-4D56-A8C0-3C66E4B28D5D}"/>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14D-4D56-A8C0-3C66E4B28D5D}"/>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14D-4D56-A8C0-3C66E4B28D5D}"/>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14D-4D56-A8C0-3C66E4B28D5D}"/>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14D-4D56-A8C0-3C66E4B28D5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14D-4D56-A8C0-3C66E4B28D5D}"/>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14D-4D56-A8C0-3C66E4B28D5D}"/>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14D-4D56-A8C0-3C66E4B28D5D}"/>
                </c:ext>
              </c:extLst>
            </c:dLbl>
            <c:dLbl>
              <c:idx val="12"/>
              <c:tx>
                <c:rich>
                  <a:bodyPr/>
                  <a:lstStyle/>
                  <a:p>
                    <a:fld id="{37EC5B69-BB65-45C8-B599-7CDF1854DE2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14D-4D56-A8C0-3C66E4B28D5D}"/>
                </c:ext>
              </c:extLst>
            </c:dLbl>
            <c:dLbl>
              <c:idx val="13"/>
              <c:tx>
                <c:rich>
                  <a:bodyPr/>
                  <a:lstStyle/>
                  <a:p>
                    <a:fld id="{B63AA1C2-A0A7-4AD5-9EA3-9E04F830F70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E14D-4D56-A8C0-3C66E4B28D5D}"/>
                </c:ext>
              </c:extLst>
            </c:dLbl>
            <c:dLbl>
              <c:idx val="14"/>
              <c:tx>
                <c:rich>
                  <a:bodyPr/>
                  <a:lstStyle/>
                  <a:p>
                    <a:fld id="{2587AEF7-5AD5-4786-A0AC-D95F830DA41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E14D-4D56-A8C0-3C66E4B28D5D}"/>
                </c:ext>
              </c:extLst>
            </c:dLbl>
            <c:dLbl>
              <c:idx val="15"/>
              <c:tx>
                <c:rich>
                  <a:bodyPr/>
                  <a:lstStyle/>
                  <a:p>
                    <a:fld id="{507C0384-D16C-47A5-B586-10CEF607382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E14D-4D56-A8C0-3C66E4B28D5D}"/>
                </c:ext>
              </c:extLst>
            </c:dLbl>
            <c:dLbl>
              <c:idx val="16"/>
              <c:layout>
                <c:manualLayout>
                  <c:x val="-3.6559139784946237E-2"/>
                  <c:y val="-3.7184579400161337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14D-4D56-A8C0-3C66E4B28D5D}"/>
                </c:ext>
              </c:extLst>
            </c:dLbl>
            <c:dLbl>
              <c:idx val="17"/>
              <c:tx>
                <c:rich>
                  <a:bodyPr/>
                  <a:lstStyle/>
                  <a:p>
                    <a:fld id="{9D50D8BF-BB79-4D29-8A17-75B36D45848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14D-4D56-A8C0-3C66E4B28D5D}"/>
                </c:ext>
              </c:extLst>
            </c:dLbl>
            <c:dLbl>
              <c:idx val="18"/>
              <c:tx>
                <c:rich>
                  <a:bodyPr/>
                  <a:lstStyle/>
                  <a:p>
                    <a:fld id="{7809C322-889E-4E7C-A845-511E00B0536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14D-4D56-A8C0-3C66E4B28D5D}"/>
                </c:ext>
              </c:extLst>
            </c:dLbl>
            <c:dLbl>
              <c:idx val="19"/>
              <c:tx>
                <c:rich>
                  <a:bodyPr/>
                  <a:lstStyle/>
                  <a:p>
                    <a:fld id="{813D76EE-2DA4-483B-9CF3-D89D7593BC4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E14D-4D56-A8C0-3C66E4B28D5D}"/>
                </c:ext>
              </c:extLst>
            </c:dLbl>
            <c:dLbl>
              <c:idx val="20"/>
              <c:tx>
                <c:rich>
                  <a:bodyPr/>
                  <a:lstStyle/>
                  <a:p>
                    <a:fld id="{7D1E4745-C097-43A7-92C7-93A01CCB3BB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E14D-4D56-A8C0-3C66E4B28D5D}"/>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14D-4D56-A8C0-3C66E4B28D5D}"/>
                </c:ext>
              </c:extLst>
            </c:dLbl>
            <c:dLbl>
              <c:idx val="22"/>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14D-4D56-A8C0-3C66E4B28D5D}"/>
                </c:ext>
              </c:extLst>
            </c:dLbl>
            <c:dLbl>
              <c:idx val="23"/>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14D-4D56-A8C0-3C66E4B28D5D}"/>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14D-4D56-A8C0-3C66E4B28D5D}"/>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14D-4D56-A8C0-3C66E4B28D5D}"/>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14D-4D56-A8C0-3C66E4B28D5D}"/>
                </c:ext>
              </c:extLst>
            </c:dLbl>
            <c:dLbl>
              <c:idx val="27"/>
              <c:tx>
                <c:rich>
                  <a:bodyPr/>
                  <a:lstStyle/>
                  <a:p>
                    <a:fld id="{4B78E3A8-4188-4D82-A02B-D081BE47D7E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E14D-4D56-A8C0-3C66E4B28D5D}"/>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C-E14D-4D56-A8C0-3C66E4B28D5D}"/>
                </c:ext>
              </c:extLst>
            </c:dLbl>
            <c:dLbl>
              <c:idx val="29"/>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E14D-4D56-A8C0-3C66E4B28D5D}"/>
                </c:ext>
              </c:extLst>
            </c:dLbl>
            <c:dLbl>
              <c:idx val="30"/>
              <c:layout>
                <c:manualLayout>
                  <c:x val="0.15483869946120987"/>
                  <c:y val="9.4471338592415258E-2"/>
                </c:manualLayout>
              </c:layout>
              <c:tx>
                <c:rich>
                  <a:bodyPr wrap="square" lIns="38100" tIns="19050" rIns="38100" bIns="19050" anchor="ctr">
                    <a:noAutofit/>
                  </a:bodyPr>
                  <a:lstStyle/>
                  <a:p>
                    <a:pPr>
                      <a:defRPr sz="1000" b="1">
                        <a:solidFill>
                          <a:schemeClr val="accent1"/>
                        </a:solidFill>
                      </a:defRPr>
                    </a:pPr>
                    <a:fld id="{69111D7A-7879-47CA-BD0A-11500301E729}" type="CELLRANGE">
                      <a:rPr lang="en-US" sz="1000" b="1">
                        <a:solidFill>
                          <a:schemeClr val="accent1"/>
                        </a:solidFill>
                      </a:rPr>
                      <a:pPr>
                        <a:defRPr sz="1000" b="1">
                          <a:solidFill>
                            <a:schemeClr val="accent1"/>
                          </a:solidFill>
                        </a:defRPr>
                      </a:pPr>
                      <a:t>[PLAGECELL]</a:t>
                    </a:fld>
                    <a:endParaRPr lang="fr-FR"/>
                  </a:p>
                </c:rich>
              </c:tx>
              <c:numFmt formatCode="#,##0.00" sourceLinked="0"/>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5.097840995681991E-2"/>
                      <c:h val="7.5458344905587144E-2"/>
                    </c:manualLayout>
                  </c15:layout>
                  <c15:dlblFieldTable/>
                  <c15:showDataLabelsRange val="1"/>
                </c:ext>
                <c:ext xmlns:c16="http://schemas.microsoft.com/office/drawing/2014/chart" uri="{C3380CC4-5D6E-409C-BE32-E72D297353CC}">
                  <c16:uniqueId val="{0000001E-E14D-4D56-A8C0-3C66E4B28D5D}"/>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E14D-4D56-A8C0-3C66E4B28D5D}"/>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14D-4D56-A8C0-3C66E4B28D5D}"/>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E14D-4D56-A8C0-3C66E4B28D5D}"/>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14D-4D56-A8C0-3C66E4B28D5D}"/>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14D-4D56-A8C0-3C66E4B28D5D}"/>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E14D-4D56-A8C0-3C66E4B28D5D}"/>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E14D-4D56-A8C0-3C66E4B28D5D}"/>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E14D-4D56-A8C0-3C66E4B28D5D}"/>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E14D-4D56-A8C0-3C66E4B28D5D}"/>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E14D-4D56-A8C0-3C66E4B28D5D}"/>
                </c:ext>
              </c:extLst>
            </c:dLbl>
            <c:spPr>
              <a:noFill/>
              <a:ln>
                <a:noFill/>
              </a:ln>
              <a:effectLst/>
            </c:spPr>
            <c:txPr>
              <a:bodyPr wrap="square" lIns="38100" tIns="19050" rIns="38100" bIns="19050" anchor="ctr">
                <a:spAutoFit/>
              </a:bodyPr>
              <a:lstStyle/>
              <a:p>
                <a:pPr>
                  <a:defRPr sz="1000" b="1">
                    <a:solidFill>
                      <a:schemeClr val="accent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'!$C$5:$AQ$5</c:f>
              <c:numCache>
                <c:formatCode>0.00</c:formatCode>
                <c:ptCount val="41"/>
                <c:pt idx="30">
                  <c:v>1.564238344248122</c:v>
                </c:pt>
                <c:pt idx="31">
                  <c:v>1.526133333333326</c:v>
                </c:pt>
                <c:pt idx="32">
                  <c:v>1.4880666666666629</c:v>
                </c:pt>
                <c:pt idx="33">
                  <c:v>1.4499999999999995</c:v>
                </c:pt>
                <c:pt idx="34">
                  <c:v>1.4499999999999997</c:v>
                </c:pt>
                <c:pt idx="35">
                  <c:v>1.45</c:v>
                </c:pt>
                <c:pt idx="36">
                  <c:v>1.45</c:v>
                </c:pt>
                <c:pt idx="37">
                  <c:v>1.4500000000000006</c:v>
                </c:pt>
                <c:pt idx="38">
                  <c:v>1.4499999999999997</c:v>
                </c:pt>
                <c:pt idx="39">
                  <c:v>1.4499999999999997</c:v>
                </c:pt>
                <c:pt idx="40">
                  <c:v>1.45</c:v>
                </c:pt>
              </c:numCache>
            </c:numRef>
          </c:val>
          <c:smooth val="0"/>
          <c:extLst>
            <c:ext xmlns:c15="http://schemas.microsoft.com/office/drawing/2012/chart" uri="{02D57815-91ED-43cb-92C2-25804820EDAC}">
              <c15:datalabelsRange>
                <c15:f>'Fig 1.1 '!$N$11:$AR$11</c15:f>
                <c15:dlblRangeCache>
                  <c:ptCount val="31"/>
                </c15:dlblRangeCache>
              </c15:datalabelsRange>
            </c:ext>
            <c:ext xmlns:c16="http://schemas.microsoft.com/office/drawing/2014/chart" uri="{C3380CC4-5D6E-409C-BE32-E72D297353CC}">
              <c16:uniqueId val="{00000029-E14D-4D56-A8C0-3C66E4B28D5D}"/>
            </c:ext>
          </c:extLst>
        </c:ser>
        <c:ser>
          <c:idx val="1"/>
          <c:order val="1"/>
          <c:tx>
            <c:strRef>
              <c:f>'Fig 1.1 '!$B$6</c:f>
              <c:strCache>
                <c:ptCount val="1"/>
                <c:pt idx="0">
                  <c:v>Fécondité : variante basse</c:v>
                </c:pt>
              </c:strCache>
            </c:strRef>
          </c:tx>
          <c:spPr>
            <a:ln w="31750">
              <a:solidFill>
                <a:schemeClr val="tx2">
                  <a:lumMod val="60000"/>
                  <a:lumOff val="40000"/>
                </a:schemeClr>
              </a:solidFill>
              <a:prstDash val="sysDash"/>
            </a:ln>
          </c:spPr>
          <c:marker>
            <c:symbol val="none"/>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E14D-4D56-A8C0-3C66E4B28D5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E14D-4D56-A8C0-3C66E4B28D5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E14D-4D56-A8C0-3C66E4B28D5D}"/>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E14D-4D56-A8C0-3C66E4B28D5D}"/>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E14D-4D56-A8C0-3C66E4B28D5D}"/>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14D-4D56-A8C0-3C66E4B28D5D}"/>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E14D-4D56-A8C0-3C66E4B28D5D}"/>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E14D-4D56-A8C0-3C66E4B28D5D}"/>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E14D-4D56-A8C0-3C66E4B28D5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E14D-4D56-A8C0-3C66E4B28D5D}"/>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E14D-4D56-A8C0-3C66E4B28D5D}"/>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E14D-4D56-A8C0-3C66E4B28D5D}"/>
                </c:ext>
              </c:extLst>
            </c:dLbl>
            <c:dLbl>
              <c:idx val="12"/>
              <c:tx>
                <c:rich>
                  <a:bodyPr/>
                  <a:lstStyle/>
                  <a:p>
                    <a:fld id="{E9D3B5CD-49E3-4DF2-B1DB-1B73E5B888D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6-E14D-4D56-A8C0-3C66E4B28D5D}"/>
                </c:ext>
              </c:extLst>
            </c:dLbl>
            <c:dLbl>
              <c:idx val="13"/>
              <c:tx>
                <c:rich>
                  <a:bodyPr/>
                  <a:lstStyle/>
                  <a:p>
                    <a:fld id="{6D017830-A3BA-4FCA-BD34-D87F97C2FD3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7-E14D-4D56-A8C0-3C66E4B28D5D}"/>
                </c:ext>
              </c:extLst>
            </c:dLbl>
            <c:dLbl>
              <c:idx val="14"/>
              <c:tx>
                <c:rich>
                  <a:bodyPr/>
                  <a:lstStyle/>
                  <a:p>
                    <a:fld id="{0BA8097B-FE1B-43EA-BE1B-F17F656B7C3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8-E14D-4D56-A8C0-3C66E4B28D5D}"/>
                </c:ext>
              </c:extLst>
            </c:dLbl>
            <c:dLbl>
              <c:idx val="15"/>
              <c:tx>
                <c:rich>
                  <a:bodyPr/>
                  <a:lstStyle/>
                  <a:p>
                    <a:fld id="{5A3011F4-3F86-4A39-8050-740A9C18220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E14D-4D56-A8C0-3C66E4B28D5D}"/>
                </c:ext>
              </c:extLst>
            </c:dLbl>
            <c:dLbl>
              <c:idx val="16"/>
              <c:layout>
                <c:manualLayout>
                  <c:x val="-3.6559139784946237E-2"/>
                  <c:y val="-3.7184579400161288E-2"/>
                </c:manualLayout>
              </c:layout>
              <c:tx>
                <c:rich>
                  <a:bodyPr wrap="square" lIns="38100" tIns="19050" rIns="38100" bIns="19050" anchor="ctr">
                    <a:noAutofit/>
                  </a:bodyPr>
                  <a:lstStyle/>
                  <a:p>
                    <a:pPr>
                      <a:defRPr sz="1000" b="1">
                        <a:solidFill>
                          <a:schemeClr val="accent1"/>
                        </a:solidFill>
                      </a:defRPr>
                    </a:pPr>
                    <a:endParaRPr lang="en-US" sz="1000" b="1">
                      <a:solidFill>
                        <a:schemeClr val="accent1"/>
                      </a:solidFill>
                    </a:endParaRP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5.097840995681991E-2"/>
                      <c:h val="9.1394593219941977E-2"/>
                    </c:manualLayout>
                  </c15:layout>
                  <c15:showDataLabelsRange val="0"/>
                </c:ext>
                <c:ext xmlns:c16="http://schemas.microsoft.com/office/drawing/2014/chart" uri="{C3380CC4-5D6E-409C-BE32-E72D297353CC}">
                  <c16:uniqueId val="{0000003A-E14D-4D56-A8C0-3C66E4B28D5D}"/>
                </c:ext>
              </c:extLst>
            </c:dLbl>
            <c:dLbl>
              <c:idx val="17"/>
              <c:layout>
                <c:manualLayout>
                  <c:x val="-3.4408602150537634E-2"/>
                  <c:y val="4.249666217161290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E14D-4D56-A8C0-3C66E4B28D5D}"/>
                </c:ext>
              </c:extLst>
            </c:dLbl>
            <c:dLbl>
              <c:idx val="18"/>
              <c:tx>
                <c:rich>
                  <a:bodyPr/>
                  <a:lstStyle/>
                  <a:p>
                    <a:fld id="{8518E776-3649-421A-888E-E1BE5CA3CE8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E14D-4D56-A8C0-3C66E4B28D5D}"/>
                </c:ext>
              </c:extLst>
            </c:dLbl>
            <c:dLbl>
              <c:idx val="19"/>
              <c:tx>
                <c:rich>
                  <a:bodyPr/>
                  <a:lstStyle/>
                  <a:p>
                    <a:fld id="{703EB377-B5DB-4F50-BB2F-B1EE7E293C0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E14D-4D56-A8C0-3C66E4B28D5D}"/>
                </c:ext>
              </c:extLst>
            </c:dLbl>
            <c:dLbl>
              <c:idx val="20"/>
              <c:tx>
                <c:rich>
                  <a:bodyPr/>
                  <a:lstStyle/>
                  <a:p>
                    <a:fld id="{822963D9-675E-4AEF-9E43-2F5D5626126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E14D-4D56-A8C0-3C66E4B28D5D}"/>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E14D-4D56-A8C0-3C66E4B28D5D}"/>
                </c:ext>
              </c:extLst>
            </c:dLbl>
            <c:dLbl>
              <c:idx val="22"/>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E14D-4D56-A8C0-3C66E4B28D5D}"/>
                </c:ext>
              </c:extLst>
            </c:dLbl>
            <c:dLbl>
              <c:idx val="23"/>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E14D-4D56-A8C0-3C66E4B28D5D}"/>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E14D-4D56-A8C0-3C66E4B28D5D}"/>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E14D-4D56-A8C0-3C66E4B28D5D}"/>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E14D-4D56-A8C0-3C66E4B28D5D}"/>
                </c:ext>
              </c:extLst>
            </c:dLbl>
            <c:dLbl>
              <c:idx val="27"/>
              <c:tx>
                <c:rich>
                  <a:bodyPr/>
                  <a:lstStyle/>
                  <a:p>
                    <a:fld id="{DD08CF8A-6F53-40C1-AE59-3025F93B20D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E14D-4D56-A8C0-3C66E4B28D5D}"/>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46-E14D-4D56-A8C0-3C66E4B28D5D}"/>
                </c:ext>
              </c:extLst>
            </c:dLbl>
            <c:dLbl>
              <c:idx val="29"/>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E14D-4D56-A8C0-3C66E4B28D5D}"/>
                </c:ext>
              </c:extLst>
            </c:dLbl>
            <c:dLbl>
              <c:idx val="30"/>
              <c:layout>
                <c:manualLayout>
                  <c:x val="0.15734634980582163"/>
                  <c:y val="0.21447452557160068"/>
                </c:manualLayout>
              </c:layout>
              <c:tx>
                <c:rich>
                  <a:bodyPr wrap="square" lIns="38100" tIns="19050" rIns="38100" bIns="19050" anchor="ctr">
                    <a:noAutofit/>
                  </a:bodyPr>
                  <a:lstStyle/>
                  <a:p>
                    <a:pPr>
                      <a:defRPr sz="1000" b="1">
                        <a:solidFill>
                          <a:schemeClr val="accent1"/>
                        </a:solidFill>
                      </a:defRPr>
                    </a:pPr>
                    <a:fld id="{C89975C4-C9BA-45EC-90C4-83E4E2127DF8}" type="CELLRANGE">
                      <a:rPr lang="en-US"/>
                      <a:pPr>
                        <a:defRPr sz="1000" b="1">
                          <a:solidFill>
                            <a:schemeClr val="accent1"/>
                          </a:solidFill>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4.8568227614082179E-2"/>
                      <c:h val="6.6819537473506968E-2"/>
                    </c:manualLayout>
                  </c15:layout>
                  <c15:dlblFieldTable/>
                  <c15:showDataLabelsRange val="1"/>
                </c:ext>
                <c:ext xmlns:c16="http://schemas.microsoft.com/office/drawing/2014/chart" uri="{C3380CC4-5D6E-409C-BE32-E72D297353CC}">
                  <c16:uniqueId val="{00000048-E14D-4D56-A8C0-3C66E4B28D5D}"/>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E14D-4D56-A8C0-3C66E4B28D5D}"/>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E14D-4D56-A8C0-3C66E4B28D5D}"/>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E14D-4D56-A8C0-3C66E4B28D5D}"/>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E14D-4D56-A8C0-3C66E4B28D5D}"/>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E14D-4D56-A8C0-3C66E4B28D5D}"/>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E14D-4D56-A8C0-3C66E4B28D5D}"/>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F-E14D-4D56-A8C0-3C66E4B28D5D}"/>
                </c:ext>
              </c:extLst>
            </c:dLbl>
            <c:dLbl>
              <c:idx val="38"/>
              <c:delete val="1"/>
              <c:extLst>
                <c:ext xmlns:c15="http://schemas.microsoft.com/office/drawing/2012/chart" uri="{CE6537A1-D6FC-4f65-9D91-7224C49458BB}">
                  <c15:layout>
                    <c:manualLayout>
                      <c:w val="3.0175888647403237E-2"/>
                      <c:h val="0.12170455140040215"/>
                    </c:manualLayout>
                  </c15:layout>
                </c:ext>
                <c:ext xmlns:c16="http://schemas.microsoft.com/office/drawing/2014/chart" uri="{C3380CC4-5D6E-409C-BE32-E72D297353CC}">
                  <c16:uniqueId val="{00000050-E14D-4D56-A8C0-3C66E4B28D5D}"/>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E14D-4D56-A8C0-3C66E4B28D5D}"/>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E14D-4D56-A8C0-3C66E4B28D5D}"/>
                </c:ext>
              </c:extLst>
            </c:dLbl>
            <c:spPr>
              <a:noFill/>
              <a:ln>
                <a:noFill/>
              </a:ln>
              <a:effectLst/>
            </c:spPr>
            <c:txPr>
              <a:bodyPr wrap="square" lIns="38100" tIns="19050" rIns="38100" bIns="19050" anchor="ctr">
                <a:spAutoFit/>
              </a:bodyPr>
              <a:lstStyle/>
              <a:p>
                <a:pPr>
                  <a:defRPr sz="1000" b="1">
                    <a:solidFill>
                      <a:schemeClr val="accent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'!$C$6:$AQ$6</c:f>
              <c:numCache>
                <c:formatCode>0.00</c:formatCode>
                <c:ptCount val="41"/>
                <c:pt idx="30">
                  <c:v>1.5442</c:v>
                </c:pt>
                <c:pt idx="31">
                  <c:v>1.4753600000000093</c:v>
                </c:pt>
                <c:pt idx="32">
                  <c:v>1.4065199999999951</c:v>
                </c:pt>
                <c:pt idx="33">
                  <c:v>1.3376800000000049</c:v>
                </c:pt>
                <c:pt idx="34">
                  <c:v>1.2688400000000144</c:v>
                </c:pt>
                <c:pt idx="35">
                  <c:v>1.1999999999999997</c:v>
                </c:pt>
                <c:pt idx="36">
                  <c:v>1.2000000000000002</c:v>
                </c:pt>
                <c:pt idx="37">
                  <c:v>1.2000000000000004</c:v>
                </c:pt>
                <c:pt idx="38">
                  <c:v>1.2000000000000002</c:v>
                </c:pt>
                <c:pt idx="39">
                  <c:v>1.1999999999999997</c:v>
                </c:pt>
                <c:pt idx="40">
                  <c:v>1.2</c:v>
                </c:pt>
              </c:numCache>
            </c:numRef>
          </c:val>
          <c:smooth val="0"/>
          <c:extLst>
            <c:ext xmlns:c15="http://schemas.microsoft.com/office/drawing/2012/chart" uri="{02D57815-91ED-43cb-92C2-25804820EDAC}">
              <c15:datalabelsRange>
                <c15:f>'Fig 1.1 '!$N$12:$AR$12</c15:f>
                <c15:dlblRangeCache>
                  <c:ptCount val="31"/>
                </c15:dlblRangeCache>
              </c15:datalabelsRange>
            </c:ext>
            <c:ext xmlns:c16="http://schemas.microsoft.com/office/drawing/2014/chart" uri="{C3380CC4-5D6E-409C-BE32-E72D297353CC}">
              <c16:uniqueId val="{00000053-E14D-4D56-A8C0-3C66E4B28D5D}"/>
            </c:ext>
          </c:extLst>
        </c:ser>
        <c:ser>
          <c:idx val="2"/>
          <c:order val="2"/>
          <c:tx>
            <c:strRef>
              <c:f>'Fig 1.1 '!$B$7</c:f>
              <c:strCache>
                <c:ptCount val="1"/>
                <c:pt idx="0">
                  <c:v>Fécondité : variante haute</c:v>
                </c:pt>
              </c:strCache>
            </c:strRef>
          </c:tx>
          <c:spPr>
            <a:ln w="31750">
              <a:solidFill>
                <a:schemeClr val="tx2">
                  <a:lumMod val="60000"/>
                  <a:lumOff val="40000"/>
                </a:schemeClr>
              </a:solidFill>
              <a:prstDash val="lgDash"/>
            </a:ln>
          </c:spPr>
          <c:marker>
            <c:symbol val="none"/>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E14D-4D56-A8C0-3C66E4B28D5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E14D-4D56-A8C0-3C66E4B28D5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E14D-4D56-A8C0-3C66E4B28D5D}"/>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E14D-4D56-A8C0-3C66E4B28D5D}"/>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8-E14D-4D56-A8C0-3C66E4B28D5D}"/>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E14D-4D56-A8C0-3C66E4B28D5D}"/>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A-E14D-4D56-A8C0-3C66E4B28D5D}"/>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B-E14D-4D56-A8C0-3C66E4B28D5D}"/>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C-E14D-4D56-A8C0-3C66E4B28D5D}"/>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D-E14D-4D56-A8C0-3C66E4B28D5D}"/>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E-E14D-4D56-A8C0-3C66E4B28D5D}"/>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F-E14D-4D56-A8C0-3C66E4B28D5D}"/>
                </c:ext>
              </c:extLst>
            </c:dLbl>
            <c:dLbl>
              <c:idx val="12"/>
              <c:tx>
                <c:rich>
                  <a:bodyPr/>
                  <a:lstStyle/>
                  <a:p>
                    <a:fld id="{089630CB-404E-44E6-8298-E24A487853C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0-E14D-4D56-A8C0-3C66E4B28D5D}"/>
                </c:ext>
              </c:extLst>
            </c:dLbl>
            <c:dLbl>
              <c:idx val="13"/>
              <c:tx>
                <c:rich>
                  <a:bodyPr/>
                  <a:lstStyle/>
                  <a:p>
                    <a:fld id="{15F178FB-132A-498F-AF8B-0D600AE7063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1-E14D-4D56-A8C0-3C66E4B28D5D}"/>
                </c:ext>
              </c:extLst>
            </c:dLbl>
            <c:dLbl>
              <c:idx val="14"/>
              <c:tx>
                <c:rich>
                  <a:bodyPr/>
                  <a:lstStyle/>
                  <a:p>
                    <a:fld id="{1226B38A-8BEF-4B8B-A1E9-0438792D9D8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2-E14D-4D56-A8C0-3C66E4B28D5D}"/>
                </c:ext>
              </c:extLst>
            </c:dLbl>
            <c:dLbl>
              <c:idx val="15"/>
              <c:tx>
                <c:rich>
                  <a:bodyPr/>
                  <a:lstStyle/>
                  <a:p>
                    <a:fld id="{028DD1A6-1AB4-439B-9D82-15D350C0388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3-E14D-4D56-A8C0-3C66E4B28D5D}"/>
                </c:ext>
              </c:extLst>
            </c:dLbl>
            <c:dLbl>
              <c:idx val="16"/>
              <c:tx>
                <c:rich>
                  <a:bodyPr/>
                  <a:lstStyle/>
                  <a:p>
                    <a:fld id="{610E319A-F746-4137-98EE-F308AB9294B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4-E14D-4D56-A8C0-3C66E4B28D5D}"/>
                </c:ext>
              </c:extLst>
            </c:dLbl>
            <c:dLbl>
              <c:idx val="17"/>
              <c:tx>
                <c:rich>
                  <a:bodyPr/>
                  <a:lstStyle/>
                  <a:p>
                    <a:fld id="{3EA22A86-4902-4176-A616-BBA3C1A9BFA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5-E14D-4D56-A8C0-3C66E4B28D5D}"/>
                </c:ext>
              </c:extLst>
            </c:dLbl>
            <c:dLbl>
              <c:idx val="18"/>
              <c:tx>
                <c:rich>
                  <a:bodyPr/>
                  <a:lstStyle/>
                  <a:p>
                    <a:fld id="{86B09AE8-6AFD-4B10-ACDB-0E729B6C690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E14D-4D56-A8C0-3C66E4B28D5D}"/>
                </c:ext>
              </c:extLst>
            </c:dLbl>
            <c:dLbl>
              <c:idx val="19"/>
              <c:tx>
                <c:rich>
                  <a:bodyPr/>
                  <a:lstStyle/>
                  <a:p>
                    <a:fld id="{39BF628A-A6B6-48CA-928E-C550F7E2D83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E14D-4D56-A8C0-3C66E4B28D5D}"/>
                </c:ext>
              </c:extLst>
            </c:dLbl>
            <c:dLbl>
              <c:idx val="20"/>
              <c:tx>
                <c:rich>
                  <a:bodyPr/>
                  <a:lstStyle/>
                  <a:p>
                    <a:fld id="{74437C61-9548-496C-9325-B345271C577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8-E14D-4D56-A8C0-3C66E4B28D5D}"/>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9-E14D-4D56-A8C0-3C66E4B28D5D}"/>
                </c:ext>
              </c:extLst>
            </c:dLbl>
            <c:dLbl>
              <c:idx val="22"/>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A-E14D-4D56-A8C0-3C66E4B28D5D}"/>
                </c:ext>
              </c:extLst>
            </c:dLbl>
            <c:dLbl>
              <c:idx val="23"/>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B-E14D-4D56-A8C0-3C66E4B28D5D}"/>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C-E14D-4D56-A8C0-3C66E4B28D5D}"/>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D-E14D-4D56-A8C0-3C66E4B28D5D}"/>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E-E14D-4D56-A8C0-3C66E4B28D5D}"/>
                </c:ext>
              </c:extLst>
            </c:dLbl>
            <c:dLbl>
              <c:idx val="27"/>
              <c:tx>
                <c:rich>
                  <a:bodyPr/>
                  <a:lstStyle/>
                  <a:p>
                    <a:fld id="{1342C6D3-2FD4-409F-AE49-45A509470F0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F-E14D-4D56-A8C0-3C66E4B28D5D}"/>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70-E14D-4D56-A8C0-3C66E4B28D5D}"/>
                </c:ext>
              </c:extLst>
            </c:dLbl>
            <c:dLbl>
              <c:idx val="29"/>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71-E14D-4D56-A8C0-3C66E4B28D5D}"/>
                </c:ext>
              </c:extLst>
            </c:dLbl>
            <c:dLbl>
              <c:idx val="30"/>
              <c:layout>
                <c:manualLayout>
                  <c:x val="0.15664912926608157"/>
                  <c:y val="-3.2143131380328933E-2"/>
                </c:manualLayout>
              </c:layout>
              <c:tx>
                <c:rich>
                  <a:bodyPr wrap="square" lIns="38100" tIns="19050" rIns="38100" bIns="19050" anchor="ctr">
                    <a:noAutofit/>
                  </a:bodyPr>
                  <a:lstStyle/>
                  <a:p>
                    <a:pPr>
                      <a:defRPr sz="1000" b="1">
                        <a:solidFill>
                          <a:schemeClr val="accent1"/>
                        </a:solidFill>
                      </a:defRPr>
                    </a:pPr>
                    <a:fld id="{5776D03C-36DF-4A51-A8FF-E06BBEFB3A15}" type="CELLRANGE">
                      <a:rPr lang="en-US" sz="1000" b="1">
                        <a:solidFill>
                          <a:schemeClr val="accent1"/>
                        </a:solidFill>
                      </a:rPr>
                      <a:pPr>
                        <a:defRPr sz="1000" b="1">
                          <a:solidFill>
                            <a:schemeClr val="accent1"/>
                          </a:solidFill>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5.097840995681991E-2"/>
                      <c:h val="0.10733084153429683"/>
                    </c:manualLayout>
                  </c15:layout>
                  <c15:dlblFieldTable/>
                  <c15:showDataLabelsRange val="1"/>
                </c:ext>
                <c:ext xmlns:c16="http://schemas.microsoft.com/office/drawing/2014/chart" uri="{C3380CC4-5D6E-409C-BE32-E72D297353CC}">
                  <c16:uniqueId val="{00000072-E14D-4D56-A8C0-3C66E4B28D5D}"/>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3-E14D-4D56-A8C0-3C66E4B28D5D}"/>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4-E14D-4D56-A8C0-3C66E4B28D5D}"/>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5-E14D-4D56-A8C0-3C66E4B28D5D}"/>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6-E14D-4D56-A8C0-3C66E4B28D5D}"/>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7-E14D-4D56-A8C0-3C66E4B28D5D}"/>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8-E14D-4D56-A8C0-3C66E4B28D5D}"/>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9-E14D-4D56-A8C0-3C66E4B28D5D}"/>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A-E14D-4D56-A8C0-3C66E4B28D5D}"/>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B-E14D-4D56-A8C0-3C66E4B28D5D}"/>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C-E14D-4D56-A8C0-3C66E4B28D5D}"/>
                </c:ext>
              </c:extLst>
            </c:dLbl>
            <c:spPr>
              <a:noFill/>
              <a:ln>
                <a:noFill/>
              </a:ln>
              <a:effectLst/>
            </c:spPr>
            <c:txPr>
              <a:bodyPr wrap="square" lIns="38100" tIns="19050" rIns="38100" bIns="19050" anchor="ctr">
                <a:spAutoFit/>
              </a:bodyPr>
              <a:lstStyle/>
              <a:p>
                <a:pPr>
                  <a:defRPr sz="1000" b="1">
                    <a:solidFill>
                      <a:schemeClr val="accent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'!$C$7:$AQ$7</c:f>
              <c:numCache>
                <c:formatCode>0.00</c:formatCode>
                <c:ptCount val="41"/>
                <c:pt idx="30">
                  <c:v>1.5842000000000001</c:v>
                </c:pt>
                <c:pt idx="31">
                  <c:v>1.6073599999999977</c:v>
                </c:pt>
                <c:pt idx="32">
                  <c:v>1.6305200000000011</c:v>
                </c:pt>
                <c:pt idx="33">
                  <c:v>1.6536799999999989</c:v>
                </c:pt>
                <c:pt idx="34">
                  <c:v>1.6768399999999961</c:v>
                </c:pt>
                <c:pt idx="35">
                  <c:v>1.7000000000000004</c:v>
                </c:pt>
                <c:pt idx="36">
                  <c:v>1.6999999999999997</c:v>
                </c:pt>
                <c:pt idx="37">
                  <c:v>1.7000000000000004</c:v>
                </c:pt>
                <c:pt idx="38">
                  <c:v>1.7000000000000004</c:v>
                </c:pt>
                <c:pt idx="39">
                  <c:v>1.7</c:v>
                </c:pt>
                <c:pt idx="40">
                  <c:v>1.6999999999999997</c:v>
                </c:pt>
              </c:numCache>
            </c:numRef>
          </c:val>
          <c:smooth val="0"/>
          <c:extLst>
            <c:ext xmlns:c15="http://schemas.microsoft.com/office/drawing/2012/chart" uri="{02D57815-91ED-43cb-92C2-25804820EDAC}">
              <c15:datalabelsRange>
                <c15:f>'Fig 1.1 '!$N$13:$AR$13</c15:f>
                <c15:dlblRangeCache>
                  <c:ptCount val="31"/>
                </c15:dlblRangeCache>
              </c15:datalabelsRange>
            </c:ext>
            <c:ext xmlns:c16="http://schemas.microsoft.com/office/drawing/2014/chart" uri="{C3380CC4-5D6E-409C-BE32-E72D297353CC}">
              <c16:uniqueId val="{0000007D-E14D-4D56-A8C0-3C66E4B28D5D}"/>
            </c:ext>
          </c:extLst>
        </c:ser>
        <c:ser>
          <c:idx val="4"/>
          <c:order val="3"/>
          <c:tx>
            <c:strRef>
              <c:f>'Fig 1.1 '!$B$9</c:f>
              <c:strCache>
                <c:ptCount val="1"/>
                <c:pt idx="0">
                  <c:v>Données provisoires 2025</c:v>
                </c:pt>
              </c:strCache>
            </c:strRef>
          </c:tx>
          <c:spPr>
            <a:ln>
              <a:solidFill>
                <a:schemeClr val="accent1">
                  <a:lumMod val="50000"/>
                </a:schemeClr>
              </a:solidFill>
            </a:ln>
          </c:spPr>
          <c:marker>
            <c:symbol val="none"/>
          </c:marker>
          <c:dLbls>
            <c:dLbl>
              <c:idx val="27"/>
              <c:delete val="1"/>
              <c:extLst>
                <c:ext xmlns:c15="http://schemas.microsoft.com/office/drawing/2012/chart" uri="{CE6537A1-D6FC-4f65-9D91-7224C49458BB}"/>
                <c:ext xmlns:c16="http://schemas.microsoft.com/office/drawing/2014/chart" uri="{C3380CC4-5D6E-409C-BE32-E72D297353CC}">
                  <c16:uniqueId val="{0000007E-E14D-4D56-A8C0-3C66E4B28D5D}"/>
                </c:ext>
              </c:extLst>
            </c:dLbl>
            <c:dLbl>
              <c:idx val="28"/>
              <c:layout>
                <c:manualLayout>
                  <c:x val="-6.1868623888077338E-2"/>
                  <c:y val="1.5614159429143395E-2"/>
                </c:manualLayout>
              </c:layout>
              <c:spPr>
                <a:noFill/>
                <a:ln>
                  <a:noFill/>
                </a:ln>
                <a:effectLst/>
              </c:spPr>
              <c:txPr>
                <a:bodyPr wrap="square" lIns="38100" tIns="19050" rIns="38100" bIns="19050" anchor="ctr">
                  <a:spAutoFit/>
                </a:bodyPr>
                <a:lstStyle/>
                <a:p>
                  <a:pPr>
                    <a:defRPr b="1">
                      <a:solidFill>
                        <a:schemeClr val="tx2">
                          <a:lumMod val="40000"/>
                          <a:lumOff val="60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E14D-4D56-A8C0-3C66E4B28D5D}"/>
                </c:ext>
              </c:extLst>
            </c:dLbl>
            <c:dLbl>
              <c:idx val="29"/>
              <c:delete val="1"/>
              <c:extLst>
                <c:ext xmlns:c15="http://schemas.microsoft.com/office/drawing/2012/chart" uri="{CE6537A1-D6FC-4f65-9D91-7224C49458BB}"/>
                <c:ext xmlns:c16="http://schemas.microsoft.com/office/drawing/2014/chart" uri="{C3380CC4-5D6E-409C-BE32-E72D297353CC}">
                  <c16:uniqueId val="{00000080-E14D-4D56-A8C0-3C66E4B28D5D}"/>
                </c:ext>
              </c:extLst>
            </c:dLbl>
            <c:dLbl>
              <c:idx val="30"/>
              <c:layout>
                <c:manualLayout>
                  <c:x val="-5.2287581699346407E-2"/>
                  <c:y val="2.5889958841081182E-2"/>
                </c:manualLayout>
              </c:layout>
              <c:spPr>
                <a:noFill/>
                <a:ln>
                  <a:noFill/>
                </a:ln>
                <a:effectLst/>
              </c:spPr>
              <c:txPr>
                <a:bodyPr wrap="square" lIns="38100" tIns="19050" rIns="38100" bIns="19050" anchor="ctr">
                  <a:spAutoFit/>
                </a:bodyPr>
                <a:lstStyle/>
                <a:p>
                  <a:pPr>
                    <a:defRPr lang="en-US" sz="1000" b="1" i="0" u="none" strike="noStrike" kern="1200" baseline="0">
                      <a:solidFill>
                        <a:srgbClr val="1F497D"/>
                      </a:solidFill>
                      <a:latin typeface="+mn-lt"/>
                      <a:ea typeface="+mn-ea"/>
                      <a:cs typeface="Times New Roman" panose="02020603050405020304" pitchFamily="18"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1-E14D-4D56-A8C0-3C66E4B28D5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'!$C$9:$AQ$9</c:f>
              <c:numCache>
                <c:formatCode>0.00</c:formatCode>
                <c:ptCount val="41"/>
                <c:pt idx="28">
                  <c:v>1.65</c:v>
                </c:pt>
                <c:pt idx="29">
                  <c:v>1.61</c:v>
                </c:pt>
                <c:pt idx="30">
                  <c:v>1.56</c:v>
                </c:pt>
              </c:numCache>
            </c:numRef>
          </c:val>
          <c:smooth val="0"/>
          <c:extLst>
            <c:ext xmlns:c16="http://schemas.microsoft.com/office/drawing/2014/chart" uri="{C3380CC4-5D6E-409C-BE32-E72D297353CC}">
              <c16:uniqueId val="{00000082-E14D-4D56-A8C0-3C66E4B28D5D}"/>
            </c:ext>
          </c:extLst>
        </c:ser>
        <c:ser>
          <c:idx val="3"/>
          <c:order val="4"/>
          <c:tx>
            <c:strRef>
              <c:f>'Fig 1.1 '!$B$8</c:f>
              <c:strCache>
                <c:ptCount val="1"/>
                <c:pt idx="0">
                  <c:v>Observé 2025</c:v>
                </c:pt>
              </c:strCache>
            </c:strRef>
          </c:tx>
          <c:spPr>
            <a:ln>
              <a:solidFill>
                <a:schemeClr val="tx2">
                  <a:lumMod val="20000"/>
                  <a:lumOff val="80000"/>
                </a:schemeClr>
              </a:solidFill>
            </a:ln>
          </c:spPr>
          <c:marker>
            <c:symbol val="none"/>
          </c:marker>
          <c:cat>
            <c:numRef>
              <c:f>'Fig 1.1 '!$C$4:$AQ$4</c:f>
              <c:numCache>
                <c:formatCode>General</c:formatCode>
                <c:ptCount val="41"/>
                <c:pt idx="0">
                  <c:v>1995</c:v>
                </c:pt>
                <c:pt idx="1">
                  <c:v>1996</c:v>
                </c:pt>
                <c:pt idx="2">
                  <c:v>1997</c:v>
                </c:pt>
                <c:pt idx="3">
                  <c:v>1998</c:v>
                </c:pt>
                <c:pt idx="4">
                  <c:v>1999</c:v>
                </c:pt>
                <c:pt idx="5">
                  <c:v>2000</c:v>
                </c:pt>
                <c:pt idx="6">
                  <c:v>2001</c:v>
                </c:pt>
                <c:pt idx="7">
                  <c:v>2002</c:v>
                </c:pt>
                <c:pt idx="8">
                  <c:v>2003</c:v>
                </c:pt>
                <c:pt idx="9">
                  <c:v>2004</c:v>
                </c:pt>
                <c:pt idx="10">
                  <c:v>2005</c:v>
                </c:pt>
                <c:pt idx="11">
                  <c:v>2006</c:v>
                </c:pt>
                <c:pt idx="12" formatCode="0">
                  <c:v>2007</c:v>
                </c:pt>
                <c:pt idx="13" formatCode="0">
                  <c:v>2008</c:v>
                </c:pt>
                <c:pt idx="14" formatCode="0">
                  <c:v>2009</c:v>
                </c:pt>
                <c:pt idx="15" formatCode="0">
                  <c:v>2010</c:v>
                </c:pt>
                <c:pt idx="16" formatCode="0">
                  <c:v>2011</c:v>
                </c:pt>
                <c:pt idx="17" formatCode="0">
                  <c:v>2012</c:v>
                </c:pt>
                <c:pt idx="18" formatCode="0">
                  <c:v>2013</c:v>
                </c:pt>
                <c:pt idx="19" formatCode="0">
                  <c:v>2014</c:v>
                </c:pt>
                <c:pt idx="20" formatCode="0">
                  <c:v>2015</c:v>
                </c:pt>
                <c:pt idx="21" formatCode="0">
                  <c:v>2016</c:v>
                </c:pt>
                <c:pt idx="22" formatCode="0">
                  <c:v>2017</c:v>
                </c:pt>
                <c:pt idx="23" formatCode="0">
                  <c:v>2018</c:v>
                </c:pt>
                <c:pt idx="24" formatCode="0">
                  <c:v>2019</c:v>
                </c:pt>
                <c:pt idx="25" formatCode="0">
                  <c:v>2020</c:v>
                </c:pt>
                <c:pt idx="26" formatCode="0">
                  <c:v>2021</c:v>
                </c:pt>
                <c:pt idx="27" formatCode="0">
                  <c:v>2022</c:v>
                </c:pt>
                <c:pt idx="28" formatCode="0">
                  <c:v>2023</c:v>
                </c:pt>
                <c:pt idx="29" formatCode="0">
                  <c:v>2024</c:v>
                </c:pt>
                <c:pt idx="30" formatCode="0">
                  <c:v>2025</c:v>
                </c:pt>
                <c:pt idx="31" formatCode="0">
                  <c:v>2026</c:v>
                </c:pt>
                <c:pt idx="32" formatCode="0">
                  <c:v>2027</c:v>
                </c:pt>
                <c:pt idx="33" formatCode="0">
                  <c:v>2028</c:v>
                </c:pt>
                <c:pt idx="34" formatCode="0">
                  <c:v>2029</c:v>
                </c:pt>
                <c:pt idx="35" formatCode="0">
                  <c:v>2030</c:v>
                </c:pt>
                <c:pt idx="36" formatCode="0">
                  <c:v>2031</c:v>
                </c:pt>
                <c:pt idx="37" formatCode="0">
                  <c:v>2032</c:v>
                </c:pt>
                <c:pt idx="38" formatCode="0">
                  <c:v>2033</c:v>
                </c:pt>
                <c:pt idx="39" formatCode="0">
                  <c:v>2034</c:v>
                </c:pt>
                <c:pt idx="40" formatCode="0">
                  <c:v>2035</c:v>
                </c:pt>
              </c:numCache>
            </c:numRef>
          </c:cat>
          <c:val>
            <c:numRef>
              <c:f>'Fig 1.1 '!$C$8:$AQ$8</c:f>
              <c:numCache>
                <c:formatCode>0.00</c:formatCode>
                <c:ptCount val="41"/>
                <c:pt idx="0">
                  <c:v>1.73</c:v>
                </c:pt>
                <c:pt idx="1">
                  <c:v>1.75</c:v>
                </c:pt>
                <c:pt idx="2">
                  <c:v>1.74</c:v>
                </c:pt>
                <c:pt idx="3">
                  <c:v>1.78</c:v>
                </c:pt>
                <c:pt idx="4">
                  <c:v>1.81</c:v>
                </c:pt>
                <c:pt idx="5">
                  <c:v>1.89</c:v>
                </c:pt>
                <c:pt idx="6">
                  <c:v>1.89</c:v>
                </c:pt>
                <c:pt idx="7">
                  <c:v>1.88</c:v>
                </c:pt>
                <c:pt idx="8">
                  <c:v>1.89</c:v>
                </c:pt>
                <c:pt idx="9">
                  <c:v>1.91</c:v>
                </c:pt>
                <c:pt idx="10">
                  <c:v>1.94</c:v>
                </c:pt>
                <c:pt idx="11">
                  <c:v>2</c:v>
                </c:pt>
                <c:pt idx="12">
                  <c:v>1.98</c:v>
                </c:pt>
                <c:pt idx="13">
                  <c:v>2.0099999999999998</c:v>
                </c:pt>
                <c:pt idx="14">
                  <c:v>2</c:v>
                </c:pt>
                <c:pt idx="15">
                  <c:v>2.0299999999999998</c:v>
                </c:pt>
                <c:pt idx="16">
                  <c:v>2.0099999999999998</c:v>
                </c:pt>
                <c:pt idx="17">
                  <c:v>2.0099999999999998</c:v>
                </c:pt>
                <c:pt idx="18">
                  <c:v>1.99</c:v>
                </c:pt>
                <c:pt idx="19">
                  <c:v>2</c:v>
                </c:pt>
                <c:pt idx="20">
                  <c:v>1.96</c:v>
                </c:pt>
                <c:pt idx="21">
                  <c:v>1.92</c:v>
                </c:pt>
                <c:pt idx="22">
                  <c:v>1.89</c:v>
                </c:pt>
                <c:pt idx="23">
                  <c:v>1.87</c:v>
                </c:pt>
                <c:pt idx="24">
                  <c:v>1.86</c:v>
                </c:pt>
                <c:pt idx="25">
                  <c:v>1.82</c:v>
                </c:pt>
                <c:pt idx="26">
                  <c:v>1.82</c:v>
                </c:pt>
                <c:pt idx="27">
                  <c:v>1.78</c:v>
                </c:pt>
                <c:pt idx="28">
                  <c:v>1.65</c:v>
                </c:pt>
              </c:numCache>
            </c:numRef>
          </c:val>
          <c:smooth val="0"/>
          <c:extLst>
            <c:ext xmlns:c16="http://schemas.microsoft.com/office/drawing/2014/chart" uri="{C3380CC4-5D6E-409C-BE32-E72D297353CC}">
              <c16:uniqueId val="{00000083-E14D-4D56-A8C0-3C66E4B28D5D}"/>
            </c:ext>
          </c:extLst>
        </c:ser>
        <c:dLbls>
          <c:showLegendKey val="0"/>
          <c:showVal val="0"/>
          <c:showCatName val="0"/>
          <c:showSerName val="0"/>
          <c:showPercent val="0"/>
          <c:showBubbleSize val="0"/>
        </c:dLbls>
        <c:smooth val="0"/>
        <c:axId val="74218112"/>
        <c:axId val="74237056"/>
      </c:lineChart>
      <c:catAx>
        <c:axId val="74218112"/>
        <c:scaling>
          <c:orientation val="minMax"/>
        </c:scaling>
        <c:delete val="0"/>
        <c:axPos val="b"/>
        <c:title>
          <c:tx>
            <c:rich>
              <a:bodyPr/>
              <a:lstStyle/>
              <a:p>
                <a:pPr>
                  <a:defRPr/>
                </a:pPr>
                <a:r>
                  <a:rPr lang="en-US"/>
                  <a:t>Année</a:t>
                </a:r>
              </a:p>
            </c:rich>
          </c:tx>
          <c:layout>
            <c:manualLayout>
              <c:xMode val="edge"/>
              <c:yMode val="edge"/>
              <c:x val="0.92715891965117259"/>
              <c:y val="0.73018007542320984"/>
            </c:manualLayout>
          </c:layout>
          <c:overlay val="0"/>
        </c:title>
        <c:numFmt formatCode="General" sourceLinked="1"/>
        <c:majorTickMark val="out"/>
        <c:minorTickMark val="none"/>
        <c:tickLblPos val="nextTo"/>
        <c:txPr>
          <a:bodyPr/>
          <a:lstStyle/>
          <a:p>
            <a:pPr>
              <a:defRPr sz="900"/>
            </a:pPr>
            <a:endParaRPr lang="fr-FR"/>
          </a:p>
        </c:txPr>
        <c:crossAx val="74237056"/>
        <c:crosses val="autoZero"/>
        <c:auto val="1"/>
        <c:lblAlgn val="ctr"/>
        <c:lblOffset val="100"/>
        <c:tickLblSkip val="1"/>
        <c:noMultiLvlLbl val="0"/>
      </c:catAx>
      <c:valAx>
        <c:axId val="74237056"/>
        <c:scaling>
          <c:orientation val="minMax"/>
          <c:max val="2.15"/>
          <c:min val="1"/>
        </c:scaling>
        <c:delete val="0"/>
        <c:axPos val="l"/>
        <c:majorGridlines>
          <c:spPr>
            <a:ln>
              <a:solidFill>
                <a:schemeClr val="bg1">
                  <a:lumMod val="65000"/>
                </a:schemeClr>
              </a:solidFill>
              <a:prstDash val="dash"/>
            </a:ln>
          </c:spPr>
        </c:majorGridlines>
        <c:numFmt formatCode="0.0" sourceLinked="0"/>
        <c:majorTickMark val="out"/>
        <c:minorTickMark val="none"/>
        <c:tickLblPos val="nextTo"/>
        <c:crossAx val="74218112"/>
        <c:crosses val="autoZero"/>
        <c:crossBetween val="midCat"/>
        <c:majorUnit val="0.2"/>
      </c:valAx>
      <c:spPr>
        <a:noFill/>
        <a:ln w="12700">
          <a:solidFill>
            <a:schemeClr val="bg1">
              <a:lumMod val="75000"/>
            </a:schemeClr>
          </a:solidFill>
        </a:ln>
      </c:spPr>
    </c:plotArea>
    <c:legend>
      <c:legendPos val="b"/>
      <c:layout>
        <c:manualLayout>
          <c:xMode val="edge"/>
          <c:yMode val="edge"/>
          <c:x val="1.0946405892811786E-2"/>
          <c:y val="0.79444623837615913"/>
          <c:w val="0.98473235579586793"/>
          <c:h val="0.20555376162384095"/>
        </c:manualLayout>
      </c:layout>
      <c:overlay val="0"/>
      <c:txPr>
        <a:bodyPr/>
        <a:lstStyle/>
        <a:p>
          <a:pPr>
            <a:defRPr sz="1000"/>
          </a:pPr>
          <a:endParaRPr lang="fr-FR"/>
        </a:p>
      </c:txPr>
    </c:legend>
    <c:plotVisOnly val="1"/>
    <c:dispBlanksAs val="gap"/>
    <c:showDLblsOverMax val="0"/>
  </c:chart>
  <c:spPr>
    <a:ln>
      <a:noFill/>
    </a:ln>
  </c:spPr>
  <c:txPr>
    <a:bodyPr/>
    <a:lstStyle/>
    <a:p>
      <a:pPr>
        <a:defRPr>
          <a:latin typeface="+mn-lt"/>
          <a:cs typeface="Times New Roman" panose="02020603050405020304" pitchFamily="18" charset="0"/>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 1.C'!$E$6</c:f>
              <c:strCache>
                <c:ptCount val="1"/>
                <c:pt idx="0">
                  <c:v>Solde naturel/ population pour 1 000 hab. (2024)</c:v>
                </c:pt>
              </c:strCache>
            </c:strRef>
          </c:tx>
          <c:spPr>
            <a:solidFill>
              <a:srgbClr val="00B0F0"/>
            </a:solidFill>
            <a:ln>
              <a:noFill/>
            </a:ln>
            <a:effectLst/>
          </c:spPr>
          <c:invertIfNegative val="0"/>
          <c:dLbls>
            <c:dLbl>
              <c:idx val="0"/>
              <c:layout>
                <c:manualLayout>
                  <c:x val="0"/>
                  <c:y val="-8.14895870529634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48-407E-A310-FCDDE11BB624}"/>
                </c:ext>
              </c:extLst>
            </c:dLbl>
            <c:dLbl>
              <c:idx val="1"/>
              <c:layout>
                <c:manualLayout>
                  <c:x val="0"/>
                  <c:y val="-1.19810926785573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48-407E-A310-FCDDE11BB624}"/>
                </c:ext>
              </c:extLst>
            </c:dLbl>
            <c:dLbl>
              <c:idx val="2"/>
              <c:layout>
                <c:manualLayout>
                  <c:x val="0"/>
                  <c:y val="4.69172713902691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48-407E-A310-FCDDE11BB624}"/>
                </c:ext>
              </c:extLst>
            </c:dLbl>
            <c:dLbl>
              <c:idx val="3"/>
              <c:layout>
                <c:manualLayout>
                  <c:x val="1.5308075009566986E-3"/>
                  <c:y val="-6.58359711185217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48-407E-A310-FCDDE11BB624}"/>
                </c:ext>
              </c:extLst>
            </c:dLbl>
            <c:dLbl>
              <c:idx val="4"/>
              <c:layout>
                <c:manualLayout>
                  <c:x val="0"/>
                  <c:y val="4.25765764675264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48-407E-A310-FCDDE11BB624}"/>
                </c:ext>
              </c:extLst>
            </c:dLbl>
            <c:dLbl>
              <c:idx val="5"/>
              <c:layout>
                <c:manualLayout>
                  <c:x val="0"/>
                  <c:y val="-1.5219546442167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48-407E-A310-FCDDE11BB624}"/>
                </c:ext>
              </c:extLst>
            </c:dLbl>
            <c:dLbl>
              <c:idx val="6"/>
              <c:layout>
                <c:manualLayout>
                  <c:x val="0"/>
                  <c:y val="-9.92515751057635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B48-407E-A310-FCDDE11BB624}"/>
                </c:ext>
              </c:extLst>
            </c:dLbl>
            <c:dLbl>
              <c:idx val="7"/>
              <c:layout>
                <c:manualLayout>
                  <c:x val="1.5308075009567547E-3"/>
                  <c:y val="-0.123014761509922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48-407E-A310-FCDDE11BB624}"/>
                </c:ext>
              </c:extLst>
            </c:dLbl>
            <c:dLbl>
              <c:idx val="8"/>
              <c:layout>
                <c:manualLayout>
                  <c:x val="0"/>
                  <c:y val="-1.9316939725347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B48-407E-A310-FCDDE11BB624}"/>
                </c:ext>
              </c:extLst>
            </c:dLbl>
            <c:dLbl>
              <c:idx val="9"/>
              <c:layout>
                <c:manualLayout>
                  <c:x val="-1.5308075009567547E-3"/>
                  <c:y val="-1.47549734607539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B48-407E-A310-FCDDE11BB624}"/>
                </c:ext>
              </c:extLst>
            </c:dLbl>
            <c:dLbl>
              <c:idx val="10"/>
              <c:layout>
                <c:manualLayout>
                  <c:x val="1.530807500956867E-3"/>
                  <c:y val="-8.69058931046384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B48-407E-A310-FCDDE11BB62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1.C'!$A$7:$A$17</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1.C'!$E$7:$E$17</c:f>
              <c:numCache>
                <c:formatCode>0.00</c:formatCode>
                <c:ptCount val="11"/>
                <c:pt idx="0">
                  <c:v>-3.9589857311348897</c:v>
                </c:pt>
                <c:pt idx="1">
                  <c:v>-0.2484326129912704</c:v>
                </c:pt>
                <c:pt idx="2">
                  <c:v>0.82422557134009566</c:v>
                </c:pt>
                <c:pt idx="3">
                  <c:v>-2.3745960940046724</c:v>
                </c:pt>
                <c:pt idx="4">
                  <c:v>1.5260358989461522</c:v>
                </c:pt>
                <c:pt idx="5">
                  <c:v>0.26032355030141929</c:v>
                </c:pt>
                <c:pt idx="6">
                  <c:v>-4.8028789355124815</c:v>
                </c:pt>
                <c:pt idx="7">
                  <c:v>-7.2</c:v>
                </c:pt>
                <c:pt idx="8">
                  <c:v>-0.33467668992415867</c:v>
                </c:pt>
                <c:pt idx="9">
                  <c:v>0.45</c:v>
                </c:pt>
                <c:pt idx="10">
                  <c:v>0.67958351549697349</c:v>
                </c:pt>
              </c:numCache>
            </c:numRef>
          </c:val>
          <c:extLst>
            <c:ext xmlns:c16="http://schemas.microsoft.com/office/drawing/2014/chart" uri="{C3380CC4-5D6E-409C-BE32-E72D297353CC}">
              <c16:uniqueId val="{0000000B-6B48-407E-A310-FCDDE11BB624}"/>
            </c:ext>
          </c:extLst>
        </c:ser>
        <c:ser>
          <c:idx val="1"/>
          <c:order val="1"/>
          <c:tx>
            <c:strRef>
              <c:f>'Fig 1.C'!$F$6</c:f>
              <c:strCache>
                <c:ptCount val="1"/>
                <c:pt idx="0">
                  <c:v>Solde Migratoire/ population pour 1 000 hab. (2024)</c:v>
                </c:pt>
              </c:strCache>
            </c:strRef>
          </c:tx>
          <c:spPr>
            <a:solidFill>
              <a:schemeClr val="accent2"/>
            </a:solidFill>
            <a:ln>
              <a:noFill/>
            </a:ln>
            <a:effectLst/>
          </c:spPr>
          <c:invertIfNegative val="0"/>
          <c:dLbls>
            <c:dLbl>
              <c:idx val="0"/>
              <c:layout>
                <c:manualLayout>
                  <c:x val="-1.4032239990469797E-17"/>
                  <c:y val="-9.83679422854618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B48-407E-A310-FCDDE11BB624}"/>
                </c:ext>
              </c:extLst>
            </c:dLbl>
            <c:dLbl>
              <c:idx val="1"/>
              <c:layout>
                <c:manualLayout>
                  <c:x val="0"/>
                  <c:y val="-0.1044591985571365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B48-407E-A310-FCDDE11BB624}"/>
                </c:ext>
              </c:extLst>
            </c:dLbl>
            <c:dLbl>
              <c:idx val="2"/>
              <c:layout>
                <c:manualLayout>
                  <c:x val="0"/>
                  <c:y val="-0.139055239155828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B48-407E-A310-FCDDE11BB624}"/>
                </c:ext>
              </c:extLst>
            </c:dLbl>
            <c:dLbl>
              <c:idx val="3"/>
              <c:layout>
                <c:manualLayout>
                  <c:x val="-5.6128959961879186E-17"/>
                  <c:y val="-0.202889358276794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B48-407E-A310-FCDDE11BB624}"/>
                </c:ext>
              </c:extLst>
            </c:dLbl>
            <c:dLbl>
              <c:idx val="4"/>
              <c:layout>
                <c:manualLayout>
                  <c:x val="0"/>
                  <c:y val="-7.80952265670864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B48-407E-A310-FCDDE11BB624}"/>
                </c:ext>
              </c:extLst>
            </c:dLbl>
            <c:dLbl>
              <c:idx val="5"/>
              <c:layout>
                <c:manualLayout>
                  <c:x val="0"/>
                  <c:y val="-6.30306184824514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B48-407E-A310-FCDDE11BB624}"/>
                </c:ext>
              </c:extLst>
            </c:dLbl>
            <c:dLbl>
              <c:idx val="6"/>
              <c:layout>
                <c:manualLayout>
                  <c:x val="0"/>
                  <c:y val="-8.04725619904737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B48-407E-A310-FCDDE11BB624}"/>
                </c:ext>
              </c:extLst>
            </c:dLbl>
            <c:dLbl>
              <c:idx val="7"/>
              <c:layout>
                <c:manualLayout>
                  <c:x val="0"/>
                  <c:y val="-6.72391316189242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B48-407E-A310-FCDDE11BB624}"/>
                </c:ext>
              </c:extLst>
            </c:dLbl>
            <c:dLbl>
              <c:idx val="8"/>
              <c:layout>
                <c:manualLayout>
                  <c:x val="0"/>
                  <c:y val="-9.96992017043219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B48-407E-A310-FCDDE11BB624}"/>
                </c:ext>
              </c:extLst>
            </c:dLbl>
            <c:dLbl>
              <c:idx val="9"/>
              <c:layout>
                <c:manualLayout>
                  <c:x val="-1.1225791992375837E-16"/>
                  <c:y val="-7.30660243180593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B48-407E-A310-FCDDE11BB624}"/>
                </c:ext>
              </c:extLst>
            </c:dLbl>
            <c:dLbl>
              <c:idx val="10"/>
              <c:layout>
                <c:manualLayout>
                  <c:x val="0"/>
                  <c:y val="-6.76061418533290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B48-407E-A310-FCDDE11BB62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FF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1.C'!$A$7:$A$17</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1.C'!$F$7:$F$17</c:f>
              <c:numCache>
                <c:formatCode>0.00</c:formatCode>
                <c:ptCount val="11"/>
                <c:pt idx="0">
                  <c:v>5.4089371198367733</c:v>
                </c:pt>
                <c:pt idx="1">
                  <c:v>5.8515837916622502</c:v>
                </c:pt>
                <c:pt idx="2">
                  <c:v>8.5890762721088176</c:v>
                </c:pt>
                <c:pt idx="3">
                  <c:v>12.780988892334484</c:v>
                </c:pt>
                <c:pt idx="4">
                  <c:v>3.7123173656793016</c:v>
                </c:pt>
                <c:pt idx="5">
                  <c:v>2.8410075661329994</c:v>
                </c:pt>
                <c:pt idx="6">
                  <c:v>4.3319283006408007</c:v>
                </c:pt>
                <c:pt idx="7">
                  <c:v>2.7</c:v>
                </c:pt>
                <c:pt idx="8">
                  <c:v>5.9525433788951947</c:v>
                </c:pt>
                <c:pt idx="9">
                  <c:v>2.9</c:v>
                </c:pt>
                <c:pt idx="10">
                  <c:v>2.7266597405851005</c:v>
                </c:pt>
              </c:numCache>
            </c:numRef>
          </c:val>
          <c:extLst>
            <c:ext xmlns:c16="http://schemas.microsoft.com/office/drawing/2014/chart" uri="{C3380CC4-5D6E-409C-BE32-E72D297353CC}">
              <c16:uniqueId val="{00000017-6B48-407E-A310-FCDDE11BB624}"/>
            </c:ext>
          </c:extLst>
        </c:ser>
        <c:dLbls>
          <c:showLegendKey val="0"/>
          <c:showVal val="0"/>
          <c:showCatName val="0"/>
          <c:showSerName val="0"/>
          <c:showPercent val="0"/>
          <c:showBubbleSize val="0"/>
        </c:dLbls>
        <c:gapWidth val="219"/>
        <c:overlap val="100"/>
        <c:axId val="1601401472"/>
        <c:axId val="1455827328"/>
      </c:barChart>
      <c:catAx>
        <c:axId val="16014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455827328"/>
        <c:crosses val="autoZero"/>
        <c:auto val="1"/>
        <c:lblAlgn val="ctr"/>
        <c:lblOffset val="100"/>
        <c:noMultiLvlLbl val="0"/>
      </c:catAx>
      <c:valAx>
        <c:axId val="1455827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quot; ‰&quot;"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601401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EEAF6"/>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088016033772806E-2"/>
          <c:y val="2.4553089954664757E-2"/>
          <c:w val="0.90582924129095821"/>
          <c:h val="0.94880637354912456"/>
        </c:manualLayout>
      </c:layout>
      <c:lineChart>
        <c:grouping val="standard"/>
        <c:varyColors val="0"/>
        <c:ser>
          <c:idx val="2"/>
          <c:order val="0"/>
          <c:tx>
            <c:v>Taux de croissance de la population active observée</c:v>
          </c:tx>
          <c:spPr>
            <a:ln>
              <a:solidFill>
                <a:srgbClr val="98B954"/>
              </a:solidFill>
            </a:ln>
          </c:spPr>
          <c:marker>
            <c:symbol val="circle"/>
            <c:size val="5"/>
            <c:spPr>
              <a:solidFill>
                <a:schemeClr val="accent3">
                  <a:lumMod val="60000"/>
                  <a:lumOff val="40000"/>
                </a:schemeClr>
              </a:solidFill>
              <a:ln>
                <a:solidFill>
                  <a:schemeClr val="accent3">
                    <a:lumMod val="50000"/>
                  </a:schemeClr>
                </a:solidFill>
              </a:ln>
            </c:spPr>
          </c:marker>
          <c:cat>
            <c:numRef>
              <c:f>'Fig 1.6'!$C$4:$DN$4</c:f>
              <c:numCache>
                <c:formatCode>General</c:formatCode>
                <c:ptCount val="1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1.6'!$C$5:$CT$5</c:f>
              <c:numCache>
                <c:formatCode>0.0%</c:formatCode>
                <c:ptCount val="96"/>
                <c:pt idx="1">
                  <c:v>1.1649966369453146E-2</c:v>
                </c:pt>
                <c:pt idx="2">
                  <c:v>1.2598344655932125E-2</c:v>
                </c:pt>
                <c:pt idx="3">
                  <c:v>2.8368197314703192E-3</c:v>
                </c:pt>
                <c:pt idx="4">
                  <c:v>1.7253970385790574E-2</c:v>
                </c:pt>
                <c:pt idx="5">
                  <c:v>1.098710675605985E-2</c:v>
                </c:pt>
                <c:pt idx="6">
                  <c:v>4.7053926329794216E-3</c:v>
                </c:pt>
                <c:pt idx="7">
                  <c:v>5.5485375176185237E-3</c:v>
                </c:pt>
                <c:pt idx="8">
                  <c:v>1.5875131787830288E-3</c:v>
                </c:pt>
                <c:pt idx="9">
                  <c:v>4.5009074410162775E-3</c:v>
                </c:pt>
                <c:pt idx="10">
                  <c:v>6.7331550673315199E-3</c:v>
                </c:pt>
                <c:pt idx="11">
                  <c:v>9.0929756762900826E-3</c:v>
                </c:pt>
                <c:pt idx="12">
                  <c:v>3.0273927666655265E-3</c:v>
                </c:pt>
                <c:pt idx="13">
                  <c:v>5.8316160274873852E-4</c:v>
                </c:pt>
                <c:pt idx="14">
                  <c:v>7.4073490668944419E-3</c:v>
                </c:pt>
                <c:pt idx="15">
                  <c:v>9.8116629791511478E-4</c:v>
                </c:pt>
                <c:pt idx="16">
                  <c:v>-2.1595741772726385E-3</c:v>
                </c:pt>
                <c:pt idx="17">
                  <c:v>7.287214890652649E-3</c:v>
                </c:pt>
                <c:pt idx="18">
                  <c:v>5.4122729992462926E-3</c:v>
                </c:pt>
                <c:pt idx="19">
                  <c:v>3.7253015214224749E-3</c:v>
                </c:pt>
                <c:pt idx="20">
                  <c:v>5.6673147631238763E-3</c:v>
                </c:pt>
                <c:pt idx="21">
                  <c:v>1.1554054830077209E-2</c:v>
                </c:pt>
                <c:pt idx="22">
                  <c:v>-1.2905667518212649E-3</c:v>
                </c:pt>
                <c:pt idx="23">
                  <c:v>6.0670597686862671E-3</c:v>
                </c:pt>
                <c:pt idx="24">
                  <c:v>8.5353221462605156E-3</c:v>
                </c:pt>
                <c:pt idx="25">
                  <c:v>1.1742253063480756E-2</c:v>
                </c:pt>
                <c:pt idx="26">
                  <c:v>6.2348880562579367E-3</c:v>
                </c:pt>
                <c:pt idx="27">
                  <c:v>1.1658791418425185E-2</c:v>
                </c:pt>
                <c:pt idx="28">
                  <c:v>8.2281097468106523E-3</c:v>
                </c:pt>
                <c:pt idx="29">
                  <c:v>8.488262100269317E-3</c:v>
                </c:pt>
                <c:pt idx="30">
                  <c:v>7.5038071835402675E-3</c:v>
                </c:pt>
                <c:pt idx="31">
                  <c:v>6.7718012708188891E-3</c:v>
                </c:pt>
                <c:pt idx="32">
                  <c:v>7.9428145481139634E-3</c:v>
                </c:pt>
                <c:pt idx="33">
                  <c:v>6.8999919767533946E-3</c:v>
                </c:pt>
                <c:pt idx="34">
                  <c:v>8.4948639332051989E-3</c:v>
                </c:pt>
                <c:pt idx="35">
                  <c:v>4.2357015015612731E-3</c:v>
                </c:pt>
                <c:pt idx="36">
                  <c:v>6.3284644066641249E-4</c:v>
                </c:pt>
                <c:pt idx="37">
                  <c:v>8.2730800129908744E-3</c:v>
                </c:pt>
                <c:pt idx="38">
                  <c:v>5.2147083255631443E-3</c:v>
                </c:pt>
                <c:pt idx="39">
                  <c:v>1.0928482526233463E-3</c:v>
                </c:pt>
                <c:pt idx="40">
                  <c:v>3.1469320781543075E-3</c:v>
                </c:pt>
                <c:pt idx="41">
                  <c:v>1.7633367032656722E-3</c:v>
                </c:pt>
                <c:pt idx="42">
                  <c:v>1.9513438120273285E-3</c:v>
                </c:pt>
                <c:pt idx="43">
                  <c:v>5.2737603651478171E-3</c:v>
                </c:pt>
                <c:pt idx="44">
                  <c:v>-1.0651966952279768E-4</c:v>
                </c:pt>
                <c:pt idx="45">
                  <c:v>-5.6794348529539684E-3</c:v>
                </c:pt>
                <c:pt idx="46">
                  <c:v>2.0312981290763199E-2</c:v>
                </c:pt>
                <c:pt idx="47">
                  <c:v>1.2682817981052974E-2</c:v>
                </c:pt>
                <c:pt idx="48">
                  <c:v>9.9446547075903169E-3</c:v>
                </c:pt>
                <c:pt idx="49">
                  <c:v>1.1601754380335949E-2</c:v>
                </c:pt>
                <c:pt idx="50">
                  <c:v>9.6671984471585759E-3</c:v>
                </c:pt>
              </c:numCache>
            </c:numRef>
          </c:val>
          <c:smooth val="0"/>
          <c:extLst>
            <c:ext xmlns:c16="http://schemas.microsoft.com/office/drawing/2014/chart" uri="{C3380CC4-5D6E-409C-BE32-E72D297353CC}">
              <c16:uniqueId val="{00000000-BAEA-40DC-ACC1-036472B945AE}"/>
            </c:ext>
          </c:extLst>
        </c:ser>
        <c:ser>
          <c:idx val="0"/>
          <c:order val="1"/>
          <c:tx>
            <c:strRef>
              <c:f>'Fig 1.6'!$B$6</c:f>
              <c:strCache>
                <c:ptCount val="1"/>
                <c:pt idx="0">
                  <c:v>Taux de croissance de la population active sous-jacente projetée (scénario productivité 0,7- chômage 7%) (Rapport COR 2026)</c:v>
                </c:pt>
              </c:strCache>
            </c:strRef>
          </c:tx>
          <c:spPr>
            <a:ln>
              <a:solidFill>
                <a:schemeClr val="bg1">
                  <a:lumMod val="50000"/>
                </a:schemeClr>
              </a:solidFill>
            </a:ln>
          </c:spPr>
          <c:marker>
            <c:symbol val="circle"/>
            <c:size val="4"/>
          </c:marker>
          <c:cat>
            <c:numRef>
              <c:f>'Fig 1.6'!$C$4:$DN$4</c:f>
              <c:numCache>
                <c:formatCode>General</c:formatCode>
                <c:ptCount val="1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pt idx="51">
                  <c:v>2026</c:v>
                </c:pt>
                <c:pt idx="52">
                  <c:v>2027</c:v>
                </c:pt>
                <c:pt idx="53">
                  <c:v>2028</c:v>
                </c:pt>
                <c:pt idx="54">
                  <c:v>2029</c:v>
                </c:pt>
                <c:pt idx="55">
                  <c:v>2030</c:v>
                </c:pt>
                <c:pt idx="56">
                  <c:v>2031</c:v>
                </c:pt>
                <c:pt idx="57">
                  <c:v>2032</c:v>
                </c:pt>
                <c:pt idx="58">
                  <c:v>2033</c:v>
                </c:pt>
                <c:pt idx="59">
                  <c:v>2034</c:v>
                </c:pt>
                <c:pt idx="60">
                  <c:v>2035</c:v>
                </c:pt>
                <c:pt idx="61">
                  <c:v>2036</c:v>
                </c:pt>
                <c:pt idx="62">
                  <c:v>2037</c:v>
                </c:pt>
                <c:pt idx="63">
                  <c:v>2038</c:v>
                </c:pt>
                <c:pt idx="64">
                  <c:v>2039</c:v>
                </c:pt>
                <c:pt idx="65">
                  <c:v>2040</c:v>
                </c:pt>
                <c:pt idx="66">
                  <c:v>2041</c:v>
                </c:pt>
                <c:pt idx="67">
                  <c:v>2042</c:v>
                </c:pt>
                <c:pt idx="68">
                  <c:v>2043</c:v>
                </c:pt>
                <c:pt idx="69">
                  <c:v>2044</c:v>
                </c:pt>
                <c:pt idx="70">
                  <c:v>2045</c:v>
                </c:pt>
                <c:pt idx="71">
                  <c:v>2046</c:v>
                </c:pt>
                <c:pt idx="72">
                  <c:v>2047</c:v>
                </c:pt>
                <c:pt idx="73">
                  <c:v>2048</c:v>
                </c:pt>
                <c:pt idx="74">
                  <c:v>2049</c:v>
                </c:pt>
                <c:pt idx="75">
                  <c:v>2050</c:v>
                </c:pt>
                <c:pt idx="76">
                  <c:v>2051</c:v>
                </c:pt>
                <c:pt idx="77">
                  <c:v>2052</c:v>
                </c:pt>
                <c:pt idx="78">
                  <c:v>2053</c:v>
                </c:pt>
                <c:pt idx="79">
                  <c:v>2054</c:v>
                </c:pt>
                <c:pt idx="80">
                  <c:v>2055</c:v>
                </c:pt>
                <c:pt idx="81">
                  <c:v>2056</c:v>
                </c:pt>
                <c:pt idx="82">
                  <c:v>2057</c:v>
                </c:pt>
                <c:pt idx="83">
                  <c:v>2058</c:v>
                </c:pt>
                <c:pt idx="84">
                  <c:v>2059</c:v>
                </c:pt>
                <c:pt idx="85">
                  <c:v>2060</c:v>
                </c:pt>
                <c:pt idx="86">
                  <c:v>2061</c:v>
                </c:pt>
                <c:pt idx="87">
                  <c:v>2062</c:v>
                </c:pt>
                <c:pt idx="88">
                  <c:v>2063</c:v>
                </c:pt>
                <c:pt idx="89">
                  <c:v>2064</c:v>
                </c:pt>
                <c:pt idx="90">
                  <c:v>2065</c:v>
                </c:pt>
                <c:pt idx="91">
                  <c:v>2066</c:v>
                </c:pt>
                <c:pt idx="92">
                  <c:v>2067</c:v>
                </c:pt>
                <c:pt idx="93">
                  <c:v>2068</c:v>
                </c:pt>
                <c:pt idx="94">
                  <c:v>2069</c:v>
                </c:pt>
                <c:pt idx="95">
                  <c:v>2070</c:v>
                </c:pt>
              </c:numCache>
            </c:numRef>
          </c:cat>
          <c:val>
            <c:numRef>
              <c:f>'Fig 1.6'!$C$6:$CT$6</c:f>
              <c:numCache>
                <c:formatCode>#,##0</c:formatCode>
                <c:ptCount val="96"/>
                <c:pt idx="51" formatCode="0.0%">
                  <c:v>4.4000000000000055E-3</c:v>
                </c:pt>
                <c:pt idx="52" formatCode="0.0%">
                  <c:v>2.8999999999999994E-3</c:v>
                </c:pt>
                <c:pt idx="53" formatCode="0.0%">
                  <c:v>2.4999999999999922E-3</c:v>
                </c:pt>
                <c:pt idx="54" formatCode="0.0%">
                  <c:v>2.8000000000000073E-3</c:v>
                </c:pt>
                <c:pt idx="55" formatCode="0.0%">
                  <c:v>3.7999898792189235E-3</c:v>
                </c:pt>
                <c:pt idx="56" formatCode="0.0%">
                  <c:v>3.9643157070048396E-3</c:v>
                </c:pt>
                <c:pt idx="57" formatCode="0.0%">
                  <c:v>3.604516146075154E-3</c:v>
                </c:pt>
                <c:pt idx="58" formatCode="0.0%">
                  <c:v>3.3357332292927033E-3</c:v>
                </c:pt>
                <c:pt idx="59" formatCode="0.0%">
                  <c:v>2.2381023018516188E-3</c:v>
                </c:pt>
                <c:pt idx="60" formatCode="0.0%">
                  <c:v>2.3278300651610184E-3</c:v>
                </c:pt>
                <c:pt idx="61" formatCode="0.0%">
                  <c:v>1.6317511362080594E-3</c:v>
                </c:pt>
                <c:pt idx="62" formatCode="0.0%">
                  <c:v>1.0674584963934475E-3</c:v>
                </c:pt>
                <c:pt idx="63" formatCode="0.0%">
                  <c:v>1.2283230581291438E-3</c:v>
                </c:pt>
                <c:pt idx="64" formatCode="0.0%">
                  <c:v>1.3686036465687668E-3</c:v>
                </c:pt>
                <c:pt idx="65" formatCode="0.0%">
                  <c:v>7.5040118818581192E-4</c:v>
                </c:pt>
                <c:pt idx="66" formatCode="0.0%">
                  <c:v>2.9695217769298843E-4</c:v>
                </c:pt>
                <c:pt idx="67" formatCode="0.0%">
                  <c:v>-4.3196844676796076E-5</c:v>
                </c:pt>
                <c:pt idx="68" formatCode="0.0%">
                  <c:v>-8.8984280327075727E-4</c:v>
                </c:pt>
                <c:pt idx="69" formatCode="0.0%">
                  <c:v>-1.3403266777857192E-3</c:v>
                </c:pt>
                <c:pt idx="70" formatCode="0.0%">
                  <c:v>-1.7452374664206349E-3</c:v>
                </c:pt>
                <c:pt idx="71" formatCode="0.0%">
                  <c:v>-2.6944308635001857E-3</c:v>
                </c:pt>
                <c:pt idx="72" formatCode="0.0%">
                  <c:v>-2.8189918988621443E-3</c:v>
                </c:pt>
                <c:pt idx="73" formatCode="0.0%">
                  <c:v>-3.2111682767306249E-3</c:v>
                </c:pt>
                <c:pt idx="74" formatCode="0.0%">
                  <c:v>-3.2042330221682125E-3</c:v>
                </c:pt>
                <c:pt idx="75" formatCode="0.0%">
                  <c:v>-3.8178492946369103E-3</c:v>
                </c:pt>
                <c:pt idx="76" formatCode="0.0%">
                  <c:v>-3.9252753868634915E-3</c:v>
                </c:pt>
                <c:pt idx="77" formatCode="0.0%">
                  <c:v>-3.8941369366398693E-3</c:v>
                </c:pt>
                <c:pt idx="78" formatCode="0.0%">
                  <c:v>-3.9754426007118093E-3</c:v>
                </c:pt>
                <c:pt idx="79" formatCode="0.0%">
                  <c:v>-3.8689556066411335E-3</c:v>
                </c:pt>
                <c:pt idx="80" formatCode="0.0%">
                  <c:v>-3.6492853239528111E-3</c:v>
                </c:pt>
                <c:pt idx="81" formatCode="0.0%">
                  <c:v>-4.0815956334161463E-3</c:v>
                </c:pt>
                <c:pt idx="82" formatCode="0.0%">
                  <c:v>-3.982972635701576E-3</c:v>
                </c:pt>
                <c:pt idx="83" formatCode="0.0%">
                  <c:v>-4.0352455290818545E-3</c:v>
                </c:pt>
                <c:pt idx="84" formatCode="0.0%">
                  <c:v>-3.9216884045319977E-3</c:v>
                </c:pt>
                <c:pt idx="85" formatCode="0.0%">
                  <c:v>-4.1152988355585007E-3</c:v>
                </c:pt>
                <c:pt idx="86" formatCode="0.0%">
                  <c:v>-4.3444399308538717E-3</c:v>
                </c:pt>
                <c:pt idx="87" formatCode="0.0%">
                  <c:v>-4.4260444466033277E-3</c:v>
                </c:pt>
                <c:pt idx="88" formatCode="0.0%">
                  <c:v>-4.48221657023673E-3</c:v>
                </c:pt>
                <c:pt idx="89" formatCode="0.0%">
                  <c:v>-4.666714789053894E-3</c:v>
                </c:pt>
                <c:pt idx="90" formatCode="0.0%">
                  <c:v>-5.0465562309122136E-3</c:v>
                </c:pt>
                <c:pt idx="91" formatCode="0.0%">
                  <c:v>-5.3577660074896061E-3</c:v>
                </c:pt>
                <c:pt idx="92" formatCode="0.0%">
                  <c:v>-5.1659865656966675E-3</c:v>
                </c:pt>
                <c:pt idx="93" formatCode="0.0%">
                  <c:v>-5.0324514624611183E-3</c:v>
                </c:pt>
                <c:pt idx="94" formatCode="0.0%">
                  <c:v>-5.0761051100942645E-3</c:v>
                </c:pt>
                <c:pt idx="95" formatCode="0.0%">
                  <c:v>-5.0000000000000001E-3</c:v>
                </c:pt>
              </c:numCache>
            </c:numRef>
          </c:val>
          <c:smooth val="0"/>
          <c:extLst>
            <c:ext xmlns:c16="http://schemas.microsoft.com/office/drawing/2014/chart" uri="{C3380CC4-5D6E-409C-BE32-E72D297353CC}">
              <c16:uniqueId val="{00000001-BAEA-40DC-ACC1-036472B945AE}"/>
            </c:ext>
          </c:extLst>
        </c:ser>
        <c:ser>
          <c:idx val="1"/>
          <c:order val="2"/>
          <c:tx>
            <c:strRef>
              <c:f>'Fig 1.6'!$B$7</c:f>
              <c:strCache>
                <c:ptCount val="1"/>
                <c:pt idx="0">
                  <c:v>Taux de croissance de la population active sous-jacente projetée (scénario productivité 0,7- chômage 7%) (Rapport COR 2025)</c:v>
                </c:pt>
              </c:strCache>
            </c:strRef>
          </c:tx>
          <c:marker>
            <c:symbol val="diamond"/>
            <c:size val="4"/>
          </c:marker>
          <c:val>
            <c:numRef>
              <c:f>'Fig 1.6'!$C$7:$CT$7</c:f>
              <c:numCache>
                <c:formatCode>#,##0</c:formatCode>
                <c:ptCount val="96"/>
                <c:pt idx="51" formatCode="0.0%">
                  <c:v>5.6999999999999985E-3</c:v>
                </c:pt>
                <c:pt idx="52" formatCode="0.0%">
                  <c:v>4.3000000000000009E-3</c:v>
                </c:pt>
                <c:pt idx="53" formatCode="0.0%">
                  <c:v>4.3000000000000061E-3</c:v>
                </c:pt>
                <c:pt idx="54" formatCode="0.0%">
                  <c:v>3.6999999999999945E-3</c:v>
                </c:pt>
                <c:pt idx="55" formatCode="0.0%">
                  <c:v>2.3999999999999998E-3</c:v>
                </c:pt>
                <c:pt idx="56" formatCode="0.0%">
                  <c:v>2.7000000000000001E-3</c:v>
                </c:pt>
                <c:pt idx="57" formatCode="0.0%">
                  <c:v>2.7000000000000001E-3</c:v>
                </c:pt>
                <c:pt idx="58" formatCode="0.0%">
                  <c:v>5.9999999999999995E-4</c:v>
                </c:pt>
                <c:pt idx="59" formatCode="0.0%">
                  <c:v>8.9999999999999998E-4</c:v>
                </c:pt>
                <c:pt idx="60" formatCode="0.0%">
                  <c:v>1E-3</c:v>
                </c:pt>
                <c:pt idx="61" formatCode="0.0%">
                  <c:v>2.9999999999999997E-4</c:v>
                </c:pt>
                <c:pt idx="62" formatCode="0.0%">
                  <c:v>-2.9999999999999997E-4</c:v>
                </c:pt>
                <c:pt idx="63" formatCode="0.0%">
                  <c:v>1E-4</c:v>
                </c:pt>
                <c:pt idx="64" formatCode="0.0%">
                  <c:v>2.9999999999999997E-4</c:v>
                </c:pt>
                <c:pt idx="65" formatCode="0.0%">
                  <c:v>-2.9999999999999997E-4</c:v>
                </c:pt>
                <c:pt idx="66" formatCode="0.0%">
                  <c:v>-8.9999999999999998E-4</c:v>
                </c:pt>
                <c:pt idx="67" formatCode="0.0%">
                  <c:v>-1.1000000000000001E-3</c:v>
                </c:pt>
                <c:pt idx="68" formatCode="0.0%">
                  <c:v>-1.4000000000000002E-3</c:v>
                </c:pt>
                <c:pt idx="69" formatCode="0.0%">
                  <c:v>-1.4000000000000002E-3</c:v>
                </c:pt>
                <c:pt idx="70" formatCode="0.0%">
                  <c:v>-1.5E-3</c:v>
                </c:pt>
                <c:pt idx="71" formatCode="0.0%">
                  <c:v>-2.3999999999999998E-3</c:v>
                </c:pt>
                <c:pt idx="72" formatCode="0.0%">
                  <c:v>-2.3E-3</c:v>
                </c:pt>
                <c:pt idx="73" formatCode="0.0%">
                  <c:v>-2.0999999999999999E-3</c:v>
                </c:pt>
                <c:pt idx="74" formatCode="0.0%">
                  <c:v>-1.6000000000000001E-3</c:v>
                </c:pt>
                <c:pt idx="75" formatCode="0.0%">
                  <c:v>-2E-3</c:v>
                </c:pt>
                <c:pt idx="76" formatCode="0.0%">
                  <c:v>-2E-3</c:v>
                </c:pt>
                <c:pt idx="77" formatCode="0.0%">
                  <c:v>-1.7000000000000001E-3</c:v>
                </c:pt>
                <c:pt idx="78" formatCode="0.0%">
                  <c:v>-1.5E-3</c:v>
                </c:pt>
                <c:pt idx="79" formatCode="0.0%">
                  <c:v>-1.1999999999999999E-3</c:v>
                </c:pt>
                <c:pt idx="80" formatCode="0.0%">
                  <c:v>-8.0000000000000004E-4</c:v>
                </c:pt>
                <c:pt idx="81" formatCode="0.0%">
                  <c:v>-1.1000000000000001E-3</c:v>
                </c:pt>
                <c:pt idx="82" formatCode="0.0%">
                  <c:v>-8.0000000000000004E-4</c:v>
                </c:pt>
                <c:pt idx="83" formatCode="0.0%">
                  <c:v>-5.9999999999999995E-4</c:v>
                </c:pt>
                <c:pt idx="84" formatCode="0.0%">
                  <c:v>-4.0000000000000002E-4</c:v>
                </c:pt>
                <c:pt idx="85" formatCode="0.0%">
                  <c:v>-5.0000000000000001E-4</c:v>
                </c:pt>
                <c:pt idx="86" formatCode="0.0%">
                  <c:v>-5.9999999999999995E-4</c:v>
                </c:pt>
                <c:pt idx="87" formatCode="0.0%">
                  <c:v>-5.9999999999999995E-4</c:v>
                </c:pt>
                <c:pt idx="88" formatCode="0.0%">
                  <c:v>-5.0000000000000001E-4</c:v>
                </c:pt>
                <c:pt idx="89" formatCode="0.0%">
                  <c:v>-7.000000000000001E-4</c:v>
                </c:pt>
                <c:pt idx="90" formatCode="0.0%">
                  <c:v>-1.1999999999999999E-3</c:v>
                </c:pt>
                <c:pt idx="91" formatCode="0.0%">
                  <c:v>-1.6000000000000001E-3</c:v>
                </c:pt>
                <c:pt idx="92" formatCode="0.0%">
                  <c:v>-1.5E-3</c:v>
                </c:pt>
                <c:pt idx="93" formatCode="0.0%">
                  <c:v>-1.5E-3</c:v>
                </c:pt>
                <c:pt idx="94" formatCode="0.0%">
                  <c:v>-1.6000000000000001E-3</c:v>
                </c:pt>
                <c:pt idx="95" formatCode="0.0%">
                  <c:v>-2E-3</c:v>
                </c:pt>
              </c:numCache>
            </c:numRef>
          </c:val>
          <c:smooth val="0"/>
          <c:extLst>
            <c:ext xmlns:c16="http://schemas.microsoft.com/office/drawing/2014/chart" uri="{C3380CC4-5D6E-409C-BE32-E72D297353CC}">
              <c16:uniqueId val="{00000002-BAEA-40DC-ACC1-036472B945AE}"/>
            </c:ext>
          </c:extLst>
        </c:ser>
        <c:dLbls>
          <c:showLegendKey val="0"/>
          <c:showVal val="0"/>
          <c:showCatName val="0"/>
          <c:showSerName val="0"/>
          <c:showPercent val="0"/>
          <c:showBubbleSize val="0"/>
        </c:dLbls>
        <c:marker val="1"/>
        <c:smooth val="0"/>
        <c:axId val="120735616"/>
        <c:axId val="120737152"/>
        <c:extLst>
          <c:ext xmlns:c15="http://schemas.microsoft.com/office/drawing/2012/chart" uri="{02D57815-91ED-43cb-92C2-25804820EDAC}">
            <c15:filteredLineSeries>
              <c15:ser>
                <c:idx val="3"/>
                <c:order val="3"/>
                <c:val>
                  <c:numRef>
                    <c:extLst>
                      <c:ext uri="{02D57815-91ED-43cb-92C2-25804820EDAC}">
                        <c15:formulaRef>
                          <c15:sqref>'Fig 1.6'!$C$9:$CT$9</c15:sqref>
                        </c15:formulaRef>
                      </c:ext>
                    </c:extLst>
                    <c:numCache>
                      <c:formatCode>General</c:formatCode>
                      <c:ptCount val="96"/>
                    </c:numCache>
                  </c:numRef>
                </c:val>
                <c:smooth val="0"/>
                <c:extLst>
                  <c:ext xmlns:c16="http://schemas.microsoft.com/office/drawing/2014/chart" uri="{C3380CC4-5D6E-409C-BE32-E72D297353CC}">
                    <c16:uniqueId val="{00000003-BAEA-40DC-ACC1-036472B945AE}"/>
                  </c:ext>
                </c:extLst>
              </c15:ser>
            </c15:filteredLineSeries>
          </c:ext>
        </c:extLst>
      </c:lineChart>
      <c:catAx>
        <c:axId val="120735616"/>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20737152"/>
        <c:crosses val="autoZero"/>
        <c:auto val="1"/>
        <c:lblAlgn val="ctr"/>
        <c:lblOffset val="100"/>
        <c:tickLblSkip val="5"/>
        <c:tickMarkSkip val="1"/>
        <c:noMultiLvlLbl val="0"/>
      </c:catAx>
      <c:valAx>
        <c:axId val="120737152"/>
        <c:scaling>
          <c:orientation val="minMax"/>
          <c:min val="-1.0000000000000002E-2"/>
        </c:scaling>
        <c:delete val="0"/>
        <c:axPos val="l"/>
        <c:majorGridlines>
          <c:spPr>
            <a:ln>
              <a:prstDash val="dash"/>
            </a:ln>
          </c:spPr>
        </c:majorGridlines>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0735616"/>
        <c:crosses val="autoZero"/>
        <c:crossBetween val="midCat"/>
      </c:valAx>
      <c:spPr>
        <a:ln>
          <a:solidFill>
            <a:schemeClr val="tx1">
              <a:tint val="75000"/>
              <a:shade val="95000"/>
              <a:satMod val="105000"/>
            </a:schemeClr>
          </a:solidFill>
        </a:ln>
      </c:spPr>
    </c:plotArea>
    <c:legend>
      <c:legendPos val="tr"/>
      <c:layout>
        <c:manualLayout>
          <c:xMode val="edge"/>
          <c:yMode val="edge"/>
          <c:x val="0.57404139089957118"/>
          <c:y val="4.1046690610569522E-2"/>
          <c:w val="0.37969800147159727"/>
          <c:h val="0.4685991470152942"/>
        </c:manualLayout>
      </c:layout>
      <c:overlay val="0"/>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41306615519214"/>
          <c:y val="0.11573575027720466"/>
          <c:w val="0.86387753213540619"/>
          <c:h val="0.72590635395174541"/>
        </c:manualLayout>
      </c:layout>
      <c:barChart>
        <c:barDir val="col"/>
        <c:grouping val="clustered"/>
        <c:varyColors val="0"/>
        <c:ser>
          <c:idx val="1"/>
          <c:order val="1"/>
          <c:tx>
            <c:strRef>
              <c:f>'Fig 1.7'!$M$3:$N$3</c:f>
              <c:strCache>
                <c:ptCount val="1"/>
                <c:pt idx="0">
                  <c:v>2021</c:v>
                </c:pt>
              </c:strCache>
            </c:strRef>
          </c:tx>
          <c:spPr>
            <a:solidFill>
              <a:schemeClr val="accent4">
                <a:lumMod val="60000"/>
                <a:lumOff val="40000"/>
              </a:schemeClr>
            </a:solidFill>
            <a:ln>
              <a:noFill/>
            </a:ln>
            <a:effectLst/>
          </c:spPr>
          <c:invertIfNegative val="0"/>
          <c:cat>
            <c:strRef>
              <c:f>'Fig 1.7'!$A$5:$A$11</c:f>
              <c:strCache>
                <c:ptCount val="7"/>
                <c:pt idx="0">
                  <c:v>0-9</c:v>
                </c:pt>
                <c:pt idx="1">
                  <c:v>09-19</c:v>
                </c:pt>
                <c:pt idx="2">
                  <c:v>20-29</c:v>
                </c:pt>
                <c:pt idx="3">
                  <c:v>30-39</c:v>
                </c:pt>
                <c:pt idx="4">
                  <c:v>40-49</c:v>
                </c:pt>
                <c:pt idx="5">
                  <c:v>50-59</c:v>
                </c:pt>
                <c:pt idx="6">
                  <c:v>60 ans et plus</c:v>
                </c:pt>
              </c:strCache>
            </c:strRef>
          </c:cat>
          <c:val>
            <c:numRef>
              <c:f>'Fig 1.7'!$N$5:$N$11</c:f>
              <c:numCache>
                <c:formatCode>0.00%</c:formatCode>
                <c:ptCount val="7"/>
                <c:pt idx="0">
                  <c:v>3.2908783562726244E-3</c:v>
                </c:pt>
                <c:pt idx="1">
                  <c:v>2.2155938141056319E-3</c:v>
                </c:pt>
                <c:pt idx="2">
                  <c:v>-3.0391300401624651E-3</c:v>
                </c:pt>
                <c:pt idx="3">
                  <c:v>7.3681021000368066E-3</c:v>
                </c:pt>
                <c:pt idx="4">
                  <c:v>5.9347371050224315E-4</c:v>
                </c:pt>
                <c:pt idx="5">
                  <c:v>2.4536104454668761E-4</c:v>
                </c:pt>
                <c:pt idx="6">
                  <c:v>5.2816713443894648E-4</c:v>
                </c:pt>
              </c:numCache>
            </c:numRef>
          </c:val>
          <c:extLst>
            <c:ext xmlns:c16="http://schemas.microsoft.com/office/drawing/2014/chart" uri="{C3380CC4-5D6E-409C-BE32-E72D297353CC}">
              <c16:uniqueId val="{00000000-F354-4791-96DF-A104ACC269A9}"/>
            </c:ext>
          </c:extLst>
        </c:ser>
        <c:ser>
          <c:idx val="3"/>
          <c:order val="3"/>
          <c:tx>
            <c:strRef>
              <c:f>'Fig 1.7'!$O$3:$P$3</c:f>
              <c:strCache>
                <c:ptCount val="1"/>
                <c:pt idx="0">
                  <c:v>2026</c:v>
                </c:pt>
              </c:strCache>
            </c:strRef>
          </c:tx>
          <c:spPr>
            <a:solidFill>
              <a:schemeClr val="accent4"/>
            </a:solidFill>
            <a:ln>
              <a:noFill/>
            </a:ln>
            <a:effectLst/>
          </c:spPr>
          <c:invertIfNegative val="0"/>
          <c:cat>
            <c:strRef>
              <c:f>'Fig 1.7'!$A$5:$A$11</c:f>
              <c:strCache>
                <c:ptCount val="7"/>
                <c:pt idx="0">
                  <c:v>0-9</c:v>
                </c:pt>
                <c:pt idx="1">
                  <c:v>09-19</c:v>
                </c:pt>
                <c:pt idx="2">
                  <c:v>20-29</c:v>
                </c:pt>
                <c:pt idx="3">
                  <c:v>30-39</c:v>
                </c:pt>
                <c:pt idx="4">
                  <c:v>40-49</c:v>
                </c:pt>
                <c:pt idx="5">
                  <c:v>50-59</c:v>
                </c:pt>
                <c:pt idx="6">
                  <c:v>60 ans et plus</c:v>
                </c:pt>
              </c:strCache>
            </c:strRef>
          </c:cat>
          <c:val>
            <c:numRef>
              <c:f>'Fig 1.7'!$P$5:$P$11</c:f>
              <c:numCache>
                <c:formatCode>0.00%</c:formatCode>
                <c:ptCount val="7"/>
                <c:pt idx="0">
                  <c:v>3.8755478129260256E-3</c:v>
                </c:pt>
                <c:pt idx="1">
                  <c:v>1.914792437410923E-3</c:v>
                </c:pt>
                <c:pt idx="2">
                  <c:v>2.184215249085443E-3</c:v>
                </c:pt>
                <c:pt idx="3">
                  <c:v>1.0921759787271798E-2</c:v>
                </c:pt>
                <c:pt idx="4">
                  <c:v>2.4116152673958136E-3</c:v>
                </c:pt>
                <c:pt idx="5">
                  <c:v>1.1084700775996466E-3</c:v>
                </c:pt>
                <c:pt idx="6">
                  <c:v>2.3189672112608868E-4</c:v>
                </c:pt>
              </c:numCache>
            </c:numRef>
          </c:val>
          <c:extLst>
            <c:ext xmlns:c16="http://schemas.microsoft.com/office/drawing/2014/chart" uri="{C3380CC4-5D6E-409C-BE32-E72D297353CC}">
              <c16:uniqueId val="{00000001-F354-4791-96DF-A104ACC269A9}"/>
            </c:ext>
          </c:extLst>
        </c:ser>
        <c:dLbls>
          <c:showLegendKey val="0"/>
          <c:showVal val="0"/>
          <c:showCatName val="0"/>
          <c:showSerName val="0"/>
          <c:showPercent val="0"/>
          <c:showBubbleSize val="0"/>
        </c:dLbls>
        <c:gapWidth val="219"/>
        <c:overlap val="-27"/>
        <c:axId val="1080495792"/>
        <c:axId val="1080490032"/>
        <c:extLst>
          <c:ext xmlns:c15="http://schemas.microsoft.com/office/drawing/2012/chart" uri="{02D57815-91ED-43cb-92C2-25804820EDAC}">
            <c15:filteredBarSeries>
              <c15:ser>
                <c:idx val="0"/>
                <c:order val="0"/>
                <c:tx>
                  <c:strRef>
                    <c:extLst>
                      <c:ext uri="{02D57815-91ED-43cb-92C2-25804820EDAC}">
                        <c15:formulaRef>
                          <c15:sqref>'Fig 1.7'!$M$3:$M$4</c15:sqref>
                        </c15:formulaRef>
                      </c:ext>
                    </c:extLst>
                    <c:strCache>
                      <c:ptCount val="2"/>
                      <c:pt idx="0">
                        <c:v>2021</c:v>
                      </c:pt>
                      <c:pt idx="1">
                        <c:v>Homme</c:v>
                      </c:pt>
                    </c:strCache>
                  </c:strRef>
                </c:tx>
                <c:spPr>
                  <a:solidFill>
                    <a:schemeClr val="accent1"/>
                  </a:solidFill>
                  <a:ln>
                    <a:noFill/>
                  </a:ln>
                  <a:effectLst/>
                </c:spPr>
                <c:invertIfNegative val="0"/>
                <c:cat>
                  <c:strRef>
                    <c:extLst>
                      <c:ext uri="{02D57815-91ED-43cb-92C2-25804820EDAC}">
                        <c15:formulaRef>
                          <c15:sqref>'Fig 1.7'!$A$5:$A$11</c15:sqref>
                        </c15:formulaRef>
                      </c:ext>
                    </c:extLst>
                    <c:strCache>
                      <c:ptCount val="7"/>
                      <c:pt idx="0">
                        <c:v>0-9</c:v>
                      </c:pt>
                      <c:pt idx="1">
                        <c:v>09-19</c:v>
                      </c:pt>
                      <c:pt idx="2">
                        <c:v>20-29</c:v>
                      </c:pt>
                      <c:pt idx="3">
                        <c:v>30-39</c:v>
                      </c:pt>
                      <c:pt idx="4">
                        <c:v>40-49</c:v>
                      </c:pt>
                      <c:pt idx="5">
                        <c:v>50-59</c:v>
                      </c:pt>
                      <c:pt idx="6">
                        <c:v>60 ans et plus</c:v>
                      </c:pt>
                    </c:strCache>
                  </c:strRef>
                </c:cat>
                <c:val>
                  <c:numRef>
                    <c:extLst>
                      <c:ext uri="{02D57815-91ED-43cb-92C2-25804820EDAC}">
                        <c15:formulaRef>
                          <c15:sqref>'Fig 1.7'!$M$5:$M$11</c15:sqref>
                        </c15:formulaRef>
                      </c:ext>
                    </c:extLst>
                    <c:numCache>
                      <c:formatCode>0.00%</c:formatCode>
                      <c:ptCount val="7"/>
                      <c:pt idx="0">
                        <c:v>3.1561995638867027E-3</c:v>
                      </c:pt>
                      <c:pt idx="1">
                        <c:v>4.415121179918222E-3</c:v>
                      </c:pt>
                      <c:pt idx="2">
                        <c:v>-7.0611125402432664E-3</c:v>
                      </c:pt>
                      <c:pt idx="3">
                        <c:v>5.6150325397023712E-3</c:v>
                      </c:pt>
                      <c:pt idx="4">
                        <c:v>1.0603626898186285E-3</c:v>
                      </c:pt>
                      <c:pt idx="5">
                        <c:v>1.2916152882745037E-4</c:v>
                      </c:pt>
                      <c:pt idx="6">
                        <c:v>-1.3158892773422896E-4</c:v>
                      </c:pt>
                    </c:numCache>
                  </c:numRef>
                </c:val>
                <c:extLst>
                  <c:ext xmlns:c16="http://schemas.microsoft.com/office/drawing/2014/chart" uri="{C3380CC4-5D6E-409C-BE32-E72D297353CC}">
                    <c16:uniqueId val="{00000002-F354-4791-96DF-A104ACC269A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 1.7'!$O$3:$O$4</c15:sqref>
                        </c15:formulaRef>
                      </c:ext>
                    </c:extLst>
                    <c:strCache>
                      <c:ptCount val="2"/>
                      <c:pt idx="0">
                        <c:v>2026</c:v>
                      </c:pt>
                      <c:pt idx="1">
                        <c:v>Homme</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'Fig 1.7'!$A$5:$A$11</c15:sqref>
                        </c15:formulaRef>
                      </c:ext>
                    </c:extLst>
                    <c:strCache>
                      <c:ptCount val="7"/>
                      <c:pt idx="0">
                        <c:v>0-9</c:v>
                      </c:pt>
                      <c:pt idx="1">
                        <c:v>09-19</c:v>
                      </c:pt>
                      <c:pt idx="2">
                        <c:v>20-29</c:v>
                      </c:pt>
                      <c:pt idx="3">
                        <c:v>30-39</c:v>
                      </c:pt>
                      <c:pt idx="4">
                        <c:v>40-49</c:v>
                      </c:pt>
                      <c:pt idx="5">
                        <c:v>50-59</c:v>
                      </c:pt>
                      <c:pt idx="6">
                        <c:v>60 ans et plus</c:v>
                      </c:pt>
                    </c:strCache>
                  </c:strRef>
                </c:cat>
                <c:val>
                  <c:numRef>
                    <c:extLst xmlns:c15="http://schemas.microsoft.com/office/drawing/2012/chart">
                      <c:ext xmlns:c15="http://schemas.microsoft.com/office/drawing/2012/chart" uri="{02D57815-91ED-43cb-92C2-25804820EDAC}">
                        <c15:formulaRef>
                          <c15:sqref>'Fig 1.7'!$O$5:$O$11</c15:sqref>
                        </c15:formulaRef>
                      </c:ext>
                    </c:extLst>
                    <c:numCache>
                      <c:formatCode>0.00%</c:formatCode>
                      <c:ptCount val="7"/>
                      <c:pt idx="0">
                        <c:v>6.0734674455545099E-3</c:v>
                      </c:pt>
                      <c:pt idx="1">
                        <c:v>4.9581309078491941E-3</c:v>
                      </c:pt>
                      <c:pt idx="2">
                        <c:v>-4.5678654747909747E-3</c:v>
                      </c:pt>
                      <c:pt idx="3">
                        <c:v>1.0370133268537036E-2</c:v>
                      </c:pt>
                      <c:pt idx="4">
                        <c:v>3.1285498990823606E-3</c:v>
                      </c:pt>
                      <c:pt idx="5">
                        <c:v>1.5380687626885656E-3</c:v>
                      </c:pt>
                      <c:pt idx="6">
                        <c:v>3.9277232806975994E-4</c:v>
                      </c:pt>
                    </c:numCache>
                  </c:numRef>
                </c:val>
                <c:extLst xmlns:c15="http://schemas.microsoft.com/office/drawing/2012/chart">
                  <c:ext xmlns:c16="http://schemas.microsoft.com/office/drawing/2014/chart" uri="{C3380CC4-5D6E-409C-BE32-E72D297353CC}">
                    <c16:uniqueId val="{00000003-F354-4791-96DF-A104ACC269A9}"/>
                  </c:ext>
                </c:extLst>
              </c15:ser>
            </c15:filteredBarSeries>
          </c:ext>
        </c:extLst>
      </c:barChart>
      <c:catAx>
        <c:axId val="108049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0490032"/>
        <c:crosses val="autoZero"/>
        <c:auto val="1"/>
        <c:lblAlgn val="ctr"/>
        <c:lblOffset val="100"/>
        <c:noMultiLvlLbl val="0"/>
      </c:catAx>
      <c:valAx>
        <c:axId val="1080490032"/>
        <c:scaling>
          <c:orientation val="minMax"/>
          <c:min val="-8.0000000000000019E-3"/>
        </c:scaling>
        <c:delete val="0"/>
        <c:axPos val="l"/>
        <c:majorGridlines>
          <c:spPr>
            <a:ln w="9525" cap="flat" cmpd="sng" algn="ctr">
              <a:solidFill>
                <a:schemeClr val="tx1">
                  <a:lumMod val="15000"/>
                  <a:lumOff val="85000"/>
                </a:schemeClr>
              </a:solidFill>
              <a:prstDash val="dash"/>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0495792"/>
        <c:crosses val="autoZero"/>
        <c:crossBetween val="between"/>
      </c:valAx>
      <c:spPr>
        <a:noFill/>
        <a:ln>
          <a:solidFill>
            <a:schemeClr val="tx1">
              <a:lumMod val="15000"/>
              <a:lumOff val="85000"/>
            </a:schemeClr>
          </a:solidFill>
          <a:prstDash val="solid"/>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74212598425196"/>
          <c:y val="0.11586409561708014"/>
          <c:w val="0.85319377145164543"/>
          <c:h val="0.73014986029972062"/>
        </c:manualLayout>
      </c:layout>
      <c:barChart>
        <c:barDir val="col"/>
        <c:grouping val="clustered"/>
        <c:varyColors val="0"/>
        <c:ser>
          <c:idx val="0"/>
          <c:order val="0"/>
          <c:tx>
            <c:strRef>
              <c:f>'Fig 1.7'!$M$3</c:f>
              <c:strCache>
                <c:ptCount val="1"/>
                <c:pt idx="0">
                  <c:v>2021</c:v>
                </c:pt>
              </c:strCache>
            </c:strRef>
          </c:tx>
          <c:spPr>
            <a:solidFill>
              <a:schemeClr val="accent6">
                <a:lumMod val="60000"/>
                <a:lumOff val="40000"/>
              </a:schemeClr>
            </a:solidFill>
            <a:ln>
              <a:noFill/>
            </a:ln>
            <a:effectLst/>
          </c:spPr>
          <c:invertIfNegative val="0"/>
          <c:cat>
            <c:strRef>
              <c:f>'Fig 1.7'!$A$5:$A$11</c:f>
              <c:strCache>
                <c:ptCount val="7"/>
                <c:pt idx="0">
                  <c:v>0-9</c:v>
                </c:pt>
                <c:pt idx="1">
                  <c:v>09-19</c:v>
                </c:pt>
                <c:pt idx="2">
                  <c:v>20-29</c:v>
                </c:pt>
                <c:pt idx="3">
                  <c:v>30-39</c:v>
                </c:pt>
                <c:pt idx="4">
                  <c:v>40-49</c:v>
                </c:pt>
                <c:pt idx="5">
                  <c:v>50-59</c:v>
                </c:pt>
                <c:pt idx="6">
                  <c:v>60 ans et plus</c:v>
                </c:pt>
              </c:strCache>
            </c:strRef>
          </c:cat>
          <c:val>
            <c:numRef>
              <c:f>'Fig 1.7'!$M$5:$M$11</c:f>
              <c:numCache>
                <c:formatCode>0.00%</c:formatCode>
                <c:ptCount val="7"/>
                <c:pt idx="0">
                  <c:v>3.1561995638867027E-3</c:v>
                </c:pt>
                <c:pt idx="1">
                  <c:v>4.415121179918222E-3</c:v>
                </c:pt>
                <c:pt idx="2">
                  <c:v>-7.0611125402432664E-3</c:v>
                </c:pt>
                <c:pt idx="3">
                  <c:v>5.6150325397023712E-3</c:v>
                </c:pt>
                <c:pt idx="4">
                  <c:v>1.0603626898186285E-3</c:v>
                </c:pt>
                <c:pt idx="5">
                  <c:v>1.2916152882745037E-4</c:v>
                </c:pt>
                <c:pt idx="6">
                  <c:v>-1.3158892773422896E-4</c:v>
                </c:pt>
              </c:numCache>
            </c:numRef>
          </c:val>
          <c:extLst>
            <c:ext xmlns:c16="http://schemas.microsoft.com/office/drawing/2014/chart" uri="{C3380CC4-5D6E-409C-BE32-E72D297353CC}">
              <c16:uniqueId val="{00000000-2726-4ECD-990E-07EEE15C3CDC}"/>
            </c:ext>
          </c:extLst>
        </c:ser>
        <c:ser>
          <c:idx val="2"/>
          <c:order val="2"/>
          <c:tx>
            <c:strRef>
              <c:f>'Fig 1.7'!$O$3</c:f>
              <c:strCache>
                <c:ptCount val="1"/>
                <c:pt idx="0">
                  <c:v>2026</c:v>
                </c:pt>
              </c:strCache>
            </c:strRef>
          </c:tx>
          <c:spPr>
            <a:solidFill>
              <a:schemeClr val="accent6"/>
            </a:solidFill>
            <a:ln>
              <a:noFill/>
            </a:ln>
            <a:effectLst/>
          </c:spPr>
          <c:invertIfNegative val="0"/>
          <c:cat>
            <c:strRef>
              <c:f>'Fig 1.7'!$A$5:$A$11</c:f>
              <c:strCache>
                <c:ptCount val="7"/>
                <c:pt idx="0">
                  <c:v>0-9</c:v>
                </c:pt>
                <c:pt idx="1">
                  <c:v>09-19</c:v>
                </c:pt>
                <c:pt idx="2">
                  <c:v>20-29</c:v>
                </c:pt>
                <c:pt idx="3">
                  <c:v>30-39</c:v>
                </c:pt>
                <c:pt idx="4">
                  <c:v>40-49</c:v>
                </c:pt>
                <c:pt idx="5">
                  <c:v>50-59</c:v>
                </c:pt>
                <c:pt idx="6">
                  <c:v>60 ans et plus</c:v>
                </c:pt>
              </c:strCache>
            </c:strRef>
          </c:cat>
          <c:val>
            <c:numRef>
              <c:f>'Fig 1.7'!$O$5:$O$11</c:f>
              <c:numCache>
                <c:formatCode>0.00%</c:formatCode>
                <c:ptCount val="7"/>
                <c:pt idx="0">
                  <c:v>6.0734674455545099E-3</c:v>
                </c:pt>
                <c:pt idx="1">
                  <c:v>4.9581309078491941E-3</c:v>
                </c:pt>
                <c:pt idx="2">
                  <c:v>-4.5678654747909747E-3</c:v>
                </c:pt>
                <c:pt idx="3">
                  <c:v>1.0370133268537036E-2</c:v>
                </c:pt>
                <c:pt idx="4">
                  <c:v>3.1285498990823606E-3</c:v>
                </c:pt>
                <c:pt idx="5">
                  <c:v>1.5380687626885656E-3</c:v>
                </c:pt>
                <c:pt idx="6">
                  <c:v>3.9277232806975994E-4</c:v>
                </c:pt>
              </c:numCache>
            </c:numRef>
          </c:val>
          <c:extLst>
            <c:ext xmlns:c16="http://schemas.microsoft.com/office/drawing/2014/chart" uri="{C3380CC4-5D6E-409C-BE32-E72D297353CC}">
              <c16:uniqueId val="{00000001-2726-4ECD-990E-07EEE15C3CDC}"/>
            </c:ext>
          </c:extLst>
        </c:ser>
        <c:dLbls>
          <c:showLegendKey val="0"/>
          <c:showVal val="0"/>
          <c:showCatName val="0"/>
          <c:showSerName val="0"/>
          <c:showPercent val="0"/>
          <c:showBubbleSize val="0"/>
        </c:dLbls>
        <c:gapWidth val="219"/>
        <c:overlap val="-27"/>
        <c:axId val="1080495792"/>
        <c:axId val="1080490032"/>
        <c:extLst>
          <c:ext xmlns:c15="http://schemas.microsoft.com/office/drawing/2012/chart" uri="{02D57815-91ED-43cb-92C2-25804820EDAC}">
            <c15:filteredBarSeries>
              <c15:ser>
                <c:idx val="1"/>
                <c:order val="1"/>
                <c:tx>
                  <c:strRef>
                    <c:extLst>
                      <c:ext uri="{02D57815-91ED-43cb-92C2-25804820EDAC}">
                        <c15:formulaRef>
                          <c15:sqref>'Fig 1.7'!$N$3:$N$4</c15:sqref>
                        </c15:formulaRef>
                      </c:ext>
                    </c:extLst>
                    <c:strCache>
                      <c:ptCount val="2"/>
                      <c:pt idx="0">
                        <c:v>2021</c:v>
                      </c:pt>
                      <c:pt idx="1">
                        <c:v>Femme</c:v>
                      </c:pt>
                    </c:strCache>
                  </c:strRef>
                </c:tx>
                <c:spPr>
                  <a:solidFill>
                    <a:schemeClr val="accent2"/>
                  </a:solidFill>
                  <a:ln>
                    <a:noFill/>
                  </a:ln>
                  <a:effectLst/>
                </c:spPr>
                <c:invertIfNegative val="0"/>
                <c:cat>
                  <c:strRef>
                    <c:extLst>
                      <c:ext uri="{02D57815-91ED-43cb-92C2-25804820EDAC}">
                        <c15:formulaRef>
                          <c15:sqref>'Fig 1.7'!$A$5:$A$11</c15:sqref>
                        </c15:formulaRef>
                      </c:ext>
                    </c:extLst>
                    <c:strCache>
                      <c:ptCount val="7"/>
                      <c:pt idx="0">
                        <c:v>0-9</c:v>
                      </c:pt>
                      <c:pt idx="1">
                        <c:v>09-19</c:v>
                      </c:pt>
                      <c:pt idx="2">
                        <c:v>20-29</c:v>
                      </c:pt>
                      <c:pt idx="3">
                        <c:v>30-39</c:v>
                      </c:pt>
                      <c:pt idx="4">
                        <c:v>40-49</c:v>
                      </c:pt>
                      <c:pt idx="5">
                        <c:v>50-59</c:v>
                      </c:pt>
                      <c:pt idx="6">
                        <c:v>60 ans et plus</c:v>
                      </c:pt>
                    </c:strCache>
                  </c:strRef>
                </c:cat>
                <c:val>
                  <c:numRef>
                    <c:extLst>
                      <c:ext uri="{02D57815-91ED-43cb-92C2-25804820EDAC}">
                        <c15:formulaRef>
                          <c15:sqref>'Fig 1.7'!$N$5:$N$11</c15:sqref>
                        </c15:formulaRef>
                      </c:ext>
                    </c:extLst>
                    <c:numCache>
                      <c:formatCode>0.00%</c:formatCode>
                      <c:ptCount val="7"/>
                      <c:pt idx="0">
                        <c:v>3.2908783562726244E-3</c:v>
                      </c:pt>
                      <c:pt idx="1">
                        <c:v>2.2155938141056319E-3</c:v>
                      </c:pt>
                      <c:pt idx="2">
                        <c:v>-3.0391300401624651E-3</c:v>
                      </c:pt>
                      <c:pt idx="3">
                        <c:v>7.3681021000368066E-3</c:v>
                      </c:pt>
                      <c:pt idx="4">
                        <c:v>5.9347371050224315E-4</c:v>
                      </c:pt>
                      <c:pt idx="5">
                        <c:v>2.4536104454668761E-4</c:v>
                      </c:pt>
                      <c:pt idx="6">
                        <c:v>5.2816713443894648E-4</c:v>
                      </c:pt>
                    </c:numCache>
                  </c:numRef>
                </c:val>
                <c:extLst>
                  <c:ext xmlns:c16="http://schemas.microsoft.com/office/drawing/2014/chart" uri="{C3380CC4-5D6E-409C-BE32-E72D297353CC}">
                    <c16:uniqueId val="{00000002-2726-4ECD-990E-07EEE15C3CD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 1.7'!$P$3:$P$4</c15:sqref>
                        </c15:formulaRef>
                      </c:ext>
                    </c:extLst>
                    <c:strCache>
                      <c:ptCount val="2"/>
                      <c:pt idx="0">
                        <c:v>2026</c:v>
                      </c:pt>
                      <c:pt idx="1">
                        <c:v>Femme</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 1.7'!$A$5:$A$11</c15:sqref>
                        </c15:formulaRef>
                      </c:ext>
                    </c:extLst>
                    <c:strCache>
                      <c:ptCount val="7"/>
                      <c:pt idx="0">
                        <c:v>0-9</c:v>
                      </c:pt>
                      <c:pt idx="1">
                        <c:v>09-19</c:v>
                      </c:pt>
                      <c:pt idx="2">
                        <c:v>20-29</c:v>
                      </c:pt>
                      <c:pt idx="3">
                        <c:v>30-39</c:v>
                      </c:pt>
                      <c:pt idx="4">
                        <c:v>40-49</c:v>
                      </c:pt>
                      <c:pt idx="5">
                        <c:v>50-59</c:v>
                      </c:pt>
                      <c:pt idx="6">
                        <c:v>60 ans et plus</c:v>
                      </c:pt>
                    </c:strCache>
                  </c:strRef>
                </c:cat>
                <c:val>
                  <c:numRef>
                    <c:extLst xmlns:c15="http://schemas.microsoft.com/office/drawing/2012/chart">
                      <c:ext xmlns:c15="http://schemas.microsoft.com/office/drawing/2012/chart" uri="{02D57815-91ED-43cb-92C2-25804820EDAC}">
                        <c15:formulaRef>
                          <c15:sqref>'Fig 1.7'!$P$5:$P$11</c15:sqref>
                        </c15:formulaRef>
                      </c:ext>
                    </c:extLst>
                    <c:numCache>
                      <c:formatCode>0.00%</c:formatCode>
                      <c:ptCount val="7"/>
                      <c:pt idx="0">
                        <c:v>3.8755478129260256E-3</c:v>
                      </c:pt>
                      <c:pt idx="1">
                        <c:v>1.914792437410923E-3</c:v>
                      </c:pt>
                      <c:pt idx="2">
                        <c:v>2.184215249085443E-3</c:v>
                      </c:pt>
                      <c:pt idx="3">
                        <c:v>1.0921759787271798E-2</c:v>
                      </c:pt>
                      <c:pt idx="4">
                        <c:v>2.4116152673958136E-3</c:v>
                      </c:pt>
                      <c:pt idx="5">
                        <c:v>1.1084700775996466E-3</c:v>
                      </c:pt>
                      <c:pt idx="6">
                        <c:v>2.3189672112608868E-4</c:v>
                      </c:pt>
                    </c:numCache>
                  </c:numRef>
                </c:val>
                <c:extLst xmlns:c15="http://schemas.microsoft.com/office/drawing/2012/chart">
                  <c:ext xmlns:c16="http://schemas.microsoft.com/office/drawing/2014/chart" uri="{C3380CC4-5D6E-409C-BE32-E72D297353CC}">
                    <c16:uniqueId val="{00000003-2726-4ECD-990E-07EEE15C3CDC}"/>
                  </c:ext>
                </c:extLst>
              </c15:ser>
            </c15:filteredBarSeries>
          </c:ext>
        </c:extLst>
      </c:barChart>
      <c:catAx>
        <c:axId val="108049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0490032"/>
        <c:crosses val="autoZero"/>
        <c:auto val="1"/>
        <c:lblAlgn val="ctr"/>
        <c:lblOffset val="100"/>
        <c:noMultiLvlLbl val="0"/>
      </c:catAx>
      <c:valAx>
        <c:axId val="1080490032"/>
        <c:scaling>
          <c:orientation val="minMax"/>
        </c:scaling>
        <c:delete val="0"/>
        <c:axPos val="l"/>
        <c:majorGridlines>
          <c:spPr>
            <a:ln w="9525" cap="flat" cmpd="sng" algn="ctr">
              <a:solidFill>
                <a:schemeClr val="bg1">
                  <a:lumMod val="75000"/>
                </a:schemeClr>
              </a:solidFill>
              <a:prstDash val="dash"/>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80495792"/>
        <c:crosses val="autoZero"/>
        <c:crossBetween val="between"/>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919614512471655"/>
          <c:y val="0.14070364936159585"/>
          <c:w val="0.87931065759637184"/>
          <c:h val="0.66610557862204589"/>
        </c:manualLayout>
      </c:layout>
      <c:lineChart>
        <c:grouping val="standard"/>
        <c:varyColors val="0"/>
        <c:ser>
          <c:idx val="0"/>
          <c:order val="0"/>
          <c:tx>
            <c:v>Femmes</c:v>
          </c:tx>
          <c:spPr>
            <a:ln w="28575" cap="rnd">
              <a:solidFill>
                <a:srgbClr val="604A7B"/>
              </a:solidFill>
              <a:round/>
            </a:ln>
            <a:effectLst/>
          </c:spPr>
          <c:marker>
            <c:symbol val="none"/>
          </c:marker>
          <c:cat>
            <c:strRef>
              <c:f>'Fig 1.8'!$B$4:$B$15</c:f>
              <c:strCache>
                <c:ptCount val="12"/>
                <c:pt idx="0">
                  <c:v>15-19 </c:v>
                </c:pt>
                <c:pt idx="1">
                  <c:v>20-24</c:v>
                </c:pt>
                <c:pt idx="2">
                  <c:v>25-29</c:v>
                </c:pt>
                <c:pt idx="3">
                  <c:v>30-34</c:v>
                </c:pt>
                <c:pt idx="4">
                  <c:v>35-39</c:v>
                </c:pt>
                <c:pt idx="5">
                  <c:v>40-44</c:v>
                </c:pt>
                <c:pt idx="6">
                  <c:v>45-49</c:v>
                </c:pt>
                <c:pt idx="7">
                  <c:v>50-54</c:v>
                </c:pt>
                <c:pt idx="8">
                  <c:v>55-59</c:v>
                </c:pt>
                <c:pt idx="9">
                  <c:v>60-64</c:v>
                </c:pt>
                <c:pt idx="10">
                  <c:v>65-69</c:v>
                </c:pt>
                <c:pt idx="11">
                  <c:v>&gt;70</c:v>
                </c:pt>
              </c:strCache>
            </c:strRef>
          </c:cat>
          <c:val>
            <c:numRef>
              <c:f>'Fig 1.8'!$C$4:$C$15</c:f>
              <c:numCache>
                <c:formatCode>0.0</c:formatCode>
                <c:ptCount val="12"/>
                <c:pt idx="0">
                  <c:v>36.200000000000003</c:v>
                </c:pt>
                <c:pt idx="1">
                  <c:v>69.400000000000006</c:v>
                </c:pt>
                <c:pt idx="2">
                  <c:v>64.7</c:v>
                </c:pt>
                <c:pt idx="3">
                  <c:v>61.9</c:v>
                </c:pt>
                <c:pt idx="4">
                  <c:v>60</c:v>
                </c:pt>
                <c:pt idx="5">
                  <c:v>59</c:v>
                </c:pt>
                <c:pt idx="6">
                  <c:v>56.5</c:v>
                </c:pt>
                <c:pt idx="7">
                  <c:v>53.4</c:v>
                </c:pt>
                <c:pt idx="8">
                  <c:v>45.9</c:v>
                </c:pt>
                <c:pt idx="9">
                  <c:v>30.2</c:v>
                </c:pt>
                <c:pt idx="10">
                  <c:v>11.8</c:v>
                </c:pt>
                <c:pt idx="11">
                  <c:v>2.1569472654906887</c:v>
                </c:pt>
              </c:numCache>
            </c:numRef>
          </c:val>
          <c:smooth val="0"/>
          <c:extLst>
            <c:ext xmlns:c16="http://schemas.microsoft.com/office/drawing/2014/chart" uri="{C3380CC4-5D6E-409C-BE32-E72D297353CC}">
              <c16:uniqueId val="{00000000-FDD2-4628-BB22-E6433F2D83B1}"/>
            </c:ext>
          </c:extLst>
        </c:ser>
        <c:ser>
          <c:idx val="1"/>
          <c:order val="1"/>
          <c:tx>
            <c:v>Hommes</c:v>
          </c:tx>
          <c:spPr>
            <a:ln w="28575" cap="rnd">
              <a:solidFill>
                <a:schemeClr val="accent6">
                  <a:lumMod val="75000"/>
                </a:schemeClr>
              </a:solidFill>
              <a:round/>
            </a:ln>
            <a:effectLst/>
          </c:spPr>
          <c:marker>
            <c:symbol val="none"/>
          </c:marker>
          <c:val>
            <c:numRef>
              <c:f>'Fig 1.8'!$C$17:$C$28</c:f>
              <c:numCache>
                <c:formatCode>General</c:formatCode>
                <c:ptCount val="12"/>
                <c:pt idx="0">
                  <c:v>41.5</c:v>
                </c:pt>
                <c:pt idx="1">
                  <c:v>87.2</c:v>
                </c:pt>
                <c:pt idx="2">
                  <c:v>95.3</c:v>
                </c:pt>
                <c:pt idx="3">
                  <c:v>97.2</c:v>
                </c:pt>
                <c:pt idx="4">
                  <c:v>97.8</c:v>
                </c:pt>
                <c:pt idx="5">
                  <c:v>97.5</c:v>
                </c:pt>
                <c:pt idx="6">
                  <c:v>96.9</c:v>
                </c:pt>
                <c:pt idx="7" formatCode="#\ ##0.0">
                  <c:v>92</c:v>
                </c:pt>
                <c:pt idx="8" formatCode="#\ ##0.0">
                  <c:v>82.3</c:v>
                </c:pt>
                <c:pt idx="9" formatCode="#\ ##0.0">
                  <c:v>54.5</c:v>
                </c:pt>
                <c:pt idx="10">
                  <c:v>19.7</c:v>
                </c:pt>
                <c:pt idx="11" formatCode="0.0">
                  <c:v>1.4399824821965805</c:v>
                </c:pt>
              </c:numCache>
            </c:numRef>
          </c:val>
          <c:smooth val="0"/>
          <c:extLst>
            <c:ext xmlns:c16="http://schemas.microsoft.com/office/drawing/2014/chart" uri="{C3380CC4-5D6E-409C-BE32-E72D297353CC}">
              <c16:uniqueId val="{00000001-FDD2-4628-BB22-E6433F2D83B1}"/>
            </c:ext>
          </c:extLst>
        </c:ser>
        <c:dLbls>
          <c:showLegendKey val="0"/>
          <c:showVal val="0"/>
          <c:showCatName val="0"/>
          <c:showSerName val="0"/>
          <c:showPercent val="0"/>
          <c:showBubbleSize val="0"/>
        </c:dLbls>
        <c:smooth val="0"/>
        <c:axId val="975163136"/>
        <c:axId val="975161056"/>
      </c:lineChart>
      <c:catAx>
        <c:axId val="97516313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1056"/>
        <c:crosses val="autoZero"/>
        <c:auto val="1"/>
        <c:lblAlgn val="ctr"/>
        <c:lblOffset val="100"/>
        <c:noMultiLvlLbl val="0"/>
      </c:catAx>
      <c:valAx>
        <c:axId val="975161056"/>
        <c:scaling>
          <c:orientation val="minMax"/>
          <c:max val="100"/>
        </c:scaling>
        <c:delete val="0"/>
        <c:axPos val="l"/>
        <c:majorGridlines>
          <c:spPr>
            <a:ln w="9525" cap="flat" cmpd="sng" algn="ctr">
              <a:solidFill>
                <a:schemeClr val="bg1">
                  <a:lumMod val="8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3136"/>
        <c:crosses val="autoZero"/>
        <c:crossBetween val="between"/>
      </c:valAx>
      <c:spPr>
        <a:noFill/>
        <a:ln>
          <a:solidFill>
            <a:schemeClr val="bg1">
              <a:lumMod val="85000"/>
            </a:schemeClr>
          </a:solidFill>
        </a:ln>
        <a:effectLst/>
      </c:spPr>
    </c:plotArea>
    <c:legend>
      <c:legendPos val="r"/>
      <c:layout>
        <c:manualLayout>
          <c:xMode val="edge"/>
          <c:yMode val="edge"/>
          <c:x val="0.22545580722162814"/>
          <c:y val="0.60931928963425031"/>
          <c:w val="0.50258893170268604"/>
          <c:h val="0.2153125117733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402665716168195"/>
          <c:y val="0.11427256944444447"/>
          <c:w val="0.88830076795956059"/>
          <c:h val="0.69253645833333344"/>
        </c:manualLayout>
      </c:layout>
      <c:lineChart>
        <c:grouping val="standard"/>
        <c:varyColors val="0"/>
        <c:ser>
          <c:idx val="0"/>
          <c:order val="0"/>
          <c:tx>
            <c:strRef>
              <c:f>'Fig 1.8'!$A$4</c:f>
              <c:strCache>
                <c:ptCount val="1"/>
                <c:pt idx="0">
                  <c:v>Femmes</c:v>
                </c:pt>
              </c:strCache>
            </c:strRef>
          </c:tx>
          <c:spPr>
            <a:ln w="28575" cap="rnd">
              <a:solidFill>
                <a:srgbClr val="604A7B"/>
              </a:solidFill>
              <a:round/>
            </a:ln>
            <a:effectLst/>
          </c:spPr>
          <c:marker>
            <c:symbol val="none"/>
          </c:marker>
          <c:cat>
            <c:strRef>
              <c:f>'Fig 1.8'!$B$4:$B$15</c:f>
              <c:strCache>
                <c:ptCount val="12"/>
                <c:pt idx="0">
                  <c:v>15-19 </c:v>
                </c:pt>
                <c:pt idx="1">
                  <c:v>20-24</c:v>
                </c:pt>
                <c:pt idx="2">
                  <c:v>25-29</c:v>
                </c:pt>
                <c:pt idx="3">
                  <c:v>30-34</c:v>
                </c:pt>
                <c:pt idx="4">
                  <c:v>35-39</c:v>
                </c:pt>
                <c:pt idx="5">
                  <c:v>40-44</c:v>
                </c:pt>
                <c:pt idx="6">
                  <c:v>45-49</c:v>
                </c:pt>
                <c:pt idx="7">
                  <c:v>50-54</c:v>
                </c:pt>
                <c:pt idx="8">
                  <c:v>55-59</c:v>
                </c:pt>
                <c:pt idx="9">
                  <c:v>60-64</c:v>
                </c:pt>
                <c:pt idx="10">
                  <c:v>65-69</c:v>
                </c:pt>
                <c:pt idx="11">
                  <c:v>&gt;70</c:v>
                </c:pt>
              </c:strCache>
            </c:strRef>
          </c:cat>
          <c:val>
            <c:numRef>
              <c:f>'Fig 1.8'!$D$4:$D$15</c:f>
              <c:numCache>
                <c:formatCode>General</c:formatCode>
                <c:ptCount val="12"/>
                <c:pt idx="0">
                  <c:v>16.8</c:v>
                </c:pt>
                <c:pt idx="1">
                  <c:v>64.2</c:v>
                </c:pt>
                <c:pt idx="2">
                  <c:v>83.7</c:v>
                </c:pt>
                <c:pt idx="3">
                  <c:v>84.9</c:v>
                </c:pt>
                <c:pt idx="4">
                  <c:v>85.4</c:v>
                </c:pt>
                <c:pt idx="5">
                  <c:v>86.4</c:v>
                </c:pt>
                <c:pt idx="6">
                  <c:v>87.2</c:v>
                </c:pt>
                <c:pt idx="7">
                  <c:v>85.1</c:v>
                </c:pt>
                <c:pt idx="8">
                  <c:v>80.400000000000006</c:v>
                </c:pt>
                <c:pt idx="9">
                  <c:v>45.8</c:v>
                </c:pt>
                <c:pt idx="10">
                  <c:v>9.9</c:v>
                </c:pt>
                <c:pt idx="11" formatCode="0.0">
                  <c:v>1.1579282722896498</c:v>
                </c:pt>
              </c:numCache>
            </c:numRef>
          </c:val>
          <c:smooth val="0"/>
          <c:extLst>
            <c:ext xmlns:c16="http://schemas.microsoft.com/office/drawing/2014/chart" uri="{C3380CC4-5D6E-409C-BE32-E72D297353CC}">
              <c16:uniqueId val="{00000000-DB45-4BB6-B770-6833BBB2E70C}"/>
            </c:ext>
          </c:extLst>
        </c:ser>
        <c:ser>
          <c:idx val="1"/>
          <c:order val="1"/>
          <c:tx>
            <c:strRef>
              <c:f>'Fig 1.8'!$A$17</c:f>
              <c:strCache>
                <c:ptCount val="1"/>
                <c:pt idx="0">
                  <c:v>Hommes</c:v>
                </c:pt>
              </c:strCache>
            </c:strRef>
          </c:tx>
          <c:spPr>
            <a:ln w="28575" cap="rnd">
              <a:solidFill>
                <a:schemeClr val="accent6">
                  <a:lumMod val="75000"/>
                </a:schemeClr>
              </a:solidFill>
              <a:round/>
            </a:ln>
            <a:effectLst/>
          </c:spPr>
          <c:marker>
            <c:symbol val="none"/>
          </c:marker>
          <c:val>
            <c:numRef>
              <c:f>'Fig 1.8'!$D$17:$D$28</c:f>
              <c:numCache>
                <c:formatCode>#\ ##0.0</c:formatCode>
                <c:ptCount val="12"/>
                <c:pt idx="0">
                  <c:v>23</c:v>
                </c:pt>
                <c:pt idx="1">
                  <c:v>72.2</c:v>
                </c:pt>
                <c:pt idx="2" formatCode="General">
                  <c:v>89.8</c:v>
                </c:pt>
                <c:pt idx="3" formatCode="General">
                  <c:v>92.7</c:v>
                </c:pt>
                <c:pt idx="4" formatCode="General">
                  <c:v>94.1</c:v>
                </c:pt>
                <c:pt idx="5" formatCode="General">
                  <c:v>93.3</c:v>
                </c:pt>
                <c:pt idx="6" formatCode="General">
                  <c:v>92.4</c:v>
                </c:pt>
                <c:pt idx="7" formatCode="General">
                  <c:v>90.9</c:v>
                </c:pt>
                <c:pt idx="8" formatCode="General">
                  <c:v>85.7</c:v>
                </c:pt>
                <c:pt idx="9" formatCode="General">
                  <c:v>48.2</c:v>
                </c:pt>
                <c:pt idx="10">
                  <c:v>13</c:v>
                </c:pt>
                <c:pt idx="11" formatCode="0.0">
                  <c:v>3.4393176022417586</c:v>
                </c:pt>
              </c:numCache>
            </c:numRef>
          </c:val>
          <c:smooth val="0"/>
          <c:extLst>
            <c:ext xmlns:c16="http://schemas.microsoft.com/office/drawing/2014/chart" uri="{C3380CC4-5D6E-409C-BE32-E72D297353CC}">
              <c16:uniqueId val="{00000001-DB45-4BB6-B770-6833BBB2E70C}"/>
            </c:ext>
          </c:extLst>
        </c:ser>
        <c:dLbls>
          <c:showLegendKey val="0"/>
          <c:showVal val="0"/>
          <c:showCatName val="0"/>
          <c:showSerName val="0"/>
          <c:showPercent val="0"/>
          <c:showBubbleSize val="0"/>
        </c:dLbls>
        <c:smooth val="0"/>
        <c:axId val="975163136"/>
        <c:axId val="975161056"/>
      </c:lineChart>
      <c:catAx>
        <c:axId val="97516313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1056"/>
        <c:crosses val="autoZero"/>
        <c:auto val="1"/>
        <c:lblAlgn val="ctr"/>
        <c:lblOffset val="100"/>
        <c:noMultiLvlLbl val="0"/>
      </c:catAx>
      <c:valAx>
        <c:axId val="975161056"/>
        <c:scaling>
          <c:orientation val="minMax"/>
          <c:max val="100"/>
        </c:scaling>
        <c:delete val="0"/>
        <c:axPos val="l"/>
        <c:majorGridlines>
          <c:spPr>
            <a:ln w="952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3136"/>
        <c:crosses val="autoZero"/>
        <c:crossBetween val="between"/>
      </c:valAx>
      <c:spPr>
        <a:noFill/>
        <a:ln>
          <a:solidFill>
            <a:schemeClr val="bg1">
              <a:lumMod val="85000"/>
            </a:schemeClr>
          </a:solidFill>
        </a:ln>
        <a:effectLst/>
      </c:spPr>
    </c:plotArea>
    <c:legend>
      <c:legendPos val="r"/>
      <c:layout>
        <c:manualLayout>
          <c:xMode val="edge"/>
          <c:yMode val="edge"/>
          <c:x val="0.22545580722162814"/>
          <c:y val="0.60931928963425031"/>
          <c:w val="0.50258893170268604"/>
          <c:h val="0.2153125117733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402665716168195"/>
          <c:y val="0.11427256944444447"/>
          <c:w val="0.88830076795956059"/>
          <c:h val="0.69253645833333344"/>
        </c:manualLayout>
      </c:layout>
      <c:lineChart>
        <c:grouping val="standard"/>
        <c:varyColors val="0"/>
        <c:ser>
          <c:idx val="0"/>
          <c:order val="0"/>
          <c:tx>
            <c:strRef>
              <c:f>'Fig 1.8'!$A$4</c:f>
              <c:strCache>
                <c:ptCount val="1"/>
                <c:pt idx="0">
                  <c:v>Femmes</c:v>
                </c:pt>
              </c:strCache>
            </c:strRef>
          </c:tx>
          <c:spPr>
            <a:ln w="28575" cap="rnd">
              <a:solidFill>
                <a:srgbClr val="604A7B"/>
              </a:solidFill>
              <a:round/>
            </a:ln>
            <a:effectLst/>
          </c:spPr>
          <c:marker>
            <c:symbol val="none"/>
          </c:marker>
          <c:cat>
            <c:strRef>
              <c:f>'Fig 1.8'!$B$4:$B$15</c:f>
              <c:strCache>
                <c:ptCount val="12"/>
                <c:pt idx="0">
                  <c:v>15-19 </c:v>
                </c:pt>
                <c:pt idx="1">
                  <c:v>20-24</c:v>
                </c:pt>
                <c:pt idx="2">
                  <c:v>25-29</c:v>
                </c:pt>
                <c:pt idx="3">
                  <c:v>30-34</c:v>
                </c:pt>
                <c:pt idx="4">
                  <c:v>35-39</c:v>
                </c:pt>
                <c:pt idx="5">
                  <c:v>40-44</c:v>
                </c:pt>
                <c:pt idx="6">
                  <c:v>45-49</c:v>
                </c:pt>
                <c:pt idx="7">
                  <c:v>50-54</c:v>
                </c:pt>
                <c:pt idx="8">
                  <c:v>55-59</c:v>
                </c:pt>
                <c:pt idx="9">
                  <c:v>60-64</c:v>
                </c:pt>
                <c:pt idx="10">
                  <c:v>65-69</c:v>
                </c:pt>
                <c:pt idx="11">
                  <c:v>&gt;70</c:v>
                </c:pt>
              </c:strCache>
            </c:strRef>
          </c:cat>
          <c:val>
            <c:numRef>
              <c:f>'Fig 1.8'!$E$4:$E$15</c:f>
              <c:numCache>
                <c:formatCode>0.0</c:formatCode>
                <c:ptCount val="12"/>
                <c:pt idx="0">
                  <c:v>12.805263362873202</c:v>
                </c:pt>
                <c:pt idx="1">
                  <c:v>60.628567727209706</c:v>
                </c:pt>
                <c:pt idx="2">
                  <c:v>82.213169673170299</c:v>
                </c:pt>
                <c:pt idx="3">
                  <c:v>82.329959038860594</c:v>
                </c:pt>
                <c:pt idx="4">
                  <c:v>84.3135201590012</c:v>
                </c:pt>
                <c:pt idx="5">
                  <c:v>85.665633835306096</c:v>
                </c:pt>
                <c:pt idx="6">
                  <c:v>85.590953147517695</c:v>
                </c:pt>
                <c:pt idx="7">
                  <c:v>82.763332029903296</c:v>
                </c:pt>
                <c:pt idx="8">
                  <c:v>79.822400967101743</c:v>
                </c:pt>
                <c:pt idx="9">
                  <c:v>64.966679238145048</c:v>
                </c:pt>
                <c:pt idx="10">
                  <c:v>13.331918058070199</c:v>
                </c:pt>
                <c:pt idx="11">
                  <c:v>1.1936926398449703</c:v>
                </c:pt>
              </c:numCache>
            </c:numRef>
          </c:val>
          <c:smooth val="0"/>
          <c:extLst>
            <c:ext xmlns:c16="http://schemas.microsoft.com/office/drawing/2014/chart" uri="{C3380CC4-5D6E-409C-BE32-E72D297353CC}">
              <c16:uniqueId val="{00000000-B982-4770-B413-23C18B13206B}"/>
            </c:ext>
          </c:extLst>
        </c:ser>
        <c:ser>
          <c:idx val="1"/>
          <c:order val="1"/>
          <c:tx>
            <c:strRef>
              <c:f>'Fig 1.8'!$A$17</c:f>
              <c:strCache>
                <c:ptCount val="1"/>
                <c:pt idx="0">
                  <c:v>Hommes</c:v>
                </c:pt>
              </c:strCache>
            </c:strRef>
          </c:tx>
          <c:spPr>
            <a:ln w="28575" cap="rnd">
              <a:solidFill>
                <a:schemeClr val="accent6">
                  <a:lumMod val="75000"/>
                </a:schemeClr>
              </a:solidFill>
              <a:round/>
            </a:ln>
            <a:effectLst/>
          </c:spPr>
          <c:marker>
            <c:symbol val="none"/>
          </c:marker>
          <c:val>
            <c:numRef>
              <c:f>'Fig 1.8'!$E$17:$E$28</c:f>
              <c:numCache>
                <c:formatCode>0.0</c:formatCode>
                <c:ptCount val="12"/>
                <c:pt idx="0">
                  <c:v>18.985008638500801</c:v>
                </c:pt>
                <c:pt idx="1">
                  <c:v>69.824137800968501</c:v>
                </c:pt>
                <c:pt idx="2">
                  <c:v>89.969131157823298</c:v>
                </c:pt>
                <c:pt idx="3">
                  <c:v>92.03343219781398</c:v>
                </c:pt>
                <c:pt idx="4">
                  <c:v>93.838073051453904</c:v>
                </c:pt>
                <c:pt idx="5">
                  <c:v>94.136480695371091</c:v>
                </c:pt>
                <c:pt idx="6">
                  <c:v>91.817919446347105</c:v>
                </c:pt>
                <c:pt idx="7">
                  <c:v>90.251817980290099</c:v>
                </c:pt>
                <c:pt idx="8">
                  <c:v>82.0455596932905</c:v>
                </c:pt>
                <c:pt idx="9">
                  <c:v>69.106392829255682</c:v>
                </c:pt>
                <c:pt idx="10">
                  <c:v>19.758197579529696</c:v>
                </c:pt>
                <c:pt idx="11">
                  <c:v>3.06834961828317</c:v>
                </c:pt>
              </c:numCache>
            </c:numRef>
          </c:val>
          <c:smooth val="0"/>
          <c:extLst>
            <c:ext xmlns:c16="http://schemas.microsoft.com/office/drawing/2014/chart" uri="{C3380CC4-5D6E-409C-BE32-E72D297353CC}">
              <c16:uniqueId val="{00000001-B982-4770-B413-23C18B13206B}"/>
            </c:ext>
          </c:extLst>
        </c:ser>
        <c:dLbls>
          <c:showLegendKey val="0"/>
          <c:showVal val="0"/>
          <c:showCatName val="0"/>
          <c:showSerName val="0"/>
          <c:showPercent val="0"/>
          <c:showBubbleSize val="0"/>
        </c:dLbls>
        <c:smooth val="0"/>
        <c:axId val="975163136"/>
        <c:axId val="975161056"/>
      </c:lineChart>
      <c:catAx>
        <c:axId val="97516313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1056"/>
        <c:crosses val="autoZero"/>
        <c:auto val="1"/>
        <c:lblAlgn val="ctr"/>
        <c:lblOffset val="100"/>
        <c:noMultiLvlLbl val="0"/>
      </c:catAx>
      <c:valAx>
        <c:axId val="975161056"/>
        <c:scaling>
          <c:orientation val="minMax"/>
          <c:max val="100"/>
        </c:scaling>
        <c:delete val="0"/>
        <c:axPos val="l"/>
        <c:majorGridlines>
          <c:spPr>
            <a:ln w="9525" cap="flat" cmpd="sng" algn="ctr">
              <a:solidFill>
                <a:schemeClr val="bg1">
                  <a:lumMod val="8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3136"/>
        <c:crosses val="autoZero"/>
        <c:crossBetween val="between"/>
      </c:valAx>
      <c:spPr>
        <a:noFill/>
        <a:ln>
          <a:solidFill>
            <a:schemeClr val="bg1">
              <a:lumMod val="85000"/>
            </a:schemeClr>
          </a:solidFill>
        </a:ln>
        <a:effectLst/>
      </c:spPr>
    </c:plotArea>
    <c:legend>
      <c:legendPos val="r"/>
      <c:layout>
        <c:manualLayout>
          <c:xMode val="edge"/>
          <c:yMode val="edge"/>
          <c:x val="0.22545580722162814"/>
          <c:y val="0.60931928963425031"/>
          <c:w val="0.50258893170268604"/>
          <c:h val="0.2153125117733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402665716168195"/>
          <c:y val="0.11427256944444447"/>
          <c:w val="0.88830076795956059"/>
          <c:h val="0.69253645833333344"/>
        </c:manualLayout>
      </c:layout>
      <c:lineChart>
        <c:grouping val="standard"/>
        <c:varyColors val="0"/>
        <c:ser>
          <c:idx val="0"/>
          <c:order val="0"/>
          <c:tx>
            <c:strRef>
              <c:f>'Fig 1.8'!$A$4</c:f>
              <c:strCache>
                <c:ptCount val="1"/>
                <c:pt idx="0">
                  <c:v>Femmes</c:v>
                </c:pt>
              </c:strCache>
            </c:strRef>
          </c:tx>
          <c:spPr>
            <a:ln w="28575" cap="rnd">
              <a:solidFill>
                <a:srgbClr val="604A7B"/>
              </a:solidFill>
              <a:round/>
            </a:ln>
            <a:effectLst/>
          </c:spPr>
          <c:marker>
            <c:symbol val="none"/>
          </c:marker>
          <c:cat>
            <c:strRef>
              <c:f>'Fig 1.8'!$B$4:$B$15</c:f>
              <c:strCache>
                <c:ptCount val="12"/>
                <c:pt idx="0">
                  <c:v>15-19 </c:v>
                </c:pt>
                <c:pt idx="1">
                  <c:v>20-24</c:v>
                </c:pt>
                <c:pt idx="2">
                  <c:v>25-29</c:v>
                </c:pt>
                <c:pt idx="3">
                  <c:v>30-34</c:v>
                </c:pt>
                <c:pt idx="4">
                  <c:v>35-39</c:v>
                </c:pt>
                <c:pt idx="5">
                  <c:v>40-44</c:v>
                </c:pt>
                <c:pt idx="6">
                  <c:v>45-49</c:v>
                </c:pt>
                <c:pt idx="7">
                  <c:v>50-54</c:v>
                </c:pt>
                <c:pt idx="8">
                  <c:v>55-59</c:v>
                </c:pt>
                <c:pt idx="9">
                  <c:v>60-64</c:v>
                </c:pt>
                <c:pt idx="10">
                  <c:v>65-69</c:v>
                </c:pt>
                <c:pt idx="11">
                  <c:v>&gt;70</c:v>
                </c:pt>
              </c:strCache>
            </c:strRef>
          </c:cat>
          <c:val>
            <c:numRef>
              <c:f>'Fig 1.8'!$F$4:$F$15</c:f>
              <c:numCache>
                <c:formatCode>0.0</c:formatCode>
                <c:ptCount val="12"/>
                <c:pt idx="0">
                  <c:v>12.790813644219401</c:v>
                </c:pt>
                <c:pt idx="1">
                  <c:v>60.628487082897294</c:v>
                </c:pt>
                <c:pt idx="2">
                  <c:v>82.214831217316402</c:v>
                </c:pt>
                <c:pt idx="3">
                  <c:v>82.330224726579402</c:v>
                </c:pt>
                <c:pt idx="4">
                  <c:v>84.314153336856293</c:v>
                </c:pt>
                <c:pt idx="5">
                  <c:v>85.665851101983307</c:v>
                </c:pt>
                <c:pt idx="6">
                  <c:v>85.591043549905805</c:v>
                </c:pt>
                <c:pt idx="7">
                  <c:v>82.764085945759007</c:v>
                </c:pt>
                <c:pt idx="8">
                  <c:v>80.044835046183195</c:v>
                </c:pt>
                <c:pt idx="9">
                  <c:v>66.306218611374092</c:v>
                </c:pt>
                <c:pt idx="10">
                  <c:v>14.1289591121927</c:v>
                </c:pt>
                <c:pt idx="11">
                  <c:v>1.1936926398449701</c:v>
                </c:pt>
              </c:numCache>
            </c:numRef>
          </c:val>
          <c:smooth val="0"/>
          <c:extLst>
            <c:ext xmlns:c16="http://schemas.microsoft.com/office/drawing/2014/chart" uri="{C3380CC4-5D6E-409C-BE32-E72D297353CC}">
              <c16:uniqueId val="{00000000-81E1-4541-A0E4-8FEFF0D50F33}"/>
            </c:ext>
          </c:extLst>
        </c:ser>
        <c:ser>
          <c:idx val="1"/>
          <c:order val="1"/>
          <c:tx>
            <c:strRef>
              <c:f>'Fig 1.8'!$A$17</c:f>
              <c:strCache>
                <c:ptCount val="1"/>
                <c:pt idx="0">
                  <c:v>Hommes</c:v>
                </c:pt>
              </c:strCache>
            </c:strRef>
          </c:tx>
          <c:spPr>
            <a:ln w="28575" cap="rnd">
              <a:solidFill>
                <a:schemeClr val="accent6">
                  <a:lumMod val="75000"/>
                </a:schemeClr>
              </a:solidFill>
              <a:round/>
            </a:ln>
            <a:effectLst/>
          </c:spPr>
          <c:marker>
            <c:symbol val="none"/>
          </c:marker>
          <c:val>
            <c:numRef>
              <c:f>'Fig 1.8'!$F$17:$F$28</c:f>
              <c:numCache>
                <c:formatCode>0.0</c:formatCode>
                <c:ptCount val="12"/>
                <c:pt idx="0">
                  <c:v>18.981809372687898</c:v>
                </c:pt>
                <c:pt idx="1">
                  <c:v>69.823978050873379</c:v>
                </c:pt>
                <c:pt idx="2">
                  <c:v>89.968360907116804</c:v>
                </c:pt>
                <c:pt idx="3">
                  <c:v>92.025404100603893</c:v>
                </c:pt>
                <c:pt idx="4">
                  <c:v>93.837862139710396</c:v>
                </c:pt>
                <c:pt idx="5">
                  <c:v>94.135934005750997</c:v>
                </c:pt>
                <c:pt idx="6">
                  <c:v>91.815965387370596</c:v>
                </c:pt>
                <c:pt idx="7">
                  <c:v>90.2518890496181</c:v>
                </c:pt>
                <c:pt idx="8">
                  <c:v>82.348938413702328</c:v>
                </c:pt>
                <c:pt idx="9">
                  <c:v>72.060021477641072</c:v>
                </c:pt>
                <c:pt idx="10">
                  <c:v>19.988205057467798</c:v>
                </c:pt>
                <c:pt idx="11">
                  <c:v>3.06834961828317</c:v>
                </c:pt>
              </c:numCache>
            </c:numRef>
          </c:val>
          <c:smooth val="0"/>
          <c:extLst>
            <c:ext xmlns:c16="http://schemas.microsoft.com/office/drawing/2014/chart" uri="{C3380CC4-5D6E-409C-BE32-E72D297353CC}">
              <c16:uniqueId val="{00000001-81E1-4541-A0E4-8FEFF0D50F33}"/>
            </c:ext>
          </c:extLst>
        </c:ser>
        <c:dLbls>
          <c:showLegendKey val="0"/>
          <c:showVal val="0"/>
          <c:showCatName val="0"/>
          <c:showSerName val="0"/>
          <c:showPercent val="0"/>
          <c:showBubbleSize val="0"/>
        </c:dLbls>
        <c:smooth val="0"/>
        <c:axId val="975163136"/>
        <c:axId val="975161056"/>
      </c:lineChart>
      <c:catAx>
        <c:axId val="97516313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1056"/>
        <c:crosses val="autoZero"/>
        <c:auto val="1"/>
        <c:lblAlgn val="ctr"/>
        <c:lblOffset val="100"/>
        <c:noMultiLvlLbl val="0"/>
      </c:catAx>
      <c:valAx>
        <c:axId val="975161056"/>
        <c:scaling>
          <c:orientation val="minMax"/>
          <c:max val="100"/>
        </c:scaling>
        <c:delete val="0"/>
        <c:axPos val="l"/>
        <c:majorGridlines>
          <c:spPr>
            <a:ln w="9525" cap="flat" cmpd="sng" algn="ctr">
              <a:solidFill>
                <a:schemeClr val="bg1">
                  <a:lumMod val="8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163136"/>
        <c:crosses val="autoZero"/>
        <c:crossBetween val="between"/>
      </c:valAx>
      <c:spPr>
        <a:noFill/>
        <a:ln>
          <a:solidFill>
            <a:schemeClr val="bg1">
              <a:lumMod val="85000"/>
            </a:schemeClr>
          </a:solidFill>
        </a:ln>
        <a:effectLst/>
      </c:spPr>
    </c:plotArea>
    <c:legend>
      <c:legendPos val="r"/>
      <c:layout>
        <c:manualLayout>
          <c:xMode val="edge"/>
          <c:yMode val="edge"/>
          <c:x val="0.22545580722162814"/>
          <c:y val="0.60931928963425031"/>
          <c:w val="0.50258893170268604"/>
          <c:h val="0.2153125117733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1.9'!$B$6</c:f>
              <c:strCache>
                <c:ptCount val="1"/>
                <c:pt idx="0">
                  <c:v>Moyenne</c:v>
                </c:pt>
              </c:strCache>
            </c:strRef>
          </c:tx>
          <c:spPr>
            <a:ln w="28575" cap="rnd">
              <a:noFill/>
              <a:round/>
            </a:ln>
            <a:effectLst/>
          </c:spPr>
          <c:marker>
            <c:symbol val="star"/>
            <c:size val="5"/>
            <c:spPr>
              <a:noFill/>
              <a:ln w="28575">
                <a:solidFill>
                  <a:schemeClr val="accent1"/>
                </a:solidFill>
              </a:ln>
              <a:effectLst/>
            </c:spPr>
          </c:marker>
          <c:cat>
            <c:numRef>
              <c:f>'Fig 1.9'!$C$5:$D$5</c:f>
              <c:numCache>
                <c:formatCode>General</c:formatCode>
                <c:ptCount val="2"/>
                <c:pt idx="0">
                  <c:v>2026</c:v>
                </c:pt>
                <c:pt idx="1">
                  <c:v>2027</c:v>
                </c:pt>
              </c:numCache>
            </c:numRef>
          </c:cat>
          <c:val>
            <c:numRef>
              <c:f>'Fig 1.9'!$C$6:$D$6</c:f>
              <c:numCache>
                <c:formatCode>_-* #\ ##0.0_-;\-* #\ ##0.0_-;_-* "-"??_-;_-@_-</c:formatCode>
                <c:ptCount val="2"/>
                <c:pt idx="0">
                  <c:v>0.8</c:v>
                </c:pt>
                <c:pt idx="1">
                  <c:v>1</c:v>
                </c:pt>
              </c:numCache>
            </c:numRef>
          </c:val>
          <c:smooth val="0"/>
          <c:extLst>
            <c:ext xmlns:c16="http://schemas.microsoft.com/office/drawing/2014/chart" uri="{C3380CC4-5D6E-409C-BE32-E72D297353CC}">
              <c16:uniqueId val="{00000000-B328-43E0-B476-8E2B30215FE9}"/>
            </c:ext>
          </c:extLst>
        </c:ser>
        <c:ser>
          <c:idx val="1"/>
          <c:order val="1"/>
          <c:tx>
            <c:strRef>
              <c:f>'Fig 1.9'!$B$7</c:f>
              <c:strCache>
                <c:ptCount val="1"/>
                <c:pt idx="0">
                  <c:v>Min</c:v>
                </c:pt>
              </c:strCache>
            </c:strRef>
          </c:tx>
          <c:spPr>
            <a:ln w="28575" cap="rnd">
              <a:noFill/>
              <a:round/>
            </a:ln>
            <a:effectLst/>
          </c:spPr>
          <c:marker>
            <c:symbol val="dash"/>
            <c:size val="5"/>
            <c:spPr>
              <a:solidFill>
                <a:srgbClr val="C00000"/>
              </a:solidFill>
              <a:ln w="63500">
                <a:solidFill>
                  <a:srgbClr val="C00000"/>
                </a:solidFill>
              </a:ln>
              <a:effectLst/>
            </c:spPr>
          </c:marker>
          <c:cat>
            <c:numRef>
              <c:f>'Fig 1.9'!$C$5:$D$5</c:f>
              <c:numCache>
                <c:formatCode>General</c:formatCode>
                <c:ptCount val="2"/>
                <c:pt idx="0">
                  <c:v>2026</c:v>
                </c:pt>
                <c:pt idx="1">
                  <c:v>2027</c:v>
                </c:pt>
              </c:numCache>
            </c:numRef>
          </c:cat>
          <c:val>
            <c:numRef>
              <c:f>'Fig 1.9'!$C$7:$D$7</c:f>
              <c:numCache>
                <c:formatCode>_-* #\ ##0.0_-;\-* #\ ##0.0_-;_-* "-"??_-;_-@_-</c:formatCode>
                <c:ptCount val="2"/>
                <c:pt idx="0">
                  <c:v>0.6</c:v>
                </c:pt>
                <c:pt idx="1">
                  <c:v>0.6</c:v>
                </c:pt>
              </c:numCache>
            </c:numRef>
          </c:val>
          <c:smooth val="0"/>
          <c:extLst>
            <c:ext xmlns:c16="http://schemas.microsoft.com/office/drawing/2014/chart" uri="{C3380CC4-5D6E-409C-BE32-E72D297353CC}">
              <c16:uniqueId val="{00000001-B328-43E0-B476-8E2B30215FE9}"/>
            </c:ext>
          </c:extLst>
        </c:ser>
        <c:ser>
          <c:idx val="2"/>
          <c:order val="2"/>
          <c:tx>
            <c:strRef>
              <c:f>'Fig 1.9'!$B$8</c:f>
              <c:strCache>
                <c:ptCount val="1"/>
                <c:pt idx="0">
                  <c:v>Max</c:v>
                </c:pt>
              </c:strCache>
            </c:strRef>
          </c:tx>
          <c:spPr>
            <a:ln w="28575" cap="rnd">
              <a:noFill/>
              <a:round/>
            </a:ln>
            <a:effectLst/>
          </c:spPr>
          <c:marker>
            <c:symbol val="dash"/>
            <c:size val="5"/>
            <c:spPr>
              <a:solidFill>
                <a:schemeClr val="accent6">
                  <a:lumMod val="50000"/>
                </a:schemeClr>
              </a:solidFill>
              <a:ln w="63500">
                <a:solidFill>
                  <a:srgbClr val="385723"/>
                </a:solidFill>
              </a:ln>
              <a:effectLst/>
            </c:spPr>
          </c:marker>
          <c:cat>
            <c:numRef>
              <c:f>'Fig 1.9'!$C$5:$D$5</c:f>
              <c:numCache>
                <c:formatCode>General</c:formatCode>
                <c:ptCount val="2"/>
                <c:pt idx="0">
                  <c:v>2026</c:v>
                </c:pt>
                <c:pt idx="1">
                  <c:v>2027</c:v>
                </c:pt>
              </c:numCache>
            </c:numRef>
          </c:cat>
          <c:val>
            <c:numRef>
              <c:f>'Fig 1.9'!$C$8:$D$8</c:f>
              <c:numCache>
                <c:formatCode>_-* #\ ##0.0_-;\-* #\ ##0.0_-;_-* "-"??_-;_-@_-</c:formatCode>
                <c:ptCount val="2"/>
                <c:pt idx="0">
                  <c:v>1</c:v>
                </c:pt>
                <c:pt idx="1">
                  <c:v>1.2</c:v>
                </c:pt>
              </c:numCache>
            </c:numRef>
          </c:val>
          <c:smooth val="0"/>
          <c:extLst>
            <c:ext xmlns:c16="http://schemas.microsoft.com/office/drawing/2014/chart" uri="{C3380CC4-5D6E-409C-BE32-E72D297353CC}">
              <c16:uniqueId val="{00000002-B328-43E0-B476-8E2B30215FE9}"/>
            </c:ext>
          </c:extLst>
        </c:ser>
        <c:ser>
          <c:idx val="3"/>
          <c:order val="3"/>
          <c:tx>
            <c:strRef>
              <c:f>'Fig 1.9'!$B$9</c:f>
              <c:strCache>
                <c:ptCount val="1"/>
                <c:pt idx="0">
                  <c:v>Gouvernement</c:v>
                </c:pt>
              </c:strCache>
            </c:strRef>
          </c:tx>
          <c:spPr>
            <a:ln w="28575" cap="rnd">
              <a:noFill/>
              <a:round/>
            </a:ln>
            <a:effectLst/>
          </c:spPr>
          <c:marker>
            <c:symbol val="diamond"/>
            <c:size val="9"/>
            <c:spPr>
              <a:solidFill>
                <a:schemeClr val="tx1">
                  <a:lumMod val="65000"/>
                  <a:lumOff val="35000"/>
                </a:schemeClr>
              </a:solidFill>
              <a:ln w="9525">
                <a:solidFill>
                  <a:schemeClr val="tx2"/>
                </a:solidFill>
              </a:ln>
              <a:effectLst/>
            </c:spPr>
          </c:marker>
          <c:cat>
            <c:numRef>
              <c:f>'Fig 1.9'!$C$5:$D$5</c:f>
              <c:numCache>
                <c:formatCode>General</c:formatCode>
                <c:ptCount val="2"/>
                <c:pt idx="0">
                  <c:v>2026</c:v>
                </c:pt>
                <c:pt idx="1">
                  <c:v>2027</c:v>
                </c:pt>
              </c:numCache>
            </c:numRef>
          </c:cat>
          <c:val>
            <c:numRef>
              <c:f>'Fig 1.9'!$C$9:$D$9</c:f>
              <c:numCache>
                <c:formatCode>_-* #\ ##0.0_-;\-* #\ ##0.0_-;_-* "-"??_-;_-@_-</c:formatCode>
                <c:ptCount val="2"/>
                <c:pt idx="0">
                  <c:v>0.9</c:v>
                </c:pt>
                <c:pt idx="1">
                  <c:v>1</c:v>
                </c:pt>
              </c:numCache>
            </c:numRef>
          </c:val>
          <c:smooth val="0"/>
          <c:extLst>
            <c:ext xmlns:c16="http://schemas.microsoft.com/office/drawing/2014/chart" uri="{C3380CC4-5D6E-409C-BE32-E72D297353CC}">
              <c16:uniqueId val="{00000003-B328-43E0-B476-8E2B30215FE9}"/>
            </c:ext>
          </c:extLst>
        </c:ser>
        <c:dLbls>
          <c:showLegendKey val="0"/>
          <c:showVal val="0"/>
          <c:showCatName val="0"/>
          <c:showSerName val="0"/>
          <c:showPercent val="0"/>
          <c:showBubbleSize val="0"/>
        </c:dLbls>
        <c:hiLowLines>
          <c:spPr>
            <a:ln w="19050" cap="flat" cmpd="sng" algn="ctr">
              <a:solidFill>
                <a:schemeClr val="tx1">
                  <a:lumMod val="75000"/>
                  <a:lumOff val="25000"/>
                </a:schemeClr>
              </a:solidFill>
              <a:prstDash val="sysDash"/>
              <a:round/>
            </a:ln>
            <a:effectLst/>
          </c:spPr>
        </c:hiLowLines>
        <c:marker val="1"/>
        <c:smooth val="0"/>
        <c:axId val="1892293199"/>
        <c:axId val="1892287791"/>
      </c:lineChart>
      <c:catAx>
        <c:axId val="189229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87791"/>
        <c:crosses val="autoZero"/>
        <c:auto val="1"/>
        <c:lblAlgn val="ctr"/>
        <c:lblOffset val="100"/>
        <c:noMultiLvlLbl val="0"/>
      </c:catAx>
      <c:valAx>
        <c:axId val="1892287791"/>
        <c:scaling>
          <c:orientation val="minMax"/>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93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14890860161468"/>
          <c:y val="5.1825677267373381E-2"/>
          <c:w val="0.81721818000598023"/>
          <c:h val="0.83887741947450911"/>
        </c:manualLayout>
      </c:layout>
      <c:lineChart>
        <c:grouping val="standard"/>
        <c:varyColors val="0"/>
        <c:ser>
          <c:idx val="0"/>
          <c:order val="0"/>
          <c:tx>
            <c:strRef>
              <c:f>'Fig 1.9'!$B$6</c:f>
              <c:strCache>
                <c:ptCount val="1"/>
                <c:pt idx="0">
                  <c:v>Moyenne</c:v>
                </c:pt>
              </c:strCache>
            </c:strRef>
          </c:tx>
          <c:spPr>
            <a:ln w="28575" cap="rnd">
              <a:noFill/>
              <a:round/>
            </a:ln>
            <a:effectLst/>
          </c:spPr>
          <c:marker>
            <c:symbol val="star"/>
            <c:size val="5"/>
            <c:spPr>
              <a:noFill/>
              <a:ln w="28575">
                <a:solidFill>
                  <a:schemeClr val="accent1"/>
                </a:solidFill>
              </a:ln>
              <a:effectLst/>
            </c:spPr>
          </c:marker>
          <c:cat>
            <c:numRef>
              <c:f>'Fig 1.9'!$E$5:$F$5</c:f>
              <c:numCache>
                <c:formatCode>General</c:formatCode>
                <c:ptCount val="2"/>
                <c:pt idx="0">
                  <c:v>2026</c:v>
                </c:pt>
                <c:pt idx="1">
                  <c:v>2027</c:v>
                </c:pt>
              </c:numCache>
            </c:numRef>
          </c:cat>
          <c:val>
            <c:numRef>
              <c:f>'Fig 1.9'!$E$6:$F$6</c:f>
              <c:numCache>
                <c:formatCode>_-* #\ ##0.0_-;\-* #\ ##0.0_-;_-* "-"??_-;_-@_-</c:formatCode>
                <c:ptCount val="2"/>
                <c:pt idx="0">
                  <c:v>7.9</c:v>
                </c:pt>
                <c:pt idx="1">
                  <c:v>7.9</c:v>
                </c:pt>
              </c:numCache>
            </c:numRef>
          </c:val>
          <c:smooth val="0"/>
          <c:extLst>
            <c:ext xmlns:c16="http://schemas.microsoft.com/office/drawing/2014/chart" uri="{C3380CC4-5D6E-409C-BE32-E72D297353CC}">
              <c16:uniqueId val="{00000000-2AA1-4E92-8819-D4D5D50B615D}"/>
            </c:ext>
          </c:extLst>
        </c:ser>
        <c:ser>
          <c:idx val="1"/>
          <c:order val="1"/>
          <c:tx>
            <c:strRef>
              <c:f>'Fig 1.9'!$B$7</c:f>
              <c:strCache>
                <c:ptCount val="1"/>
                <c:pt idx="0">
                  <c:v>Min</c:v>
                </c:pt>
              </c:strCache>
            </c:strRef>
          </c:tx>
          <c:spPr>
            <a:ln w="28575" cap="rnd">
              <a:noFill/>
              <a:round/>
            </a:ln>
            <a:effectLst/>
          </c:spPr>
          <c:marker>
            <c:symbol val="dash"/>
            <c:size val="5"/>
            <c:spPr>
              <a:solidFill>
                <a:srgbClr val="C00000"/>
              </a:solidFill>
              <a:ln w="63500">
                <a:solidFill>
                  <a:srgbClr val="C00000"/>
                </a:solidFill>
              </a:ln>
              <a:effectLst/>
            </c:spPr>
          </c:marker>
          <c:cat>
            <c:numRef>
              <c:f>'Fig 1.9'!$E$5:$F$5</c:f>
              <c:numCache>
                <c:formatCode>General</c:formatCode>
                <c:ptCount val="2"/>
                <c:pt idx="0">
                  <c:v>2026</c:v>
                </c:pt>
                <c:pt idx="1">
                  <c:v>2027</c:v>
                </c:pt>
              </c:numCache>
            </c:numRef>
          </c:cat>
          <c:val>
            <c:numRef>
              <c:f>'Fig 1.9'!$E$7:$F$7</c:f>
              <c:numCache>
                <c:formatCode>_-* #\ ##0.0_-;\-* #\ ##0.0_-;_-* "-"??_-;_-@_-</c:formatCode>
                <c:ptCount val="2"/>
                <c:pt idx="0">
                  <c:v>7.7</c:v>
                </c:pt>
                <c:pt idx="1">
                  <c:v>7.6</c:v>
                </c:pt>
              </c:numCache>
            </c:numRef>
          </c:val>
          <c:smooth val="0"/>
          <c:extLst>
            <c:ext xmlns:c16="http://schemas.microsoft.com/office/drawing/2014/chart" uri="{C3380CC4-5D6E-409C-BE32-E72D297353CC}">
              <c16:uniqueId val="{00000001-2AA1-4E92-8819-D4D5D50B615D}"/>
            </c:ext>
          </c:extLst>
        </c:ser>
        <c:ser>
          <c:idx val="2"/>
          <c:order val="2"/>
          <c:tx>
            <c:strRef>
              <c:f>'Fig 1.9'!$B$8</c:f>
              <c:strCache>
                <c:ptCount val="1"/>
                <c:pt idx="0">
                  <c:v>Max</c:v>
                </c:pt>
              </c:strCache>
            </c:strRef>
          </c:tx>
          <c:spPr>
            <a:ln w="28575" cap="rnd">
              <a:noFill/>
              <a:round/>
            </a:ln>
            <a:effectLst/>
          </c:spPr>
          <c:marker>
            <c:symbol val="dash"/>
            <c:size val="5"/>
            <c:spPr>
              <a:solidFill>
                <a:srgbClr val="385723"/>
              </a:solidFill>
              <a:ln w="63500">
                <a:solidFill>
                  <a:srgbClr val="385723"/>
                </a:solidFill>
              </a:ln>
              <a:effectLst/>
            </c:spPr>
          </c:marker>
          <c:cat>
            <c:numRef>
              <c:f>'Fig 1.9'!$E$5:$F$5</c:f>
              <c:numCache>
                <c:formatCode>General</c:formatCode>
                <c:ptCount val="2"/>
                <c:pt idx="0">
                  <c:v>2026</c:v>
                </c:pt>
                <c:pt idx="1">
                  <c:v>2027</c:v>
                </c:pt>
              </c:numCache>
            </c:numRef>
          </c:cat>
          <c:val>
            <c:numRef>
              <c:f>'Fig 1.9'!$E$8:$F$8</c:f>
              <c:numCache>
                <c:formatCode>_-* #\ ##0.0_-;\-* #\ ##0.0_-;_-* "-"??_-;_-@_-</c:formatCode>
                <c:ptCount val="2"/>
                <c:pt idx="0">
                  <c:v>8.1</c:v>
                </c:pt>
                <c:pt idx="1">
                  <c:v>8.1999999999999993</c:v>
                </c:pt>
              </c:numCache>
            </c:numRef>
          </c:val>
          <c:smooth val="0"/>
          <c:extLst>
            <c:ext xmlns:c16="http://schemas.microsoft.com/office/drawing/2014/chart" uri="{C3380CC4-5D6E-409C-BE32-E72D297353CC}">
              <c16:uniqueId val="{00000002-2AA1-4E92-8819-D4D5D50B615D}"/>
            </c:ext>
          </c:extLst>
        </c:ser>
        <c:ser>
          <c:idx val="3"/>
          <c:order val="3"/>
          <c:tx>
            <c:strRef>
              <c:f>'Fig 1.9'!$B$9</c:f>
              <c:strCache>
                <c:ptCount val="1"/>
                <c:pt idx="0">
                  <c:v>Gouvernement</c:v>
                </c:pt>
              </c:strCache>
            </c:strRef>
          </c:tx>
          <c:spPr>
            <a:ln w="28575" cap="rnd">
              <a:noFill/>
              <a:round/>
            </a:ln>
            <a:effectLst/>
          </c:spPr>
          <c:marker>
            <c:symbol val="diamond"/>
            <c:size val="9"/>
            <c:spPr>
              <a:solidFill>
                <a:schemeClr val="tx2"/>
              </a:solidFill>
              <a:ln w="9525">
                <a:solidFill>
                  <a:schemeClr val="tx2"/>
                </a:solidFill>
              </a:ln>
              <a:effectLst/>
            </c:spPr>
          </c:marker>
          <c:cat>
            <c:numRef>
              <c:f>'Fig 1.9'!$E$5:$F$5</c:f>
              <c:numCache>
                <c:formatCode>General</c:formatCode>
                <c:ptCount val="2"/>
                <c:pt idx="0">
                  <c:v>2026</c:v>
                </c:pt>
                <c:pt idx="1">
                  <c:v>2027</c:v>
                </c:pt>
              </c:numCache>
            </c:numRef>
          </c:cat>
          <c:val>
            <c:numRef>
              <c:f>'Fig 1.9'!$E$9:$F$9</c:f>
              <c:numCache>
                <c:formatCode>_-* #\ ##0.0_-;\-* #\ ##0.0_-;_-* "-"??_-;_-@_-</c:formatCode>
                <c:ptCount val="2"/>
              </c:numCache>
            </c:numRef>
          </c:val>
          <c:smooth val="0"/>
          <c:extLst>
            <c:ext xmlns:c16="http://schemas.microsoft.com/office/drawing/2014/chart" uri="{C3380CC4-5D6E-409C-BE32-E72D297353CC}">
              <c16:uniqueId val="{00000003-2AA1-4E92-8819-D4D5D50B615D}"/>
            </c:ext>
          </c:extLst>
        </c:ser>
        <c:dLbls>
          <c:showLegendKey val="0"/>
          <c:showVal val="0"/>
          <c:showCatName val="0"/>
          <c:showSerName val="0"/>
          <c:showPercent val="0"/>
          <c:showBubbleSize val="0"/>
        </c:dLbls>
        <c:hiLowLines>
          <c:spPr>
            <a:ln w="19050" cap="flat" cmpd="sng" algn="ctr">
              <a:solidFill>
                <a:schemeClr val="tx1">
                  <a:lumMod val="75000"/>
                  <a:lumOff val="25000"/>
                </a:schemeClr>
              </a:solidFill>
              <a:prstDash val="sysDash"/>
              <a:round/>
            </a:ln>
            <a:effectLst/>
          </c:spPr>
        </c:hiLowLines>
        <c:marker val="1"/>
        <c:smooth val="0"/>
        <c:axId val="1892293199"/>
        <c:axId val="1892287791"/>
      </c:lineChart>
      <c:catAx>
        <c:axId val="189229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87791"/>
        <c:crosses val="autoZero"/>
        <c:auto val="1"/>
        <c:lblAlgn val="ctr"/>
        <c:lblOffset val="100"/>
        <c:noMultiLvlLbl val="0"/>
      </c:catAx>
      <c:valAx>
        <c:axId val="1892287791"/>
        <c:scaling>
          <c:orientation val="minMax"/>
          <c:min val="6"/>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93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4557360745033061E-2"/>
          <c:y val="3.3487241042286182E-2"/>
          <c:w val="0.90394505080728105"/>
          <c:h val="0.69533593347560529"/>
        </c:manualLayout>
      </c:layout>
      <c:lineChart>
        <c:grouping val="standard"/>
        <c:varyColors val="0"/>
        <c:ser>
          <c:idx val="0"/>
          <c:order val="4"/>
          <c:tx>
            <c:strRef>
              <c:f>'Fig 1.2 '!$B$5</c:f>
              <c:strCache>
                <c:ptCount val="1"/>
                <c:pt idx="0">
                  <c:v>Solde migratoire : scénario central</c:v>
                </c:pt>
              </c:strCache>
            </c:strRef>
          </c:tx>
          <c:spPr>
            <a:ln w="31750">
              <a:solidFill>
                <a:schemeClr val="tx2">
                  <a:lumMod val="60000"/>
                  <a:lumOff val="40000"/>
                </a:schemeClr>
              </a:solidFill>
            </a:ln>
          </c:spPr>
          <c:marker>
            <c:symbol val="none"/>
          </c:marker>
          <c:dLbls>
            <c:dLbl>
              <c:idx val="41"/>
              <c:layout>
                <c:manualLayout>
                  <c:x val="-6.9445018440124811E-3"/>
                  <c:y val="-2.3737808376362593E-2"/>
                </c:manualLayout>
              </c:layout>
              <c:tx>
                <c:rich>
                  <a:bodyPr wrap="square" lIns="38100" tIns="19050" rIns="38100" bIns="19050" anchor="ctr">
                    <a:noAutofit/>
                  </a:bodyPr>
                  <a:lstStyle/>
                  <a:p>
                    <a:pPr>
                      <a:defRPr/>
                    </a:pPr>
                    <a:fld id="{8AA215F9-18B5-4947-B2F1-E345E5F6E0B1}" type="VALUE">
                      <a:rPr lang="en-US" b="1">
                        <a:solidFill>
                          <a:schemeClr val="tx2">
                            <a:lumMod val="60000"/>
                            <a:lumOff val="40000"/>
                          </a:schemeClr>
                        </a:solidFill>
                      </a:rPr>
                      <a:pPr>
                        <a:defRPr/>
                      </a:pPr>
                      <a:t>[VALEUR]</a:t>
                    </a:fld>
                    <a:endParaRPr lang="fr-F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8.2430540531033006E-2"/>
                      <c:h val="0.13066142554265867"/>
                    </c:manualLayout>
                  </c15:layout>
                  <c15:dlblFieldTable/>
                  <c15:showDataLabelsRange val="0"/>
                </c:ext>
                <c:ext xmlns:c16="http://schemas.microsoft.com/office/drawing/2014/chart" uri="{C3380CC4-5D6E-409C-BE32-E72D297353CC}">
                  <c16:uniqueId val="{00000000-E0F5-4285-9712-F4C2137A40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1.2 '!$C$4:$AR$4</c:f>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f>'Fig 1.2 '!$C$5:$AR$5</c:f>
              <c:numCache>
                <c:formatCode>#,##0</c:formatCode>
                <c:ptCount val="42"/>
                <c:pt idx="28">
                  <c:v>270777</c:v>
                </c:pt>
                <c:pt idx="29">
                  <c:v>176000</c:v>
                </c:pt>
                <c:pt idx="30">
                  <c:v>176000</c:v>
                </c:pt>
                <c:pt idx="31">
                  <c:v>176000</c:v>
                </c:pt>
                <c:pt idx="32">
                  <c:v>150000</c:v>
                </c:pt>
                <c:pt idx="33">
                  <c:v>150000</c:v>
                </c:pt>
                <c:pt idx="34">
                  <c:v>150000</c:v>
                </c:pt>
                <c:pt idx="35">
                  <c:v>150000</c:v>
                </c:pt>
                <c:pt idx="36">
                  <c:v>150000</c:v>
                </c:pt>
                <c:pt idx="37">
                  <c:v>150000</c:v>
                </c:pt>
                <c:pt idx="38">
                  <c:v>150000</c:v>
                </c:pt>
                <c:pt idx="39">
                  <c:v>150000</c:v>
                </c:pt>
                <c:pt idx="40">
                  <c:v>150000</c:v>
                </c:pt>
                <c:pt idx="41">
                  <c:v>150000</c:v>
                </c:pt>
              </c:numCache>
            </c:numRef>
          </c:val>
          <c:smooth val="0"/>
          <c:extLst>
            <c:ext xmlns:c16="http://schemas.microsoft.com/office/drawing/2014/chart" uri="{C3380CC4-5D6E-409C-BE32-E72D297353CC}">
              <c16:uniqueId val="{00000001-E0F5-4285-9712-F4C2137A404E}"/>
            </c:ext>
          </c:extLst>
        </c:ser>
        <c:ser>
          <c:idx val="1"/>
          <c:order val="5"/>
          <c:tx>
            <c:strRef>
              <c:f>'Fig 1.2 '!$B$6</c:f>
              <c:strCache>
                <c:ptCount val="1"/>
                <c:pt idx="0">
                  <c:v>Solde migratoire : variante basse</c:v>
                </c:pt>
              </c:strCache>
            </c:strRef>
          </c:tx>
          <c:spPr>
            <a:ln w="31750">
              <a:solidFill>
                <a:schemeClr val="tx2">
                  <a:lumMod val="60000"/>
                  <a:lumOff val="40000"/>
                </a:schemeClr>
              </a:solidFill>
              <a:prstDash val="sysDash"/>
            </a:ln>
          </c:spPr>
          <c:marker>
            <c:symbol val="none"/>
          </c:marker>
          <c:cat>
            <c:numRef>
              <c:f>'Fig 1.2 '!$C$4:$AR$4</c:f>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f>'Fig 1.2 '!$C$6:$AR$6</c:f>
              <c:numCache>
                <c:formatCode>#,##0</c:formatCode>
                <c:ptCount val="42"/>
                <c:pt idx="28">
                  <c:v>270777</c:v>
                </c:pt>
                <c:pt idx="29">
                  <c:v>96000</c:v>
                </c:pt>
                <c:pt idx="30">
                  <c:v>96000</c:v>
                </c:pt>
                <c:pt idx="31">
                  <c:v>96000</c:v>
                </c:pt>
                <c:pt idx="32">
                  <c:v>70000</c:v>
                </c:pt>
                <c:pt idx="33">
                  <c:v>70000</c:v>
                </c:pt>
                <c:pt idx="34">
                  <c:v>70000</c:v>
                </c:pt>
                <c:pt idx="35">
                  <c:v>70000</c:v>
                </c:pt>
                <c:pt idx="36">
                  <c:v>70000</c:v>
                </c:pt>
                <c:pt idx="37">
                  <c:v>70000</c:v>
                </c:pt>
                <c:pt idx="38">
                  <c:v>70000</c:v>
                </c:pt>
                <c:pt idx="39">
                  <c:v>70000</c:v>
                </c:pt>
                <c:pt idx="40">
                  <c:v>70000</c:v>
                </c:pt>
                <c:pt idx="41">
                  <c:v>70000</c:v>
                </c:pt>
              </c:numCache>
            </c:numRef>
          </c:val>
          <c:smooth val="0"/>
          <c:extLst>
            <c:ext xmlns:c16="http://schemas.microsoft.com/office/drawing/2014/chart" uri="{C3380CC4-5D6E-409C-BE32-E72D297353CC}">
              <c16:uniqueId val="{00000002-E0F5-4285-9712-F4C2137A404E}"/>
            </c:ext>
          </c:extLst>
        </c:ser>
        <c:ser>
          <c:idx val="2"/>
          <c:order val="6"/>
          <c:tx>
            <c:strRef>
              <c:f>'Fig 1.2 '!$B$7</c:f>
              <c:strCache>
                <c:ptCount val="1"/>
                <c:pt idx="0">
                  <c:v>Solde migratoire : variante haute</c:v>
                </c:pt>
              </c:strCache>
            </c:strRef>
          </c:tx>
          <c:spPr>
            <a:ln w="31750">
              <a:solidFill>
                <a:schemeClr val="tx2">
                  <a:lumMod val="60000"/>
                  <a:lumOff val="40000"/>
                </a:schemeClr>
              </a:solidFill>
              <a:prstDash val="lgDash"/>
            </a:ln>
          </c:spPr>
          <c:marker>
            <c:symbol val="none"/>
          </c:marker>
          <c:dLbls>
            <c:dLbl>
              <c:idx val="41"/>
              <c:layout>
                <c:manualLayout>
                  <c:x val="-1.0393261237542421E-2"/>
                  <c:y val="-2.17786782676262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F5-4285-9712-F4C2137A404E}"/>
                </c:ext>
              </c:extLst>
            </c:dLbl>
            <c:spPr>
              <a:noFill/>
              <a:ln>
                <a:noFill/>
              </a:ln>
              <a:effectLst/>
            </c:spPr>
            <c:txPr>
              <a:bodyPr wrap="square" lIns="38100" tIns="19050" rIns="38100" bIns="19050" anchor="ctr">
                <a:spAutoFit/>
              </a:bodyPr>
              <a:lstStyle/>
              <a:p>
                <a:pPr>
                  <a:defRPr b="1">
                    <a:solidFill>
                      <a:schemeClr val="tx2">
                        <a:lumMod val="60000"/>
                        <a:lumOff val="4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 1.2 '!$C$4:$AR$4</c:f>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f>'Fig 1.2 '!$C$7:$AR$7</c:f>
              <c:numCache>
                <c:formatCode>#,##0</c:formatCode>
                <c:ptCount val="42"/>
                <c:pt idx="28">
                  <c:v>270777</c:v>
                </c:pt>
                <c:pt idx="29">
                  <c:v>256000</c:v>
                </c:pt>
                <c:pt idx="30">
                  <c:v>256000</c:v>
                </c:pt>
                <c:pt idx="31">
                  <c:v>256000</c:v>
                </c:pt>
                <c:pt idx="32">
                  <c:v>230000</c:v>
                </c:pt>
                <c:pt idx="33">
                  <c:v>230000</c:v>
                </c:pt>
                <c:pt idx="34">
                  <c:v>230000</c:v>
                </c:pt>
                <c:pt idx="35">
                  <c:v>230000</c:v>
                </c:pt>
                <c:pt idx="36">
                  <c:v>230000</c:v>
                </c:pt>
                <c:pt idx="37">
                  <c:v>230000</c:v>
                </c:pt>
                <c:pt idx="38">
                  <c:v>230000</c:v>
                </c:pt>
                <c:pt idx="39">
                  <c:v>230000</c:v>
                </c:pt>
                <c:pt idx="40">
                  <c:v>230000</c:v>
                </c:pt>
                <c:pt idx="41">
                  <c:v>230000</c:v>
                </c:pt>
              </c:numCache>
            </c:numRef>
          </c:val>
          <c:smooth val="0"/>
          <c:extLst>
            <c:ext xmlns:c16="http://schemas.microsoft.com/office/drawing/2014/chart" uri="{C3380CC4-5D6E-409C-BE32-E72D297353CC}">
              <c16:uniqueId val="{00000004-E0F5-4285-9712-F4C2137A404E}"/>
            </c:ext>
          </c:extLst>
        </c:ser>
        <c:ser>
          <c:idx val="4"/>
          <c:order val="7"/>
          <c:tx>
            <c:strRef>
              <c:f>'Fig 1.2 '!$B$9</c:f>
              <c:strCache>
                <c:ptCount val="1"/>
                <c:pt idx="0">
                  <c:v>Données provisoires</c:v>
                </c:pt>
              </c:strCache>
            </c:strRef>
          </c:tx>
          <c:spPr>
            <a:ln>
              <a:solidFill>
                <a:schemeClr val="accent1">
                  <a:lumMod val="50000"/>
                </a:schemeClr>
              </a:solidFill>
            </a:ln>
          </c:spPr>
          <c:marker>
            <c:symbol val="none"/>
          </c:marker>
          <c:dLbls>
            <c:dLbl>
              <c:idx val="30"/>
              <c:layout>
                <c:manualLayout>
                  <c:x val="-1.7219290373128127E-2"/>
                  <c:y val="-2.31955945265877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F5-4285-9712-F4C2137A404E}"/>
                </c:ext>
              </c:extLst>
            </c:dLbl>
            <c:spPr>
              <a:noFill/>
              <a:ln>
                <a:noFill/>
              </a:ln>
              <a:effectLst/>
            </c:spPr>
            <c:txPr>
              <a:bodyPr wrap="square" lIns="38100" tIns="19050" rIns="38100" bIns="19050" anchor="ctr">
                <a:spAutoFit/>
              </a:bodyPr>
              <a:lstStyle/>
              <a:p>
                <a:pPr>
                  <a:defRPr b="1">
                    <a:solidFill>
                      <a:schemeClr val="tx2">
                        <a:lumMod val="5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 1.2 '!$C$4:$AR$4</c:f>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f>'Fig 1.2 '!$C$9:$AR$9</c:f>
              <c:numCache>
                <c:formatCode>#,##0</c:formatCode>
                <c:ptCount val="42"/>
                <c:pt idx="28">
                  <c:v>270777</c:v>
                </c:pt>
                <c:pt idx="29">
                  <c:v>176000</c:v>
                </c:pt>
                <c:pt idx="30">
                  <c:v>176000</c:v>
                </c:pt>
                <c:pt idx="31">
                  <c:v>176000</c:v>
                </c:pt>
              </c:numCache>
            </c:numRef>
          </c:val>
          <c:smooth val="0"/>
          <c:extLst>
            <c:ext xmlns:c16="http://schemas.microsoft.com/office/drawing/2014/chart" uri="{C3380CC4-5D6E-409C-BE32-E72D297353CC}">
              <c16:uniqueId val="{00000006-E0F5-4285-9712-F4C2137A404E}"/>
            </c:ext>
          </c:extLst>
        </c:ser>
        <c:ser>
          <c:idx val="10"/>
          <c:order val="8"/>
          <c:tx>
            <c:strRef>
              <c:f>'Fig 1.2 '!$B$8</c:f>
              <c:strCache>
                <c:ptCount val="1"/>
                <c:pt idx="0">
                  <c:v>Observé 2025</c:v>
                </c:pt>
              </c:strCache>
            </c:strRef>
          </c:tx>
          <c:spPr>
            <a:ln>
              <a:solidFill>
                <a:schemeClr val="tx2">
                  <a:lumMod val="20000"/>
                  <a:lumOff val="80000"/>
                </a:schemeClr>
              </a:solidFill>
            </a:ln>
          </c:spPr>
          <c:marker>
            <c:symbol val="none"/>
          </c:marker>
          <c:dLbls>
            <c:dLbl>
              <c:idx val="28"/>
              <c:layout>
                <c:manualLayout>
                  <c:x val="-4.6040495624847834E-2"/>
                  <c:y val="-3.44234079173838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F5-4285-9712-F4C2137A404E}"/>
                </c:ext>
              </c:extLst>
            </c:dLbl>
            <c:spPr>
              <a:noFill/>
              <a:ln>
                <a:noFill/>
              </a:ln>
              <a:effectLst/>
            </c:spPr>
            <c:txPr>
              <a:bodyPr wrap="square" lIns="38100" tIns="19050" rIns="38100" bIns="19050" anchor="ctr">
                <a:spAutoFit/>
              </a:bodyPr>
              <a:lstStyle/>
              <a:p>
                <a:pPr>
                  <a:defRPr b="1">
                    <a:solidFill>
                      <a:schemeClr val="tx2">
                        <a:lumMod val="40000"/>
                        <a:lumOff val="6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'Fig 1.2 '!$C$8:$AR$8</c:f>
              <c:numCache>
                <c:formatCode>#,##0</c:formatCode>
                <c:ptCount val="42"/>
                <c:pt idx="0">
                  <c:v>51301</c:v>
                </c:pt>
                <c:pt idx="1">
                  <c:v>42193</c:v>
                </c:pt>
                <c:pt idx="2">
                  <c:v>38241</c:v>
                </c:pt>
                <c:pt idx="3">
                  <c:v>43279</c:v>
                </c:pt>
                <c:pt idx="4">
                  <c:v>50228</c:v>
                </c:pt>
                <c:pt idx="5">
                  <c:v>62500</c:v>
                </c:pt>
                <c:pt idx="6">
                  <c:v>72000</c:v>
                </c:pt>
                <c:pt idx="7">
                  <c:v>87000</c:v>
                </c:pt>
                <c:pt idx="8">
                  <c:v>97000</c:v>
                </c:pt>
                <c:pt idx="9">
                  <c:v>102000</c:v>
                </c:pt>
                <c:pt idx="10">
                  <c:v>105128</c:v>
                </c:pt>
                <c:pt idx="11">
                  <c:v>92192</c:v>
                </c:pt>
                <c:pt idx="12">
                  <c:v>112141</c:v>
                </c:pt>
                <c:pt idx="13">
                  <c:v>73626</c:v>
                </c:pt>
                <c:pt idx="14">
                  <c:v>56812</c:v>
                </c:pt>
                <c:pt idx="15">
                  <c:v>32339</c:v>
                </c:pt>
                <c:pt idx="16">
                  <c:v>38880</c:v>
                </c:pt>
                <c:pt idx="17">
                  <c:v>29504</c:v>
                </c:pt>
                <c:pt idx="18">
                  <c:v>72336</c:v>
                </c:pt>
                <c:pt idx="19">
                  <c:v>100130</c:v>
                </c:pt>
                <c:pt idx="20">
                  <c:v>32324</c:v>
                </c:pt>
                <c:pt idx="21">
                  <c:v>40238</c:v>
                </c:pt>
                <c:pt idx="22">
                  <c:v>65044</c:v>
                </c:pt>
                <c:pt idx="23">
                  <c:v>154661</c:v>
                </c:pt>
                <c:pt idx="24">
                  <c:v>200506</c:v>
                </c:pt>
                <c:pt idx="25">
                  <c:v>127621</c:v>
                </c:pt>
                <c:pt idx="26">
                  <c:v>140005</c:v>
                </c:pt>
                <c:pt idx="27">
                  <c:v>189687</c:v>
                </c:pt>
                <c:pt idx="28">
                  <c:v>270777</c:v>
                </c:pt>
              </c:numCache>
            </c:numRef>
          </c:val>
          <c:smooth val="0"/>
          <c:extLst>
            <c:ext xmlns:c16="http://schemas.microsoft.com/office/drawing/2014/chart" uri="{C3380CC4-5D6E-409C-BE32-E72D297353CC}">
              <c16:uniqueId val="{00000008-E0F5-4285-9712-F4C2137A404E}"/>
            </c:ext>
          </c:extLst>
        </c:ser>
        <c:dLbls>
          <c:showLegendKey val="0"/>
          <c:showVal val="0"/>
          <c:showCatName val="0"/>
          <c:showSerName val="0"/>
          <c:showPercent val="0"/>
          <c:showBubbleSize val="0"/>
        </c:dLbls>
        <c:smooth val="0"/>
        <c:axId val="74343936"/>
        <c:axId val="74350592"/>
        <c:extLst>
          <c:ext xmlns:c15="http://schemas.microsoft.com/office/drawing/2012/chart" uri="{02D57815-91ED-43cb-92C2-25804820EDAC}">
            <c15:filteredLineSeries>
              <c15:ser>
                <c:idx val="5"/>
                <c:order val="0"/>
                <c:tx>
                  <c:strRef>
                    <c:extLst>
                      <c:ext uri="{02D57815-91ED-43cb-92C2-25804820EDAC}">
                        <c15:formulaRef>
                          <c15:sqref>'Fig 1.2 '!$B$5</c15:sqref>
                        </c15:formulaRef>
                      </c:ext>
                    </c:extLst>
                    <c:strCache>
                      <c:ptCount val="1"/>
                      <c:pt idx="0">
                        <c:v>Solde migratoire : scénario central</c:v>
                      </c:pt>
                    </c:strCache>
                  </c:strRef>
                </c:tx>
                <c:spPr>
                  <a:ln w="31750">
                    <a:solidFill>
                      <a:schemeClr val="tx2">
                        <a:lumMod val="60000"/>
                        <a:lumOff val="40000"/>
                      </a:schemeClr>
                    </a:solidFill>
                  </a:ln>
                </c:spPr>
                <c:marker>
                  <c:symbol val="none"/>
                </c:marker>
                <c:cat>
                  <c:numRef>
                    <c:extLst>
                      <c:ext uri="{02D57815-91ED-43cb-92C2-25804820EDAC}">
                        <c15:formulaRef>
                          <c15:sqref>'Fig 1.2 '!$C$4:$AR$4</c15:sqref>
                        </c15:formulaRef>
                      </c:ext>
                    </c:extLst>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extLst>
                      <c:ext uri="{02D57815-91ED-43cb-92C2-25804820EDAC}">
                        <c15:formulaRef>
                          <c15:sqref>'Fig 1.2 '!$C$5:$AR$5</c15:sqref>
                        </c15:formulaRef>
                      </c:ext>
                    </c:extLst>
                    <c:numCache>
                      <c:formatCode>#,##0</c:formatCode>
                      <c:ptCount val="42"/>
                      <c:pt idx="28">
                        <c:v>270777</c:v>
                      </c:pt>
                      <c:pt idx="29">
                        <c:v>176000</c:v>
                      </c:pt>
                      <c:pt idx="30">
                        <c:v>176000</c:v>
                      </c:pt>
                      <c:pt idx="31">
                        <c:v>176000</c:v>
                      </c:pt>
                      <c:pt idx="32">
                        <c:v>150000</c:v>
                      </c:pt>
                      <c:pt idx="33">
                        <c:v>150000</c:v>
                      </c:pt>
                      <c:pt idx="34">
                        <c:v>150000</c:v>
                      </c:pt>
                      <c:pt idx="35">
                        <c:v>150000</c:v>
                      </c:pt>
                      <c:pt idx="36">
                        <c:v>150000</c:v>
                      </c:pt>
                      <c:pt idx="37">
                        <c:v>150000</c:v>
                      </c:pt>
                      <c:pt idx="38">
                        <c:v>150000</c:v>
                      </c:pt>
                      <c:pt idx="39">
                        <c:v>150000</c:v>
                      </c:pt>
                      <c:pt idx="40">
                        <c:v>150000</c:v>
                      </c:pt>
                      <c:pt idx="41">
                        <c:v>150000</c:v>
                      </c:pt>
                    </c:numCache>
                  </c:numRef>
                </c:val>
                <c:smooth val="0"/>
                <c:extLst>
                  <c:ext xmlns:c16="http://schemas.microsoft.com/office/drawing/2014/chart" uri="{C3380CC4-5D6E-409C-BE32-E72D297353CC}">
                    <c16:uniqueId val="{00000009-E0F5-4285-9712-F4C2137A404E}"/>
                  </c:ext>
                </c:extLst>
              </c15:ser>
            </c15:filteredLineSeries>
            <c15:filteredLineSeries>
              <c15:ser>
                <c:idx val="6"/>
                <c:order val="1"/>
                <c:tx>
                  <c:strRef>
                    <c:extLst xmlns:c15="http://schemas.microsoft.com/office/drawing/2012/chart">
                      <c:ext xmlns:c15="http://schemas.microsoft.com/office/drawing/2012/chart" uri="{02D57815-91ED-43cb-92C2-25804820EDAC}">
                        <c15:formulaRef>
                          <c15:sqref>'Fig 1.2 '!$B$6</c15:sqref>
                        </c15:formulaRef>
                      </c:ext>
                    </c:extLst>
                    <c:strCache>
                      <c:ptCount val="1"/>
                      <c:pt idx="0">
                        <c:v>Solde migratoire : variante basse</c:v>
                      </c:pt>
                    </c:strCache>
                  </c:strRef>
                </c:tx>
                <c:spPr>
                  <a:ln w="31750">
                    <a:solidFill>
                      <a:schemeClr val="tx2">
                        <a:lumMod val="60000"/>
                        <a:lumOff val="40000"/>
                      </a:schemeClr>
                    </a:solidFill>
                    <a:prstDash val="sysDash"/>
                  </a:ln>
                </c:spPr>
                <c:marker>
                  <c:symbol val="none"/>
                </c:marker>
                <c:cat>
                  <c:numRef>
                    <c:extLst xmlns:c15="http://schemas.microsoft.com/office/drawing/2012/chart">
                      <c:ext xmlns:c15="http://schemas.microsoft.com/office/drawing/2012/chart" uri="{02D57815-91ED-43cb-92C2-25804820EDAC}">
                        <c15:formulaRef>
                          <c15:sqref>'Fig 1.2 '!$C$4:$AR$4</c15:sqref>
                        </c15:formulaRef>
                      </c:ext>
                    </c:extLst>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extLst xmlns:c15="http://schemas.microsoft.com/office/drawing/2012/chart">
                      <c:ext xmlns:c15="http://schemas.microsoft.com/office/drawing/2012/chart" uri="{02D57815-91ED-43cb-92C2-25804820EDAC}">
                        <c15:formulaRef>
                          <c15:sqref>'Fig 1.2 '!$C$6:$AR$6</c15:sqref>
                        </c15:formulaRef>
                      </c:ext>
                    </c:extLst>
                    <c:numCache>
                      <c:formatCode>#,##0</c:formatCode>
                      <c:ptCount val="42"/>
                      <c:pt idx="28">
                        <c:v>270777</c:v>
                      </c:pt>
                      <c:pt idx="29">
                        <c:v>96000</c:v>
                      </c:pt>
                      <c:pt idx="30">
                        <c:v>96000</c:v>
                      </c:pt>
                      <c:pt idx="31">
                        <c:v>96000</c:v>
                      </c:pt>
                      <c:pt idx="32">
                        <c:v>70000</c:v>
                      </c:pt>
                      <c:pt idx="33">
                        <c:v>70000</c:v>
                      </c:pt>
                      <c:pt idx="34">
                        <c:v>70000</c:v>
                      </c:pt>
                      <c:pt idx="35">
                        <c:v>70000</c:v>
                      </c:pt>
                      <c:pt idx="36">
                        <c:v>70000</c:v>
                      </c:pt>
                      <c:pt idx="37">
                        <c:v>70000</c:v>
                      </c:pt>
                      <c:pt idx="38">
                        <c:v>70000</c:v>
                      </c:pt>
                      <c:pt idx="39">
                        <c:v>70000</c:v>
                      </c:pt>
                      <c:pt idx="40">
                        <c:v>70000</c:v>
                      </c:pt>
                      <c:pt idx="41">
                        <c:v>70000</c:v>
                      </c:pt>
                    </c:numCache>
                  </c:numRef>
                </c:val>
                <c:smooth val="0"/>
                <c:extLst xmlns:c15="http://schemas.microsoft.com/office/drawing/2012/chart">
                  <c:ext xmlns:c16="http://schemas.microsoft.com/office/drawing/2014/chart" uri="{C3380CC4-5D6E-409C-BE32-E72D297353CC}">
                    <c16:uniqueId val="{0000000A-E0F5-4285-9712-F4C2137A404E}"/>
                  </c:ext>
                </c:extLst>
              </c15:ser>
            </c15:filteredLineSeries>
            <c15:filteredLineSeries>
              <c15:ser>
                <c:idx val="7"/>
                <c:order val="2"/>
                <c:tx>
                  <c:strRef>
                    <c:extLst xmlns:c15="http://schemas.microsoft.com/office/drawing/2012/chart">
                      <c:ext xmlns:c15="http://schemas.microsoft.com/office/drawing/2012/chart" uri="{02D57815-91ED-43cb-92C2-25804820EDAC}">
                        <c15:formulaRef>
                          <c15:sqref>'Fig 1.2 '!$B$7</c15:sqref>
                        </c15:formulaRef>
                      </c:ext>
                    </c:extLst>
                    <c:strCache>
                      <c:ptCount val="1"/>
                      <c:pt idx="0">
                        <c:v>Solde migratoire : variante haute</c:v>
                      </c:pt>
                    </c:strCache>
                  </c:strRef>
                </c:tx>
                <c:spPr>
                  <a:ln w="31750">
                    <a:solidFill>
                      <a:schemeClr val="tx2">
                        <a:lumMod val="60000"/>
                        <a:lumOff val="40000"/>
                      </a:schemeClr>
                    </a:solidFill>
                    <a:prstDash val="lgDash"/>
                  </a:ln>
                </c:spPr>
                <c:marker>
                  <c:symbol val="none"/>
                </c:marker>
                <c:cat>
                  <c:numRef>
                    <c:extLst xmlns:c15="http://schemas.microsoft.com/office/drawing/2012/chart">
                      <c:ext xmlns:c15="http://schemas.microsoft.com/office/drawing/2012/chart" uri="{02D57815-91ED-43cb-92C2-25804820EDAC}">
                        <c15:formulaRef>
                          <c15:sqref>'Fig 1.2 '!$C$4:$AR$4</c15:sqref>
                        </c15:formulaRef>
                      </c:ext>
                    </c:extLst>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extLst xmlns:c15="http://schemas.microsoft.com/office/drawing/2012/chart">
                      <c:ext xmlns:c15="http://schemas.microsoft.com/office/drawing/2012/chart" uri="{02D57815-91ED-43cb-92C2-25804820EDAC}">
                        <c15:formulaRef>
                          <c15:sqref>'Fig 1.2 '!$C$7:$AR$7</c15:sqref>
                        </c15:formulaRef>
                      </c:ext>
                    </c:extLst>
                    <c:numCache>
                      <c:formatCode>#,##0</c:formatCode>
                      <c:ptCount val="42"/>
                      <c:pt idx="28">
                        <c:v>270777</c:v>
                      </c:pt>
                      <c:pt idx="29">
                        <c:v>256000</c:v>
                      </c:pt>
                      <c:pt idx="30">
                        <c:v>256000</c:v>
                      </c:pt>
                      <c:pt idx="31">
                        <c:v>256000</c:v>
                      </c:pt>
                      <c:pt idx="32">
                        <c:v>230000</c:v>
                      </c:pt>
                      <c:pt idx="33">
                        <c:v>230000</c:v>
                      </c:pt>
                      <c:pt idx="34">
                        <c:v>230000</c:v>
                      </c:pt>
                      <c:pt idx="35">
                        <c:v>230000</c:v>
                      </c:pt>
                      <c:pt idx="36">
                        <c:v>230000</c:v>
                      </c:pt>
                      <c:pt idx="37">
                        <c:v>230000</c:v>
                      </c:pt>
                      <c:pt idx="38">
                        <c:v>230000</c:v>
                      </c:pt>
                      <c:pt idx="39">
                        <c:v>230000</c:v>
                      </c:pt>
                      <c:pt idx="40">
                        <c:v>230000</c:v>
                      </c:pt>
                      <c:pt idx="41">
                        <c:v>230000</c:v>
                      </c:pt>
                    </c:numCache>
                  </c:numRef>
                </c:val>
                <c:smooth val="0"/>
                <c:extLst xmlns:c15="http://schemas.microsoft.com/office/drawing/2012/chart">
                  <c:ext xmlns:c16="http://schemas.microsoft.com/office/drawing/2014/chart" uri="{C3380CC4-5D6E-409C-BE32-E72D297353CC}">
                    <c16:uniqueId val="{0000000B-E0F5-4285-9712-F4C2137A404E}"/>
                  </c:ext>
                </c:extLst>
              </c15:ser>
            </c15:filteredLineSeries>
            <c15:filteredLineSeries>
              <c15:ser>
                <c:idx val="8"/>
                <c:order val="3"/>
                <c:tx>
                  <c:strRef>
                    <c:extLst xmlns:c15="http://schemas.microsoft.com/office/drawing/2012/chart">
                      <c:ext xmlns:c15="http://schemas.microsoft.com/office/drawing/2012/chart" uri="{02D57815-91ED-43cb-92C2-25804820EDAC}">
                        <c15:formulaRef>
                          <c15:sqref>'Fig 1.2 '!$B$9</c15:sqref>
                        </c15:formulaRef>
                      </c:ext>
                    </c:extLst>
                    <c:strCache>
                      <c:ptCount val="1"/>
                      <c:pt idx="0">
                        <c:v>Données provisoires</c:v>
                      </c:pt>
                    </c:strCache>
                  </c:strRef>
                </c:tx>
                <c:spPr>
                  <a:ln>
                    <a:solidFill>
                      <a:schemeClr val="accent1">
                        <a:lumMod val="75000"/>
                      </a:schemeClr>
                    </a:solidFill>
                  </a:ln>
                </c:spPr>
                <c:marker>
                  <c:symbol val="none"/>
                </c:marker>
                <c:cat>
                  <c:numRef>
                    <c:extLst xmlns:c15="http://schemas.microsoft.com/office/drawing/2012/chart">
                      <c:ext xmlns:c15="http://schemas.microsoft.com/office/drawing/2012/chart" uri="{02D57815-91ED-43cb-92C2-25804820EDAC}">
                        <c15:formulaRef>
                          <c15:sqref>'Fig 1.2 '!$C$4:$AR$4</c15:sqref>
                        </c15:formulaRef>
                      </c:ext>
                    </c:extLst>
                    <c:numCache>
                      <c:formatCode>General</c:formatCode>
                      <c:ptCount val="4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formatCode="0">
                        <c:v>2007</c:v>
                      </c:pt>
                      <c:pt idx="14" formatCode="0">
                        <c:v>2008</c:v>
                      </c:pt>
                      <c:pt idx="15" formatCode="0">
                        <c:v>2009</c:v>
                      </c:pt>
                      <c:pt idx="16" formatCode="0">
                        <c:v>2010</c:v>
                      </c:pt>
                      <c:pt idx="17" formatCode="0">
                        <c:v>2011</c:v>
                      </c:pt>
                      <c:pt idx="18" formatCode="0">
                        <c:v>2012</c:v>
                      </c:pt>
                      <c:pt idx="19" formatCode="0">
                        <c:v>2013</c:v>
                      </c:pt>
                      <c:pt idx="20" formatCode="0">
                        <c:v>2014</c:v>
                      </c:pt>
                      <c:pt idx="21" formatCode="0">
                        <c:v>2015</c:v>
                      </c:pt>
                      <c:pt idx="22" formatCode="0">
                        <c:v>2016</c:v>
                      </c:pt>
                      <c:pt idx="23" formatCode="0">
                        <c:v>2017</c:v>
                      </c:pt>
                      <c:pt idx="24" formatCode="0">
                        <c:v>2018</c:v>
                      </c:pt>
                      <c:pt idx="25" formatCode="0">
                        <c:v>2019</c:v>
                      </c:pt>
                      <c:pt idx="26" formatCode="0">
                        <c:v>2020</c:v>
                      </c:pt>
                      <c:pt idx="27" formatCode="0">
                        <c:v>2021</c:v>
                      </c:pt>
                      <c:pt idx="28" formatCode="0">
                        <c:v>2022</c:v>
                      </c:pt>
                      <c:pt idx="29" formatCode="0">
                        <c:v>2023</c:v>
                      </c:pt>
                      <c:pt idx="30" formatCode="0">
                        <c:v>2024</c:v>
                      </c:pt>
                      <c:pt idx="31" formatCode="0">
                        <c:v>2025</c:v>
                      </c:pt>
                      <c:pt idx="32" formatCode="0">
                        <c:v>2026</c:v>
                      </c:pt>
                      <c:pt idx="33" formatCode="0">
                        <c:v>2027</c:v>
                      </c:pt>
                      <c:pt idx="34" formatCode="0">
                        <c:v>2028</c:v>
                      </c:pt>
                      <c:pt idx="35" formatCode="0">
                        <c:v>2029</c:v>
                      </c:pt>
                      <c:pt idx="36" formatCode="0">
                        <c:v>2030</c:v>
                      </c:pt>
                      <c:pt idx="37" formatCode="0">
                        <c:v>2031</c:v>
                      </c:pt>
                      <c:pt idx="38" formatCode="0">
                        <c:v>2032</c:v>
                      </c:pt>
                      <c:pt idx="39" formatCode="0">
                        <c:v>2033</c:v>
                      </c:pt>
                      <c:pt idx="40" formatCode="0">
                        <c:v>2034</c:v>
                      </c:pt>
                      <c:pt idx="41" formatCode="0">
                        <c:v>2035</c:v>
                      </c:pt>
                    </c:numCache>
                  </c:numRef>
                </c:cat>
                <c:val>
                  <c:numRef>
                    <c:extLst xmlns:c15="http://schemas.microsoft.com/office/drawing/2012/chart">
                      <c:ext xmlns:c15="http://schemas.microsoft.com/office/drawing/2012/chart" uri="{02D57815-91ED-43cb-92C2-25804820EDAC}">
                        <c15:formulaRef>
                          <c15:sqref>'Fig 1.2 '!$C$9:$AR$9</c15:sqref>
                        </c15:formulaRef>
                      </c:ext>
                    </c:extLst>
                    <c:numCache>
                      <c:formatCode>#,##0</c:formatCode>
                      <c:ptCount val="42"/>
                      <c:pt idx="28">
                        <c:v>270777</c:v>
                      </c:pt>
                      <c:pt idx="29">
                        <c:v>176000</c:v>
                      </c:pt>
                      <c:pt idx="30">
                        <c:v>176000</c:v>
                      </c:pt>
                      <c:pt idx="31">
                        <c:v>176000</c:v>
                      </c:pt>
                    </c:numCache>
                  </c:numRef>
                </c:val>
                <c:smooth val="0"/>
                <c:extLst xmlns:c15="http://schemas.microsoft.com/office/drawing/2012/chart">
                  <c:ext xmlns:c16="http://schemas.microsoft.com/office/drawing/2014/chart" uri="{C3380CC4-5D6E-409C-BE32-E72D297353CC}">
                    <c16:uniqueId val="{0000000C-E0F5-4285-9712-F4C2137A404E}"/>
                  </c:ext>
                </c:extLst>
              </c15:ser>
            </c15:filteredLineSeries>
          </c:ext>
        </c:extLst>
      </c:lineChart>
      <c:catAx>
        <c:axId val="74343936"/>
        <c:scaling>
          <c:orientation val="minMax"/>
        </c:scaling>
        <c:delete val="0"/>
        <c:axPos val="b"/>
        <c:title>
          <c:tx>
            <c:rich>
              <a:bodyPr/>
              <a:lstStyle/>
              <a:p>
                <a:pPr>
                  <a:defRPr/>
                </a:pPr>
                <a:r>
                  <a:rPr lang="en-US"/>
                  <a:t>Année</a:t>
                </a:r>
              </a:p>
            </c:rich>
          </c:tx>
          <c:layout>
            <c:manualLayout>
              <c:xMode val="edge"/>
              <c:yMode val="edge"/>
              <c:x val="0.92746558304756077"/>
              <c:y val="0.68206539603110372"/>
            </c:manualLayout>
          </c:layout>
          <c:overlay val="0"/>
        </c:title>
        <c:numFmt formatCode="General" sourceLinked="1"/>
        <c:majorTickMark val="out"/>
        <c:minorTickMark val="none"/>
        <c:tickLblPos val="nextTo"/>
        <c:crossAx val="74350592"/>
        <c:crosses val="autoZero"/>
        <c:auto val="1"/>
        <c:lblAlgn val="ctr"/>
        <c:lblOffset val="100"/>
        <c:tickLblSkip val="1"/>
        <c:tickMarkSkip val="1"/>
        <c:noMultiLvlLbl val="0"/>
      </c:catAx>
      <c:valAx>
        <c:axId val="74350592"/>
        <c:scaling>
          <c:orientation val="minMax"/>
          <c:max val="300000"/>
          <c:min val="0"/>
        </c:scaling>
        <c:delete val="0"/>
        <c:axPos val="l"/>
        <c:majorGridlines>
          <c:spPr>
            <a:ln>
              <a:solidFill>
                <a:schemeClr val="bg1">
                  <a:lumMod val="65000"/>
                </a:schemeClr>
              </a:solidFill>
              <a:prstDash val="dash"/>
            </a:ln>
          </c:spPr>
        </c:majorGridlines>
        <c:numFmt formatCode="#,##0" sourceLinked="1"/>
        <c:majorTickMark val="out"/>
        <c:minorTickMark val="none"/>
        <c:tickLblPos val="nextTo"/>
        <c:crossAx val="74343936"/>
        <c:crosses val="autoZero"/>
        <c:crossBetween val="midCat"/>
        <c:majorUnit val="25000"/>
      </c:valAx>
      <c:spPr>
        <a:ln>
          <a:solidFill>
            <a:schemeClr val="tx1">
              <a:tint val="75000"/>
              <a:shade val="95000"/>
              <a:satMod val="105000"/>
            </a:schemeClr>
          </a:solidFill>
        </a:ln>
      </c:spPr>
    </c:plotArea>
    <c:legend>
      <c:legendPos val="b"/>
      <c:layout>
        <c:manualLayout>
          <c:xMode val="edge"/>
          <c:yMode val="edge"/>
          <c:x val="6.1611003646765954E-3"/>
          <c:y val="0.84224250006132395"/>
          <c:w val="0.99383886186881432"/>
          <c:h val="0.13283538155861357"/>
        </c:manualLayout>
      </c:layout>
      <c:overlay val="0"/>
      <c:txPr>
        <a:bodyPr/>
        <a:lstStyle/>
        <a:p>
          <a:pPr>
            <a:defRPr sz="1000"/>
          </a:pPr>
          <a:endParaRPr lang="fr-FR"/>
        </a:p>
      </c:txPr>
    </c:legend>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1.9'!$B$6</c:f>
              <c:strCache>
                <c:ptCount val="1"/>
                <c:pt idx="0">
                  <c:v>Moyenne</c:v>
                </c:pt>
              </c:strCache>
            </c:strRef>
          </c:tx>
          <c:spPr>
            <a:ln w="28575" cap="rnd">
              <a:noFill/>
              <a:round/>
            </a:ln>
            <a:effectLst/>
          </c:spPr>
          <c:marker>
            <c:symbol val="star"/>
            <c:size val="5"/>
            <c:spPr>
              <a:noFill/>
              <a:ln w="28575">
                <a:solidFill>
                  <a:schemeClr val="accent1"/>
                </a:solidFill>
              </a:ln>
              <a:effectLst/>
            </c:spPr>
          </c:marker>
          <c:cat>
            <c:numRef>
              <c:f>'Fig 1.9'!$G$5:$H$5</c:f>
              <c:numCache>
                <c:formatCode>General</c:formatCode>
                <c:ptCount val="2"/>
                <c:pt idx="0">
                  <c:v>2026</c:v>
                </c:pt>
                <c:pt idx="1">
                  <c:v>2027</c:v>
                </c:pt>
              </c:numCache>
            </c:numRef>
          </c:cat>
          <c:val>
            <c:numRef>
              <c:f>'Fig 1.9'!$G$6:$H$6</c:f>
              <c:numCache>
                <c:formatCode>_-* #\ ##0.0_-;\-* #\ ##0.0_-;_-* "-"??_-;_-@_-</c:formatCode>
                <c:ptCount val="2"/>
                <c:pt idx="0">
                  <c:v>2</c:v>
                </c:pt>
                <c:pt idx="1">
                  <c:v>1.7</c:v>
                </c:pt>
              </c:numCache>
            </c:numRef>
          </c:val>
          <c:smooth val="0"/>
          <c:extLst>
            <c:ext xmlns:c16="http://schemas.microsoft.com/office/drawing/2014/chart" uri="{C3380CC4-5D6E-409C-BE32-E72D297353CC}">
              <c16:uniqueId val="{00000000-A2FE-4FAE-A0E7-42CEA04D31A4}"/>
            </c:ext>
          </c:extLst>
        </c:ser>
        <c:ser>
          <c:idx val="1"/>
          <c:order val="1"/>
          <c:tx>
            <c:strRef>
              <c:f>'Fig 1.9'!$B$7</c:f>
              <c:strCache>
                <c:ptCount val="1"/>
                <c:pt idx="0">
                  <c:v>Min</c:v>
                </c:pt>
              </c:strCache>
            </c:strRef>
          </c:tx>
          <c:spPr>
            <a:ln w="28575" cap="rnd">
              <a:noFill/>
              <a:round/>
            </a:ln>
            <a:effectLst/>
          </c:spPr>
          <c:marker>
            <c:symbol val="dash"/>
            <c:size val="5"/>
            <c:spPr>
              <a:solidFill>
                <a:srgbClr val="C00000"/>
              </a:solidFill>
              <a:ln w="63500">
                <a:solidFill>
                  <a:srgbClr val="C00000"/>
                </a:solidFill>
              </a:ln>
              <a:effectLst/>
            </c:spPr>
          </c:marker>
          <c:cat>
            <c:numRef>
              <c:f>'Fig 1.9'!$G$5:$H$5</c:f>
              <c:numCache>
                <c:formatCode>General</c:formatCode>
                <c:ptCount val="2"/>
                <c:pt idx="0">
                  <c:v>2026</c:v>
                </c:pt>
                <c:pt idx="1">
                  <c:v>2027</c:v>
                </c:pt>
              </c:numCache>
            </c:numRef>
          </c:cat>
          <c:val>
            <c:numRef>
              <c:f>'Fig 1.9'!$G$7:$H$7</c:f>
              <c:numCache>
                <c:formatCode>_-* #\ ##0.0_-;\-* #\ ##0.0_-;_-* "-"??_-;_-@_-</c:formatCode>
                <c:ptCount val="2"/>
                <c:pt idx="0">
                  <c:v>1.7</c:v>
                </c:pt>
                <c:pt idx="1">
                  <c:v>1.3</c:v>
                </c:pt>
              </c:numCache>
            </c:numRef>
          </c:val>
          <c:smooth val="0"/>
          <c:extLst>
            <c:ext xmlns:c16="http://schemas.microsoft.com/office/drawing/2014/chart" uri="{C3380CC4-5D6E-409C-BE32-E72D297353CC}">
              <c16:uniqueId val="{00000001-A2FE-4FAE-A0E7-42CEA04D31A4}"/>
            </c:ext>
          </c:extLst>
        </c:ser>
        <c:ser>
          <c:idx val="2"/>
          <c:order val="2"/>
          <c:tx>
            <c:strRef>
              <c:f>'Fig 1.9'!$B$8</c:f>
              <c:strCache>
                <c:ptCount val="1"/>
                <c:pt idx="0">
                  <c:v>Max</c:v>
                </c:pt>
              </c:strCache>
            </c:strRef>
          </c:tx>
          <c:spPr>
            <a:ln w="28575" cap="rnd">
              <a:noFill/>
              <a:round/>
            </a:ln>
            <a:effectLst/>
          </c:spPr>
          <c:marker>
            <c:symbol val="dash"/>
            <c:size val="5"/>
            <c:spPr>
              <a:solidFill>
                <a:schemeClr val="accent6">
                  <a:lumMod val="50000"/>
                </a:schemeClr>
              </a:solidFill>
              <a:ln w="63500">
                <a:solidFill>
                  <a:srgbClr val="385723"/>
                </a:solidFill>
              </a:ln>
              <a:effectLst/>
            </c:spPr>
          </c:marker>
          <c:cat>
            <c:numRef>
              <c:f>'Fig 1.9'!$G$5:$H$5</c:f>
              <c:numCache>
                <c:formatCode>General</c:formatCode>
                <c:ptCount val="2"/>
                <c:pt idx="0">
                  <c:v>2026</c:v>
                </c:pt>
                <c:pt idx="1">
                  <c:v>2027</c:v>
                </c:pt>
              </c:numCache>
            </c:numRef>
          </c:cat>
          <c:val>
            <c:numRef>
              <c:f>'Fig 1.9'!$G$8:$H$8</c:f>
              <c:numCache>
                <c:formatCode>_-* #\ ##0.0_-;\-* #\ ##0.0_-;_-* "-"??_-;_-@_-</c:formatCode>
                <c:ptCount val="2"/>
                <c:pt idx="0">
                  <c:v>2.5</c:v>
                </c:pt>
                <c:pt idx="1">
                  <c:v>2.1</c:v>
                </c:pt>
              </c:numCache>
            </c:numRef>
          </c:val>
          <c:smooth val="0"/>
          <c:extLst>
            <c:ext xmlns:c16="http://schemas.microsoft.com/office/drawing/2014/chart" uri="{C3380CC4-5D6E-409C-BE32-E72D297353CC}">
              <c16:uniqueId val="{00000002-A2FE-4FAE-A0E7-42CEA04D31A4}"/>
            </c:ext>
          </c:extLst>
        </c:ser>
        <c:ser>
          <c:idx val="3"/>
          <c:order val="3"/>
          <c:tx>
            <c:strRef>
              <c:f>'Fig 1.9'!$B$9</c:f>
              <c:strCache>
                <c:ptCount val="1"/>
                <c:pt idx="0">
                  <c:v>Gouvernement</c:v>
                </c:pt>
              </c:strCache>
            </c:strRef>
          </c:tx>
          <c:spPr>
            <a:ln w="28575" cap="rnd">
              <a:noFill/>
              <a:round/>
            </a:ln>
            <a:effectLst/>
          </c:spPr>
          <c:marker>
            <c:symbol val="diamond"/>
            <c:size val="9"/>
            <c:spPr>
              <a:solidFill>
                <a:schemeClr val="tx1">
                  <a:lumMod val="65000"/>
                  <a:lumOff val="35000"/>
                </a:schemeClr>
              </a:solidFill>
              <a:ln w="9525">
                <a:solidFill>
                  <a:schemeClr val="tx2"/>
                </a:solidFill>
              </a:ln>
              <a:effectLst/>
            </c:spPr>
          </c:marker>
          <c:cat>
            <c:numRef>
              <c:f>'Fig 1.9'!$G$5:$H$5</c:f>
              <c:numCache>
                <c:formatCode>General</c:formatCode>
                <c:ptCount val="2"/>
                <c:pt idx="0">
                  <c:v>2026</c:v>
                </c:pt>
                <c:pt idx="1">
                  <c:v>2027</c:v>
                </c:pt>
              </c:numCache>
            </c:numRef>
          </c:cat>
          <c:val>
            <c:numRef>
              <c:f>'Fig 1.9'!$G$9:$H$9</c:f>
              <c:numCache>
                <c:formatCode>_-* #\ ##0.0_-;\-* #\ ##0.0_-;_-* "-"??_-;_-@_-</c:formatCode>
                <c:ptCount val="2"/>
                <c:pt idx="0">
                  <c:v>1.9</c:v>
                </c:pt>
                <c:pt idx="1">
                  <c:v>1.6</c:v>
                </c:pt>
              </c:numCache>
            </c:numRef>
          </c:val>
          <c:smooth val="0"/>
          <c:extLst>
            <c:ext xmlns:c16="http://schemas.microsoft.com/office/drawing/2014/chart" uri="{C3380CC4-5D6E-409C-BE32-E72D297353CC}">
              <c16:uniqueId val="{00000003-A2FE-4FAE-A0E7-42CEA04D31A4}"/>
            </c:ext>
          </c:extLst>
        </c:ser>
        <c:dLbls>
          <c:showLegendKey val="0"/>
          <c:showVal val="0"/>
          <c:showCatName val="0"/>
          <c:showSerName val="0"/>
          <c:showPercent val="0"/>
          <c:showBubbleSize val="0"/>
        </c:dLbls>
        <c:hiLowLines>
          <c:spPr>
            <a:ln w="19050" cap="flat" cmpd="sng" algn="ctr">
              <a:solidFill>
                <a:schemeClr val="tx1">
                  <a:lumMod val="75000"/>
                  <a:lumOff val="25000"/>
                </a:schemeClr>
              </a:solidFill>
              <a:prstDash val="sysDash"/>
              <a:round/>
            </a:ln>
            <a:effectLst/>
          </c:spPr>
        </c:hiLowLines>
        <c:marker val="1"/>
        <c:smooth val="0"/>
        <c:axId val="1892293199"/>
        <c:axId val="1892287791"/>
      </c:lineChart>
      <c:catAx>
        <c:axId val="189229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87791"/>
        <c:crosses val="autoZero"/>
        <c:auto val="1"/>
        <c:lblAlgn val="ctr"/>
        <c:lblOffset val="100"/>
        <c:noMultiLvlLbl val="0"/>
      </c:catAx>
      <c:valAx>
        <c:axId val="1892287791"/>
        <c:scaling>
          <c:orientation val="minMax"/>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892293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742990808157334E-2"/>
          <c:y val="3.0754761904761906E-2"/>
          <c:w val="0.88905376367703004"/>
          <c:h val="0.80253009270938758"/>
        </c:manualLayout>
      </c:layout>
      <c:lineChart>
        <c:grouping val="standard"/>
        <c:varyColors val="0"/>
        <c:ser>
          <c:idx val="1"/>
          <c:order val="0"/>
          <c:tx>
            <c:strRef>
              <c:f>'Fig 1.10'!$B$5</c:f>
              <c:strCache>
                <c:ptCount val="1"/>
                <c:pt idx="0">
                  <c:v>Croissance annuelle observée</c:v>
                </c:pt>
              </c:strCache>
            </c:strRef>
          </c:tx>
          <c:spPr>
            <a:ln w="28575">
              <a:solidFill>
                <a:schemeClr val="bg1">
                  <a:lumMod val="50000"/>
                </a:schemeClr>
              </a:solidFill>
              <a:prstDash val="solid"/>
            </a:ln>
          </c:spPr>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numRef>
          </c:cat>
          <c:val>
            <c:numRef>
              <c:f>'Fig 1.10'!$C$5:$BE$5</c:f>
              <c:numCache>
                <c:formatCode>0.0%</c:formatCode>
                <c:ptCount val="55"/>
                <c:pt idx="0">
                  <c:v>2.2360000000000001E-2</c:v>
                </c:pt>
                <c:pt idx="1">
                  <c:v>2.5329999999999998E-2</c:v>
                </c:pt>
                <c:pt idx="2">
                  <c:v>6.4009999999999997E-2</c:v>
                </c:pt>
                <c:pt idx="3">
                  <c:v>2.4920000000000001E-2</c:v>
                </c:pt>
                <c:pt idx="4">
                  <c:v>2.6760000000000003E-2</c:v>
                </c:pt>
                <c:pt idx="5">
                  <c:v>3.8300000000000001E-2</c:v>
                </c:pt>
                <c:pt idx="6">
                  <c:v>1.874E-2</c:v>
                </c:pt>
                <c:pt idx="7">
                  <c:v>5.3E-3</c:v>
                </c:pt>
                <c:pt idx="8">
                  <c:v>2.9190000000000001E-2</c:v>
                </c:pt>
                <c:pt idx="9">
                  <c:v>3.7679999999999998E-2</c:v>
                </c:pt>
                <c:pt idx="10">
                  <c:v>2.2339999999999999E-2</c:v>
                </c:pt>
                <c:pt idx="11">
                  <c:v>2.649E-2</c:v>
                </c:pt>
                <c:pt idx="12">
                  <c:v>1.222E-2</c:v>
                </c:pt>
                <c:pt idx="13">
                  <c:v>1.6670000000000001E-2</c:v>
                </c:pt>
                <c:pt idx="14">
                  <c:v>2.7440000000000003E-2</c:v>
                </c:pt>
                <c:pt idx="15">
                  <c:v>1.1259999999999999E-2</c:v>
                </c:pt>
                <c:pt idx="16">
                  <c:v>1.7899999999999999E-2</c:v>
                </c:pt>
                <c:pt idx="17">
                  <c:v>2.3130000000000001E-2</c:v>
                </c:pt>
                <c:pt idx="18">
                  <c:v>1.2370000000000001E-2</c:v>
                </c:pt>
                <c:pt idx="19">
                  <c:v>2.7879999999999999E-2</c:v>
                </c:pt>
                <c:pt idx="20">
                  <c:v>1.6930000000000001E-2</c:v>
                </c:pt>
                <c:pt idx="21">
                  <c:v>2.7859999999999999E-2</c:v>
                </c:pt>
                <c:pt idx="22">
                  <c:v>6.1399999999999996E-3</c:v>
                </c:pt>
                <c:pt idx="23">
                  <c:v>1.315E-2</c:v>
                </c:pt>
                <c:pt idx="24">
                  <c:v>9.5499999999999995E-3</c:v>
                </c:pt>
                <c:pt idx="25">
                  <c:v>2.648E-2</c:v>
                </c:pt>
                <c:pt idx="26">
                  <c:v>-2.7500000000000003E-3</c:v>
                </c:pt>
                <c:pt idx="27">
                  <c:v>-3.0999999999999999E-3</c:v>
                </c:pt>
                <c:pt idx="28">
                  <c:v>-7.4199999999999995E-3</c:v>
                </c:pt>
                <c:pt idx="29">
                  <c:v>1.1639999999999999E-2</c:v>
                </c:pt>
                <c:pt idx="30">
                  <c:v>1.3729999999999999E-2</c:v>
                </c:pt>
                <c:pt idx="31">
                  <c:v>4.1900000000000001E-3</c:v>
                </c:pt>
                <c:pt idx="32">
                  <c:v>1.6369999999999999E-2</c:v>
                </c:pt>
                <c:pt idx="33">
                  <c:v>1.234E-2</c:v>
                </c:pt>
                <c:pt idx="34">
                  <c:v>5.5600000000000007E-3</c:v>
                </c:pt>
                <c:pt idx="35">
                  <c:v>-2.4599999999999999E-3</c:v>
                </c:pt>
                <c:pt idx="36">
                  <c:v>1.8030000000000001E-2</c:v>
                </c:pt>
                <c:pt idx="37">
                  <c:v>1.0399999999999999E-3</c:v>
                </c:pt>
                <c:pt idx="38">
                  <c:v>5.9899999999999997E-3</c:v>
                </c:pt>
                <c:pt idx="39">
                  <c:v>3.3E-3</c:v>
                </c:pt>
                <c:pt idx="40">
                  <c:v>-1.6730000000000002E-2</c:v>
                </c:pt>
                <c:pt idx="41">
                  <c:v>-1.2929999999999999E-2</c:v>
                </c:pt>
                <c:pt idx="42">
                  <c:v>8.8400000000000006E-3</c:v>
                </c:pt>
                <c:pt idx="43">
                  <c:v>3.96E-3</c:v>
                </c:pt>
                <c:pt idx="44">
                  <c:v>1.5449999999999998E-2</c:v>
                </c:pt>
              </c:numCache>
            </c:numRef>
          </c:val>
          <c:smooth val="0"/>
          <c:extLst>
            <c:ext xmlns:c16="http://schemas.microsoft.com/office/drawing/2014/chart" uri="{C3380CC4-5D6E-409C-BE32-E72D297353CC}">
              <c16:uniqueId val="{00000000-7FB6-46E5-B0F7-9D67B430185C}"/>
            </c:ext>
          </c:extLst>
        </c:ser>
        <c:ser>
          <c:idx val="5"/>
          <c:order val="1"/>
          <c:tx>
            <c:strRef>
              <c:f>'Fig 1.10'!$B$6</c:f>
              <c:strCache>
                <c:ptCount val="1"/>
                <c:pt idx="0">
                  <c:v>Variante 1,0%</c:v>
                </c:pt>
              </c:strCache>
            </c:strRef>
          </c:tx>
          <c:spPr>
            <a:ln w="22225">
              <a:solidFill>
                <a:schemeClr val="accent2">
                  <a:lumMod val="75000"/>
                </a:schemeClr>
              </a:solidFill>
              <a:prstDash val="sysDash"/>
            </a:ln>
          </c:spPr>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numRef>
          </c:cat>
          <c:val>
            <c:numRef>
              <c:f>'Fig 1.10'!$C$6:$BT$6</c:f>
              <c:numCache>
                <c:formatCode>0.0%</c:formatCode>
                <c:ptCount val="70"/>
                <c:pt idx="44">
                  <c:v>1.5449999999999998E-2</c:v>
                </c:pt>
                <c:pt idx="45">
                  <c:v>8.6E-3</c:v>
                </c:pt>
                <c:pt idx="46">
                  <c:v>8.5000000000000006E-3</c:v>
                </c:pt>
                <c:pt idx="47">
                  <c:v>8.3000000000000001E-3</c:v>
                </c:pt>
                <c:pt idx="48">
                  <c:v>7.8000000000000005E-3</c:v>
                </c:pt>
                <c:pt idx="49">
                  <c:v>8.199999999999999E-3</c:v>
                </c:pt>
                <c:pt idx="50">
                  <c:v>8.3999999999999995E-3</c:v>
                </c:pt>
                <c:pt idx="51">
                  <c:v>8.6E-3</c:v>
                </c:pt>
                <c:pt idx="52">
                  <c:v>8.8000000000000005E-3</c:v>
                </c:pt>
                <c:pt idx="53">
                  <c:v>8.8999999999999999E-3</c:v>
                </c:pt>
                <c:pt idx="54">
                  <c:v>9.1000000000000004E-3</c:v>
                </c:pt>
                <c:pt idx="55">
                  <c:v>9.300000000000001E-3</c:v>
                </c:pt>
                <c:pt idx="56">
                  <c:v>9.4999999999999998E-3</c:v>
                </c:pt>
                <c:pt idx="57">
                  <c:v>9.5999999999999992E-3</c:v>
                </c:pt>
                <c:pt idx="58">
                  <c:v>9.7999999999999997E-3</c:v>
                </c:pt>
                <c:pt idx="59">
                  <c:v>0.01</c:v>
                </c:pt>
                <c:pt idx="60">
                  <c:v>0.01</c:v>
                </c:pt>
                <c:pt idx="61">
                  <c:v>0.01</c:v>
                </c:pt>
                <c:pt idx="62">
                  <c:v>0.01</c:v>
                </c:pt>
                <c:pt idx="63">
                  <c:v>0.01</c:v>
                </c:pt>
                <c:pt idx="64">
                  <c:v>0.01</c:v>
                </c:pt>
                <c:pt idx="65">
                  <c:v>0.01</c:v>
                </c:pt>
                <c:pt idx="66">
                  <c:v>0.01</c:v>
                </c:pt>
                <c:pt idx="67">
                  <c:v>0.01</c:v>
                </c:pt>
                <c:pt idx="68">
                  <c:v>0.01</c:v>
                </c:pt>
                <c:pt idx="69">
                  <c:v>0.01</c:v>
                </c:pt>
              </c:numCache>
            </c:numRef>
          </c:val>
          <c:smooth val="0"/>
          <c:extLst>
            <c:ext xmlns:c16="http://schemas.microsoft.com/office/drawing/2014/chart" uri="{C3380CC4-5D6E-409C-BE32-E72D297353CC}">
              <c16:uniqueId val="{00000001-7FB6-46E5-B0F7-9D67B430185C}"/>
            </c:ext>
          </c:extLst>
        </c:ser>
        <c:ser>
          <c:idx val="8"/>
          <c:order val="2"/>
          <c:tx>
            <c:strRef>
              <c:f>'Fig 1.10'!#REF!</c:f>
              <c:strCache>
                <c:ptCount val="1"/>
                <c:pt idx="0">
                  <c:v>#REF!</c:v>
                </c:pt>
              </c:strCache>
              <c:extLst xmlns:c15="http://schemas.microsoft.com/office/drawing/2012/chart"/>
            </c:strRef>
          </c:tx>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extLst xmlns:c15="http://schemas.microsoft.com/office/drawing/2012/chart"/>
            </c:numRef>
          </c:cat>
          <c:val>
            <c:numRef>
              <c:f>'Fig 1.10'!#REF!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7FB6-46E5-B0F7-9D67B430185C}"/>
            </c:ext>
          </c:extLst>
        </c:ser>
        <c:ser>
          <c:idx val="6"/>
          <c:order val="3"/>
          <c:tx>
            <c:strRef>
              <c:f>'Fig 1.10'!$B$7</c:f>
              <c:strCache>
                <c:ptCount val="1"/>
                <c:pt idx="0">
                  <c:v>Scénario de référence 0,7%</c:v>
                </c:pt>
              </c:strCache>
            </c:strRef>
          </c:tx>
          <c:spPr>
            <a:ln w="25400">
              <a:solidFill>
                <a:srgbClr val="CC0000"/>
              </a:solidFill>
              <a:prstDash val="solid"/>
            </a:ln>
          </c:spPr>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numRef>
          </c:cat>
          <c:val>
            <c:numRef>
              <c:f>'Fig 1.10'!$C$7:$BT$7</c:f>
              <c:numCache>
                <c:formatCode>0.0%</c:formatCode>
                <c:ptCount val="70"/>
                <c:pt idx="44">
                  <c:v>1.5449999999999998E-2</c:v>
                </c:pt>
                <c:pt idx="45">
                  <c:v>8.6E-3</c:v>
                </c:pt>
                <c:pt idx="46">
                  <c:v>8.5000000000000006E-3</c:v>
                </c:pt>
                <c:pt idx="47">
                  <c:v>8.3000000000000001E-3</c:v>
                </c:pt>
                <c:pt idx="48">
                  <c:v>7.8000000000000005E-3</c:v>
                </c:pt>
                <c:pt idx="49">
                  <c:v>7.9000000000000008E-3</c:v>
                </c:pt>
                <c:pt idx="50">
                  <c:v>7.9000000000000008E-3</c:v>
                </c:pt>
                <c:pt idx="51">
                  <c:v>7.8000000000000005E-3</c:v>
                </c:pt>
                <c:pt idx="52">
                  <c:v>7.7000000000000002E-3</c:v>
                </c:pt>
                <c:pt idx="53">
                  <c:v>7.4999999999999997E-3</c:v>
                </c:pt>
                <c:pt idx="54">
                  <c:v>7.4999999999999997E-3</c:v>
                </c:pt>
                <c:pt idx="55">
                  <c:v>7.4000000000000003E-3</c:v>
                </c:pt>
                <c:pt idx="56">
                  <c:v>7.3000000000000001E-3</c:v>
                </c:pt>
                <c:pt idx="57">
                  <c:v>7.1999999999999998E-3</c:v>
                </c:pt>
                <c:pt idx="58">
                  <c:v>7.0999999999999995E-3</c:v>
                </c:pt>
                <c:pt idx="59">
                  <c:v>6.9999999999999993E-3</c:v>
                </c:pt>
                <c:pt idx="60">
                  <c:v>6.9999999999999993E-3</c:v>
                </c:pt>
                <c:pt idx="61">
                  <c:v>6.9999999999999993E-3</c:v>
                </c:pt>
                <c:pt idx="62">
                  <c:v>6.9999999999999993E-3</c:v>
                </c:pt>
                <c:pt idx="63">
                  <c:v>6.9999999999999993E-3</c:v>
                </c:pt>
                <c:pt idx="64">
                  <c:v>6.9999999999999993E-3</c:v>
                </c:pt>
                <c:pt idx="65">
                  <c:v>6.9999999999999993E-3</c:v>
                </c:pt>
                <c:pt idx="66">
                  <c:v>6.9999999999999993E-3</c:v>
                </c:pt>
                <c:pt idx="67">
                  <c:v>6.9999999999999993E-3</c:v>
                </c:pt>
                <c:pt idx="68">
                  <c:v>6.9999999999999993E-3</c:v>
                </c:pt>
                <c:pt idx="69">
                  <c:v>6.9999999999999993E-3</c:v>
                </c:pt>
              </c:numCache>
            </c:numRef>
          </c:val>
          <c:smooth val="0"/>
          <c:extLst>
            <c:ext xmlns:c16="http://schemas.microsoft.com/office/drawing/2014/chart" uri="{C3380CC4-5D6E-409C-BE32-E72D297353CC}">
              <c16:uniqueId val="{00000003-7FB6-46E5-B0F7-9D67B430185C}"/>
            </c:ext>
          </c:extLst>
        </c:ser>
        <c:ser>
          <c:idx val="7"/>
          <c:order val="4"/>
          <c:tx>
            <c:strRef>
              <c:f>'Fig 1.10'!$B$8</c:f>
              <c:strCache>
                <c:ptCount val="1"/>
                <c:pt idx="0">
                  <c:v>Variante 0,4%</c:v>
                </c:pt>
              </c:strCache>
            </c:strRef>
          </c:tx>
          <c:spPr>
            <a:ln w="15875">
              <a:solidFill>
                <a:srgbClr val="3E0000"/>
              </a:solidFill>
              <a:prstDash val="sysDash"/>
            </a:ln>
          </c:spPr>
          <c:marker>
            <c:symbol val="none"/>
          </c:marker>
          <c:cat>
            <c:numRef>
              <c:f>'Fig 1.10'!$C$4:$BT$4</c:f>
              <c:numCache>
                <c:formatCode>General</c:formatCode>
                <c:ptCount val="70"/>
                <c:pt idx="0">
                  <c:v>1980</c:v>
                </c:pt>
                <c:pt idx="1">
                  <c:v>1981</c:v>
                </c:pt>
                <c:pt idx="2">
                  <c:v>1982</c:v>
                </c:pt>
                <c:pt idx="3">
                  <c:v>1983</c:v>
                </c:pt>
                <c:pt idx="4">
                  <c:v>1984</c:v>
                </c:pt>
                <c:pt idx="5">
                  <c:v>1985</c:v>
                </c:pt>
                <c:pt idx="6">
                  <c:v>1986</c:v>
                </c:pt>
                <c:pt idx="7">
                  <c:v>1987</c:v>
                </c:pt>
                <c:pt idx="8">
                  <c:v>1988</c:v>
                </c:pt>
                <c:pt idx="9">
                  <c:v>1989</c:v>
                </c:pt>
                <c:pt idx="10">
                  <c:v>1990</c:v>
                </c:pt>
                <c:pt idx="11">
                  <c:v>1992</c:v>
                </c:pt>
                <c:pt idx="12" formatCode="0">
                  <c:v>1993</c:v>
                </c:pt>
                <c:pt idx="13">
                  <c:v>1994</c:v>
                </c:pt>
                <c:pt idx="14" formatCode="0">
                  <c:v>1995</c:v>
                </c:pt>
                <c:pt idx="15">
                  <c:v>1996</c:v>
                </c:pt>
                <c:pt idx="16" formatCode="0">
                  <c:v>1997</c:v>
                </c:pt>
                <c:pt idx="17">
                  <c:v>1998</c:v>
                </c:pt>
                <c:pt idx="18" formatCode="0">
                  <c:v>1999</c:v>
                </c:pt>
                <c:pt idx="19">
                  <c:v>2000</c:v>
                </c:pt>
                <c:pt idx="20" formatCode="0">
                  <c:v>2001</c:v>
                </c:pt>
                <c:pt idx="21">
                  <c:v>2002</c:v>
                </c:pt>
                <c:pt idx="22" formatCode="0">
                  <c:v>2003</c:v>
                </c:pt>
                <c:pt idx="23">
                  <c:v>2004</c:v>
                </c:pt>
                <c:pt idx="24" formatCode="0">
                  <c:v>2005</c:v>
                </c:pt>
                <c:pt idx="25">
                  <c:v>2006</c:v>
                </c:pt>
                <c:pt idx="26" formatCode="0">
                  <c:v>2007</c:v>
                </c:pt>
                <c:pt idx="27" formatCode="0">
                  <c:v>2008</c:v>
                </c:pt>
                <c:pt idx="28" formatCode="0">
                  <c:v>2009</c:v>
                </c:pt>
                <c:pt idx="29" formatCode="0">
                  <c:v>2010</c:v>
                </c:pt>
                <c:pt idx="30" formatCode="0">
                  <c:v>2011</c:v>
                </c:pt>
                <c:pt idx="31" formatCode="0">
                  <c:v>2012</c:v>
                </c:pt>
                <c:pt idx="32" formatCode="0">
                  <c:v>2013</c:v>
                </c:pt>
                <c:pt idx="33" formatCode="0">
                  <c:v>2014</c:v>
                </c:pt>
                <c:pt idx="34" formatCode="0">
                  <c:v>2015</c:v>
                </c:pt>
                <c:pt idx="35" formatCode="0">
                  <c:v>2016</c:v>
                </c:pt>
                <c:pt idx="36" formatCode="0">
                  <c:v>2017</c:v>
                </c:pt>
                <c:pt idx="37" formatCode="0">
                  <c:v>2018</c:v>
                </c:pt>
                <c:pt idx="38" formatCode="0">
                  <c:v>2019</c:v>
                </c:pt>
                <c:pt idx="39" formatCode="0">
                  <c:v>2020</c:v>
                </c:pt>
                <c:pt idx="40" formatCode="0">
                  <c:v>2021</c:v>
                </c:pt>
                <c:pt idx="41" formatCode="0">
                  <c:v>2022</c:v>
                </c:pt>
                <c:pt idx="42" formatCode="0">
                  <c:v>2023</c:v>
                </c:pt>
                <c:pt idx="43" formatCode="0">
                  <c:v>2024</c:v>
                </c:pt>
                <c:pt idx="44" formatCode="0">
                  <c:v>2025</c:v>
                </c:pt>
                <c:pt idx="45" formatCode="0">
                  <c:v>2026</c:v>
                </c:pt>
                <c:pt idx="46" formatCode="0">
                  <c:v>2027</c:v>
                </c:pt>
                <c:pt idx="47" formatCode="0">
                  <c:v>2028</c:v>
                </c:pt>
                <c:pt idx="48" formatCode="0">
                  <c:v>2029</c:v>
                </c:pt>
                <c:pt idx="49" formatCode="0">
                  <c:v>2030</c:v>
                </c:pt>
                <c:pt idx="50" formatCode="0">
                  <c:v>2031</c:v>
                </c:pt>
                <c:pt idx="51" formatCode="0">
                  <c:v>2032</c:v>
                </c:pt>
                <c:pt idx="52" formatCode="0">
                  <c:v>2033</c:v>
                </c:pt>
                <c:pt idx="53" formatCode="0">
                  <c:v>2034</c:v>
                </c:pt>
                <c:pt idx="54" formatCode="0">
                  <c:v>2035</c:v>
                </c:pt>
                <c:pt idx="55" formatCode="0">
                  <c:v>2036</c:v>
                </c:pt>
                <c:pt idx="56" formatCode="0">
                  <c:v>2037</c:v>
                </c:pt>
                <c:pt idx="57" formatCode="0">
                  <c:v>2038</c:v>
                </c:pt>
                <c:pt idx="58" formatCode="0">
                  <c:v>2039</c:v>
                </c:pt>
                <c:pt idx="59" formatCode="0">
                  <c:v>2040</c:v>
                </c:pt>
                <c:pt idx="60" formatCode="0">
                  <c:v>2041</c:v>
                </c:pt>
                <c:pt idx="61" formatCode="0">
                  <c:v>2042</c:v>
                </c:pt>
                <c:pt idx="62" formatCode="0">
                  <c:v>2043</c:v>
                </c:pt>
                <c:pt idx="63" formatCode="0">
                  <c:v>2044</c:v>
                </c:pt>
                <c:pt idx="64" formatCode="0">
                  <c:v>2045</c:v>
                </c:pt>
                <c:pt idx="65" formatCode="0">
                  <c:v>2046</c:v>
                </c:pt>
                <c:pt idx="66" formatCode="0">
                  <c:v>2047</c:v>
                </c:pt>
                <c:pt idx="67" formatCode="0">
                  <c:v>2048</c:v>
                </c:pt>
                <c:pt idx="68" formatCode="0">
                  <c:v>2049</c:v>
                </c:pt>
                <c:pt idx="69" formatCode="0">
                  <c:v>2050</c:v>
                </c:pt>
              </c:numCache>
            </c:numRef>
          </c:cat>
          <c:val>
            <c:numRef>
              <c:f>'Fig 1.10'!$C$8:$BT$8</c:f>
              <c:numCache>
                <c:formatCode>0.0%</c:formatCode>
                <c:ptCount val="70"/>
                <c:pt idx="44">
                  <c:v>1.5449999999999998E-2</c:v>
                </c:pt>
                <c:pt idx="45">
                  <c:v>8.6E-3</c:v>
                </c:pt>
                <c:pt idx="46">
                  <c:v>8.5000000000000006E-3</c:v>
                </c:pt>
                <c:pt idx="47">
                  <c:v>8.3000000000000001E-3</c:v>
                </c:pt>
                <c:pt idx="48">
                  <c:v>7.8000000000000005E-3</c:v>
                </c:pt>
                <c:pt idx="49">
                  <c:v>7.7000000000000002E-3</c:v>
                </c:pt>
                <c:pt idx="50">
                  <c:v>7.3000000000000001E-3</c:v>
                </c:pt>
                <c:pt idx="51">
                  <c:v>6.8999999999999999E-3</c:v>
                </c:pt>
                <c:pt idx="52">
                  <c:v>6.6E-3</c:v>
                </c:pt>
                <c:pt idx="53">
                  <c:v>6.1999999999999998E-3</c:v>
                </c:pt>
                <c:pt idx="54">
                  <c:v>5.7999999999999996E-3</c:v>
                </c:pt>
                <c:pt idx="55">
                  <c:v>5.5000000000000005E-3</c:v>
                </c:pt>
                <c:pt idx="56">
                  <c:v>5.1000000000000004E-3</c:v>
                </c:pt>
                <c:pt idx="57">
                  <c:v>4.6999999999999993E-3</c:v>
                </c:pt>
                <c:pt idx="58">
                  <c:v>4.4000000000000003E-3</c:v>
                </c:pt>
                <c:pt idx="59">
                  <c:v>4.0000000000000001E-3</c:v>
                </c:pt>
                <c:pt idx="60">
                  <c:v>4.0000000000000001E-3</c:v>
                </c:pt>
                <c:pt idx="61">
                  <c:v>4.0000000000000001E-3</c:v>
                </c:pt>
                <c:pt idx="62">
                  <c:v>4.0000000000000001E-3</c:v>
                </c:pt>
                <c:pt idx="63">
                  <c:v>4.0000000000000001E-3</c:v>
                </c:pt>
                <c:pt idx="64">
                  <c:v>4.0000000000000001E-3</c:v>
                </c:pt>
                <c:pt idx="65">
                  <c:v>4.0000000000000001E-3</c:v>
                </c:pt>
                <c:pt idx="66">
                  <c:v>4.0000000000000001E-3</c:v>
                </c:pt>
                <c:pt idx="67">
                  <c:v>4.0000000000000001E-3</c:v>
                </c:pt>
                <c:pt idx="68">
                  <c:v>4.0000000000000001E-3</c:v>
                </c:pt>
                <c:pt idx="69">
                  <c:v>4.0000000000000001E-3</c:v>
                </c:pt>
              </c:numCache>
            </c:numRef>
          </c:val>
          <c:smooth val="0"/>
          <c:extLst>
            <c:ext xmlns:c16="http://schemas.microsoft.com/office/drawing/2014/chart" uri="{C3380CC4-5D6E-409C-BE32-E72D297353CC}">
              <c16:uniqueId val="{00000004-7FB6-46E5-B0F7-9D67B430185C}"/>
            </c:ext>
          </c:extLst>
        </c:ser>
        <c:dLbls>
          <c:showLegendKey val="0"/>
          <c:showVal val="0"/>
          <c:showCatName val="0"/>
          <c:showSerName val="0"/>
          <c:showPercent val="0"/>
          <c:showBubbleSize val="0"/>
        </c:dLbls>
        <c:smooth val="0"/>
        <c:axId val="171493632"/>
        <c:axId val="171499904"/>
        <c:extLst/>
      </c:lineChart>
      <c:catAx>
        <c:axId val="171493632"/>
        <c:scaling>
          <c:orientation val="minMax"/>
        </c:scaling>
        <c:delete val="0"/>
        <c:axPos val="b"/>
        <c:title>
          <c:tx>
            <c:rich>
              <a:bodyPr/>
              <a:lstStyle/>
              <a:p>
                <a:pPr>
                  <a:defRPr/>
                </a:pPr>
                <a:r>
                  <a:rPr lang="fr-FR"/>
                  <a:t>année</a:t>
                </a:r>
              </a:p>
            </c:rich>
          </c:tx>
          <c:layout>
            <c:manualLayout>
              <c:xMode val="edge"/>
              <c:yMode val="edge"/>
              <c:x val="0.93399158438528518"/>
              <c:y val="0.62989276736186339"/>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5400000" vert="horz"/>
          <a:lstStyle/>
          <a:p>
            <a:pPr>
              <a:defRPr/>
            </a:pPr>
            <a:endParaRPr lang="fr-FR"/>
          </a:p>
        </c:txPr>
        <c:crossAx val="171499904"/>
        <c:crosses val="autoZero"/>
        <c:auto val="1"/>
        <c:lblAlgn val="ctr"/>
        <c:lblOffset val="100"/>
        <c:tickLblSkip val="2"/>
        <c:noMultiLvlLbl val="0"/>
      </c:catAx>
      <c:valAx>
        <c:axId val="171499904"/>
        <c:scaling>
          <c:orientation val="minMax"/>
          <c:max val="7.0000000000000007E-2"/>
          <c:min val="-4.0000000000000008E-2"/>
        </c:scaling>
        <c:delete val="0"/>
        <c:axPos val="l"/>
        <c:majorGridlines>
          <c:spPr>
            <a:ln w="3175">
              <a:solidFill>
                <a:srgbClr val="808080"/>
              </a:solidFill>
              <a:prstDash val="dash"/>
            </a:ln>
          </c:spPr>
        </c:majorGridlines>
        <c:title>
          <c:tx>
            <c:rich>
              <a:bodyPr rot="-5400000" vert="horz"/>
              <a:lstStyle/>
              <a:p>
                <a:pPr>
                  <a:defRPr/>
                </a:pPr>
                <a:r>
                  <a:rPr lang="fr-FR"/>
                  <a:t>évolution annuelle (en %)</a:t>
                </a:r>
              </a:p>
            </c:rich>
          </c:tx>
          <c:layout>
            <c:manualLayout>
              <c:xMode val="edge"/>
              <c:yMode val="edge"/>
              <c:x val="2.0802399700037496E-2"/>
              <c:y val="0.35121492363790097"/>
            </c:manualLayout>
          </c:layout>
          <c:overlay val="0"/>
          <c:spPr>
            <a:noFill/>
            <a:ln w="25400">
              <a:noFill/>
            </a:ln>
          </c:spPr>
        </c:title>
        <c:numFmt formatCode="0%" sourceLinked="0"/>
        <c:majorTickMark val="out"/>
        <c:minorTickMark val="none"/>
        <c:tickLblPos val="nextTo"/>
        <c:spPr>
          <a:ln w="3175">
            <a:solidFill>
              <a:srgbClr val="808080"/>
            </a:solidFill>
            <a:prstDash val="solid"/>
          </a:ln>
        </c:spPr>
        <c:crossAx val="171493632"/>
        <c:crosses val="autoZero"/>
        <c:crossBetween val="midCat"/>
        <c:majorUnit val="2.0000000000000004E-2"/>
      </c:valAx>
      <c:spPr>
        <a:solidFill>
          <a:srgbClr val="FFFFFF"/>
        </a:solidFill>
        <a:ln w="9525" cmpd="tri">
          <a:solidFill>
            <a:srgbClr val="808080"/>
          </a:solidFill>
        </a:ln>
      </c:spPr>
    </c:plotArea>
    <c:legend>
      <c:legendPos val="b"/>
      <c:layout>
        <c:manualLayout>
          <c:xMode val="edge"/>
          <c:yMode val="edge"/>
          <c:x val="4.1426607388362166E-2"/>
          <c:y val="0.85137946147232912"/>
          <c:w val="0.92393212753167753"/>
          <c:h val="0.14862053852767085"/>
        </c:manualLayout>
      </c:layout>
      <c:overlay val="0"/>
      <c:spPr>
        <a:noFill/>
        <a:ln w="25400">
          <a:noFill/>
        </a:ln>
      </c:spPr>
      <c:txPr>
        <a:bodyPr/>
        <a:lstStyle/>
        <a:p>
          <a:pPr>
            <a:defRPr sz="900"/>
          </a:pPr>
          <a:endParaRPr lang="fr-FR"/>
        </a:p>
      </c:txPr>
    </c:legend>
    <c:plotVisOnly val="1"/>
    <c:dispBlanksAs val="gap"/>
    <c:showDLblsOverMax val="0"/>
  </c:chart>
  <c:spPr>
    <a:solidFill>
      <a:srgbClr val="FFFFFF"/>
    </a:solidFill>
    <a:ln w="3175">
      <a:solidFill>
        <a:schemeClr val="bg1">
          <a:lumMod val="65000"/>
        </a:schemeClr>
      </a:solidFill>
      <a:prstDash val="solid"/>
    </a:ln>
  </c:spPr>
  <c:printSettings>
    <c:headerFooter alignWithMargins="0"/>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'Fig.1.D'!$C$5</c:f>
              <c:strCache>
                <c:ptCount val="1"/>
                <c:pt idx="0">
                  <c:v>Taux de croissance annuel moyen 1999-2010</c:v>
                </c:pt>
              </c:strCache>
            </c:strRef>
          </c:tx>
          <c:spPr>
            <a:solidFill>
              <a:srgbClr val="ED7D31">
                <a:lumMod val="60000"/>
                <a:lumOff val="40000"/>
              </a:srgbClr>
            </a:solidFill>
            <a:ln w="25400">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'Fig.1.D'!$B$6:$B$16</c:f>
              <c:strCache>
                <c:ptCount val="11"/>
                <c:pt idx="0">
                  <c:v>Belgique</c:v>
                </c:pt>
                <c:pt idx="1">
                  <c:v>États-Unis</c:v>
                </c:pt>
                <c:pt idx="2">
                  <c:v>Allemagne</c:v>
                </c:pt>
                <c:pt idx="3">
                  <c:v>Pays-Bas</c:v>
                </c:pt>
                <c:pt idx="4">
                  <c:v>Suède</c:v>
                </c:pt>
                <c:pt idx="5">
                  <c:v>France</c:v>
                </c:pt>
                <c:pt idx="6">
                  <c:v>Royaume-Uni</c:v>
                </c:pt>
                <c:pt idx="7">
                  <c:v>Italie</c:v>
                </c:pt>
                <c:pt idx="8">
                  <c:v>Espagne</c:v>
                </c:pt>
                <c:pt idx="9">
                  <c:v>Canada</c:v>
                </c:pt>
                <c:pt idx="10">
                  <c:v>Japon</c:v>
                </c:pt>
              </c:strCache>
            </c:strRef>
          </c:cat>
          <c:val>
            <c:numRef>
              <c:f>'Fig.1.D'!$C$6:$C$16</c:f>
              <c:numCache>
                <c:formatCode>0.0%</c:formatCode>
                <c:ptCount val="11"/>
                <c:pt idx="0">
                  <c:v>8.6078587810671792E-3</c:v>
                </c:pt>
                <c:pt idx="1">
                  <c:v>2.2684686549053756E-2</c:v>
                </c:pt>
                <c:pt idx="2">
                  <c:v>1.0201434153695343E-2</c:v>
                </c:pt>
                <c:pt idx="3">
                  <c:v>1.1882908852402618E-2</c:v>
                </c:pt>
                <c:pt idx="4">
                  <c:v>1.7747229707589129E-2</c:v>
                </c:pt>
                <c:pt idx="5">
                  <c:v>1.1131018768736123E-2</c:v>
                </c:pt>
                <c:pt idx="6">
                  <c:v>1.5500093181844976E-2</c:v>
                </c:pt>
                <c:pt idx="7">
                  <c:v>2.6405745883086862E-3</c:v>
                </c:pt>
                <c:pt idx="8">
                  <c:v>7.1854116530825074E-3</c:v>
                </c:pt>
                <c:pt idx="9">
                  <c:v>1.0601349377590275E-2</c:v>
                </c:pt>
                <c:pt idx="10">
                  <c:v>1.2386025093372055E-2</c:v>
                </c:pt>
              </c:numCache>
            </c:numRef>
          </c:val>
          <c:extLst>
            <c:ext xmlns:c16="http://schemas.microsoft.com/office/drawing/2014/chart" uri="{C3380CC4-5D6E-409C-BE32-E72D297353CC}">
              <c16:uniqueId val="{00000002-ADFF-4223-BF45-0D6BC45B4CFB}"/>
            </c:ext>
          </c:extLst>
        </c:ser>
        <c:ser>
          <c:idx val="1"/>
          <c:order val="1"/>
          <c:tx>
            <c:strRef>
              <c:f>'Fig.1.D'!$D$5</c:f>
              <c:strCache>
                <c:ptCount val="1"/>
                <c:pt idx="0">
                  <c:v>Taux de croissance annuel moyen 2010-2024</c:v>
                </c:pt>
              </c:strCache>
            </c:strRef>
          </c:tx>
          <c:spPr>
            <a:solidFill>
              <a:srgbClr val="4472C4">
                <a:lumMod val="75000"/>
              </a:srgbClr>
            </a:solidFill>
            <a:ln>
              <a:noFill/>
            </a:ln>
            <a:effectLst/>
          </c:spPr>
          <c:invertIfNegative val="0"/>
          <c:dLbls>
            <c:dLbl>
              <c:idx val="7"/>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6-E902-4BD8-9AF2-DAF0FB50FA07}"/>
                </c:ext>
              </c:extLst>
            </c:dLbl>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'Fig.1.D'!$B$6:$B$16</c:f>
              <c:strCache>
                <c:ptCount val="11"/>
                <c:pt idx="0">
                  <c:v>Belgique</c:v>
                </c:pt>
                <c:pt idx="1">
                  <c:v>États-Unis</c:v>
                </c:pt>
                <c:pt idx="2">
                  <c:v>Allemagne</c:v>
                </c:pt>
                <c:pt idx="3">
                  <c:v>Pays-Bas</c:v>
                </c:pt>
                <c:pt idx="4">
                  <c:v>Suède</c:v>
                </c:pt>
                <c:pt idx="5">
                  <c:v>France</c:v>
                </c:pt>
                <c:pt idx="6">
                  <c:v>Royaume-Uni</c:v>
                </c:pt>
                <c:pt idx="7">
                  <c:v>Italie</c:v>
                </c:pt>
                <c:pt idx="8">
                  <c:v>Espagne</c:v>
                </c:pt>
                <c:pt idx="9">
                  <c:v>Canada</c:v>
                </c:pt>
                <c:pt idx="10">
                  <c:v>Japon</c:v>
                </c:pt>
              </c:strCache>
            </c:strRef>
          </c:cat>
          <c:val>
            <c:numRef>
              <c:f>'Fig.1.D'!$D$6:$D$16</c:f>
              <c:numCache>
                <c:formatCode>0.0%</c:formatCode>
                <c:ptCount val="11"/>
                <c:pt idx="0">
                  <c:v>4.5463717136002835E-3</c:v>
                </c:pt>
                <c:pt idx="1">
                  <c:v>9.4550538086495273E-3</c:v>
                </c:pt>
                <c:pt idx="2">
                  <c:v>7.8966596445670945E-3</c:v>
                </c:pt>
                <c:pt idx="3">
                  <c:v>3.3375773652377649E-3</c:v>
                </c:pt>
                <c:pt idx="4">
                  <c:v>6.8289265706140689E-3</c:v>
                </c:pt>
                <c:pt idx="5">
                  <c:v>3.3277342493898132E-3</c:v>
                </c:pt>
                <c:pt idx="6">
                  <c:v>3.9866796688317052E-3</c:v>
                </c:pt>
                <c:pt idx="7">
                  <c:v>4.8689367940157879E-4</c:v>
                </c:pt>
                <c:pt idx="8">
                  <c:v>7.4518802957335151E-3</c:v>
                </c:pt>
                <c:pt idx="9">
                  <c:v>5.9682260165787593E-3</c:v>
                </c:pt>
                <c:pt idx="10">
                  <c:v>8.2666517264686767E-3</c:v>
                </c:pt>
              </c:numCache>
            </c:numRef>
          </c:val>
          <c:extLst>
            <c:ext xmlns:c16="http://schemas.microsoft.com/office/drawing/2014/chart" uri="{C3380CC4-5D6E-409C-BE32-E72D297353CC}">
              <c16:uniqueId val="{00000000-ADFF-4223-BF45-0D6BC45B4CFB}"/>
            </c:ext>
          </c:extLst>
        </c:ser>
        <c:dLbls>
          <c:showLegendKey val="0"/>
          <c:showVal val="0"/>
          <c:showCatName val="0"/>
          <c:showSerName val="0"/>
          <c:showPercent val="0"/>
          <c:showBubbleSize val="0"/>
        </c:dLbls>
        <c:gapWidth val="150"/>
        <c:axId val="1537827583"/>
        <c:axId val="1537824671"/>
      </c:barChart>
      <c:scatterChart>
        <c:scatterStyle val="lineMarker"/>
        <c:varyColors val="0"/>
        <c:ser>
          <c:idx val="2"/>
          <c:order val="2"/>
          <c:tx>
            <c:strRef>
              <c:f>'Fig.1.D'!$E$5</c:f>
              <c:strCache>
                <c:ptCount val="1"/>
                <c:pt idx="0">
                  <c:v>Niveau en 2024, $PPA 2020 (echelle de droite)</c:v>
                </c:pt>
              </c:strCache>
            </c:strRef>
          </c:tx>
          <c:spPr>
            <a:ln w="25400" cap="rnd">
              <a:noFill/>
              <a:round/>
            </a:ln>
            <a:effectLst/>
          </c:spPr>
          <c:marker>
            <c:symbol val="circle"/>
            <c:size val="5"/>
            <c:spPr>
              <a:solidFill>
                <a:srgbClr val="70AD47">
                  <a:lumMod val="75000"/>
                </a:srgbClr>
              </a:solidFill>
              <a:ln w="9525">
                <a:noFill/>
              </a:ln>
              <a:effectLst/>
            </c:spPr>
          </c:marker>
          <c:xVal>
            <c:strRef>
              <c:f>'Fig.1.D'!$B$6:$B$16</c:f>
              <c:strCache>
                <c:ptCount val="11"/>
                <c:pt idx="0">
                  <c:v>Belgique</c:v>
                </c:pt>
                <c:pt idx="1">
                  <c:v>États-Unis</c:v>
                </c:pt>
                <c:pt idx="2">
                  <c:v>Allemagne</c:v>
                </c:pt>
                <c:pt idx="3">
                  <c:v>Pays-Bas</c:v>
                </c:pt>
                <c:pt idx="4">
                  <c:v>Suède</c:v>
                </c:pt>
                <c:pt idx="5">
                  <c:v>France</c:v>
                </c:pt>
                <c:pt idx="6">
                  <c:v>Royaume-Uni</c:v>
                </c:pt>
                <c:pt idx="7">
                  <c:v>Italie</c:v>
                </c:pt>
                <c:pt idx="8">
                  <c:v>Espagne</c:v>
                </c:pt>
                <c:pt idx="9">
                  <c:v>Canada</c:v>
                </c:pt>
                <c:pt idx="10">
                  <c:v>Japon</c:v>
                </c:pt>
              </c:strCache>
            </c:strRef>
          </c:xVal>
          <c:yVal>
            <c:numRef>
              <c:f>'Fig.1.D'!$E$6:$E$16</c:f>
              <c:numCache>
                <c:formatCode>0.0</c:formatCode>
                <c:ptCount val="11"/>
                <c:pt idx="0">
                  <c:v>90.058146204729596</c:v>
                </c:pt>
                <c:pt idx="1">
                  <c:v>83.623492373347105</c:v>
                </c:pt>
                <c:pt idx="2">
                  <c:v>83.158087331334301</c:v>
                </c:pt>
                <c:pt idx="3">
                  <c:v>81.903013962574704</c:v>
                </c:pt>
                <c:pt idx="4">
                  <c:v>81.847507396619804</c:v>
                </c:pt>
                <c:pt idx="5">
                  <c:v>81.560037192979394</c:v>
                </c:pt>
                <c:pt idx="6">
                  <c:v>73.199174923923394</c:v>
                </c:pt>
                <c:pt idx="7">
                  <c:v>67.630771335916805</c:v>
                </c:pt>
                <c:pt idx="8">
                  <c:v>62.536346806152601</c:v>
                </c:pt>
                <c:pt idx="9">
                  <c:v>58.579151023070203</c:v>
                </c:pt>
                <c:pt idx="10">
                  <c:v>51.0307552585273</c:v>
                </c:pt>
              </c:numCache>
            </c:numRef>
          </c:yVal>
          <c:smooth val="0"/>
          <c:extLst>
            <c:ext xmlns:c16="http://schemas.microsoft.com/office/drawing/2014/chart" uri="{C3380CC4-5D6E-409C-BE32-E72D297353CC}">
              <c16:uniqueId val="{00000001-ADFF-4223-BF45-0D6BC45B4CFB}"/>
            </c:ext>
          </c:extLst>
        </c:ser>
        <c:dLbls>
          <c:showLegendKey val="0"/>
          <c:showVal val="0"/>
          <c:showCatName val="0"/>
          <c:showSerName val="0"/>
          <c:showPercent val="0"/>
          <c:showBubbleSize val="0"/>
        </c:dLbls>
        <c:axId val="129303887"/>
        <c:axId val="129305807"/>
      </c:scatterChart>
      <c:catAx>
        <c:axId val="1537827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537824671"/>
        <c:crosses val="autoZero"/>
        <c:auto val="1"/>
        <c:lblAlgn val="ctr"/>
        <c:lblOffset val="100"/>
        <c:noMultiLvlLbl val="0"/>
      </c:catAx>
      <c:valAx>
        <c:axId val="1537824671"/>
        <c:scaling>
          <c:orientation val="minMax"/>
        </c:scaling>
        <c:delete val="0"/>
        <c:axPos val="l"/>
        <c:majorGridlines>
          <c:spPr>
            <a:ln w="9525" cap="flat" cmpd="sng" algn="ctr">
              <a:solidFill>
                <a:sysClr val="window" lastClr="FFFFFF">
                  <a:lumMod val="75000"/>
                </a:sys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37827583"/>
        <c:crosses val="autoZero"/>
        <c:crossBetween val="between"/>
      </c:valAx>
      <c:valAx>
        <c:axId val="129305807"/>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9303887"/>
        <c:crosses val="max"/>
        <c:crossBetween val="midCat"/>
      </c:valAx>
      <c:valAx>
        <c:axId val="129303887"/>
        <c:scaling>
          <c:orientation val="minMax"/>
        </c:scaling>
        <c:delete val="1"/>
        <c:axPos val="b"/>
        <c:numFmt formatCode="General" sourceLinked="1"/>
        <c:majorTickMark val="out"/>
        <c:minorTickMark val="none"/>
        <c:tickLblPos val="nextTo"/>
        <c:crossAx val="129305807"/>
        <c:crosses val="autoZero"/>
        <c:crossBetween val="midCat"/>
      </c:valAx>
      <c:spPr>
        <a:noFill/>
        <a:ln>
          <a:noFill/>
        </a:ln>
        <a:effectLst/>
      </c:spPr>
    </c:plotArea>
    <c:legend>
      <c:legendPos val="b"/>
      <c:layout>
        <c:manualLayout>
          <c:xMode val="edge"/>
          <c:yMode val="edge"/>
          <c:x val="1.6272101077974801E-2"/>
          <c:y val="0.886413552426214"/>
          <c:w val="0.97404541071575279"/>
          <c:h val="9.57690756361468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rgbClr val="DEEAF6"/>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2256544854971"/>
          <c:y val="2.7350223454381706E-2"/>
          <c:w val="0.85721246382663707"/>
          <c:h val="0.79477792548658688"/>
        </c:manualLayout>
      </c:layout>
      <c:lineChart>
        <c:grouping val="standard"/>
        <c:varyColors val="0"/>
        <c:ser>
          <c:idx val="4"/>
          <c:order val="0"/>
          <c:tx>
            <c:strRef>
              <c:f>'Fig 1.11'!$B$5</c:f>
              <c:strCache>
                <c:ptCount val="1"/>
                <c:pt idx="0">
                  <c:v>Observé</c:v>
                </c:pt>
              </c:strCache>
            </c:strRef>
          </c:tx>
          <c:spPr>
            <a:ln w="28575">
              <a:solidFill>
                <a:schemeClr val="bg1">
                  <a:lumMod val="50000"/>
                </a:schemeClr>
              </a:solidFill>
              <a:prstDash val="solid"/>
            </a:ln>
          </c:spPr>
          <c:marker>
            <c:symbol val="none"/>
          </c:marker>
          <c:cat>
            <c:numRef>
              <c:f>'Fig 1.11'!$C$4:$CM$4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1.11'!$C$5:$BD$5</c:f>
              <c:numCache>
                <c:formatCode>0.0%</c:formatCode>
                <c:ptCount val="54"/>
                <c:pt idx="0">
                  <c:v>7.0999999999999994E-2</c:v>
                </c:pt>
                <c:pt idx="1">
                  <c:v>7.400000000000001E-2</c:v>
                </c:pt>
                <c:pt idx="2">
                  <c:v>8.6999999999999994E-2</c:v>
                </c:pt>
                <c:pt idx="3">
                  <c:v>9.0999999999999998E-2</c:v>
                </c:pt>
                <c:pt idx="4">
                  <c:v>9.0999999999999998E-2</c:v>
                </c:pt>
                <c:pt idx="5">
                  <c:v>9.1999999999999998E-2</c:v>
                </c:pt>
                <c:pt idx="6">
                  <c:v>8.900000000000001E-2</c:v>
                </c:pt>
                <c:pt idx="7">
                  <c:v>8.199999999999999E-2</c:v>
                </c:pt>
                <c:pt idx="8">
                  <c:v>0.08</c:v>
                </c:pt>
                <c:pt idx="9">
                  <c:v>8.199999999999999E-2</c:v>
                </c:pt>
                <c:pt idx="10">
                  <c:v>0.09</c:v>
                </c:pt>
                <c:pt idx="11">
                  <c:v>0.1</c:v>
                </c:pt>
                <c:pt idx="12">
                  <c:v>0.106</c:v>
                </c:pt>
                <c:pt idx="13">
                  <c:v>0.1</c:v>
                </c:pt>
                <c:pt idx="14">
                  <c:v>0.105</c:v>
                </c:pt>
                <c:pt idx="15">
                  <c:v>0.106</c:v>
                </c:pt>
                <c:pt idx="16">
                  <c:v>0.10199999999999999</c:v>
                </c:pt>
                <c:pt idx="17">
                  <c:v>9.9000000000000005E-2</c:v>
                </c:pt>
                <c:pt idx="18">
                  <c:v>8.5000000000000006E-2</c:v>
                </c:pt>
                <c:pt idx="19">
                  <c:v>7.8E-2</c:v>
                </c:pt>
                <c:pt idx="20">
                  <c:v>7.9000000000000001E-2</c:v>
                </c:pt>
                <c:pt idx="21">
                  <c:v>8.5000000000000006E-2</c:v>
                </c:pt>
                <c:pt idx="22">
                  <c:v>8.900000000000001E-2</c:v>
                </c:pt>
                <c:pt idx="23">
                  <c:v>8.900000000000001E-2</c:v>
                </c:pt>
                <c:pt idx="24">
                  <c:v>8.900000000000001E-2</c:v>
                </c:pt>
                <c:pt idx="25">
                  <c:v>0.08</c:v>
                </c:pt>
                <c:pt idx="26">
                  <c:v>7.400000000000001E-2</c:v>
                </c:pt>
                <c:pt idx="27">
                  <c:v>9.0999999999999998E-2</c:v>
                </c:pt>
                <c:pt idx="28">
                  <c:v>9.3000000000000013E-2</c:v>
                </c:pt>
                <c:pt idx="29">
                  <c:v>9.1999999999999998E-2</c:v>
                </c:pt>
                <c:pt idx="30">
                  <c:v>9.8000000000000004E-2</c:v>
                </c:pt>
                <c:pt idx="31">
                  <c:v>0.10300000000000001</c:v>
                </c:pt>
                <c:pt idx="32">
                  <c:v>0.10300000000000001</c:v>
                </c:pt>
                <c:pt idx="33">
                  <c:v>0.10400000000000001</c:v>
                </c:pt>
                <c:pt idx="34">
                  <c:v>0.10099999999999999</c:v>
                </c:pt>
                <c:pt idx="35">
                  <c:v>9.4E-2</c:v>
                </c:pt>
                <c:pt idx="36">
                  <c:v>9.0999999999999998E-2</c:v>
                </c:pt>
                <c:pt idx="37">
                  <c:v>8.5000000000000006E-2</c:v>
                </c:pt>
                <c:pt idx="38">
                  <c:v>8.1000000000000003E-2</c:v>
                </c:pt>
                <c:pt idx="39">
                  <c:v>7.9000000000000001E-2</c:v>
                </c:pt>
                <c:pt idx="40">
                  <c:v>7.2999999999999995E-2</c:v>
                </c:pt>
                <c:pt idx="41">
                  <c:v>7.400000000000001E-2</c:v>
                </c:pt>
                <c:pt idx="42">
                  <c:v>7.400000000000001E-2</c:v>
                </c:pt>
                <c:pt idx="43">
                  <c:v>7.6999999999999999E-2</c:v>
                </c:pt>
              </c:numCache>
            </c:numRef>
          </c:val>
          <c:smooth val="0"/>
          <c:extLst>
            <c:ext xmlns:c16="http://schemas.microsoft.com/office/drawing/2014/chart" uri="{C3380CC4-5D6E-409C-BE32-E72D297353CC}">
              <c16:uniqueId val="{00000000-0A48-431D-BD84-BE74FF17DDDC}"/>
            </c:ext>
          </c:extLst>
        </c:ser>
        <c:ser>
          <c:idx val="0"/>
          <c:order val="1"/>
          <c:tx>
            <c:strRef>
              <c:f>'Fig 1.11'!$B$6</c:f>
              <c:strCache>
                <c:ptCount val="1"/>
                <c:pt idx="0">
                  <c:v>Scénario de référence 7%</c:v>
                </c:pt>
              </c:strCache>
            </c:strRef>
          </c:tx>
          <c:spPr>
            <a:ln w="28575">
              <a:solidFill>
                <a:schemeClr val="tx1">
                  <a:lumMod val="85000"/>
                  <a:lumOff val="15000"/>
                </a:schemeClr>
              </a:solidFill>
              <a:prstDash val="solid"/>
            </a:ln>
          </c:spPr>
          <c:marker>
            <c:symbol val="none"/>
          </c:marker>
          <c:cat>
            <c:numRef>
              <c:f>'Fig 1.11'!$C$4:$CM$4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1.11'!$C$6:$CM$6</c:f>
              <c:numCache>
                <c:formatCode>0.0%</c:formatCode>
                <c:ptCount val="89"/>
                <c:pt idx="43">
                  <c:v>7.6999999999999999E-2</c:v>
                </c:pt>
                <c:pt idx="44">
                  <c:v>8.0700000000000008E-2</c:v>
                </c:pt>
                <c:pt idx="45">
                  <c:v>8.2400000000000001E-2</c:v>
                </c:pt>
                <c:pt idx="46">
                  <c:v>8.1099999999999992E-2</c:v>
                </c:pt>
                <c:pt idx="47">
                  <c:v>7.9500000000000001E-2</c:v>
                </c:pt>
                <c:pt idx="48">
                  <c:v>7.7899999999999997E-2</c:v>
                </c:pt>
                <c:pt idx="49">
                  <c:v>7.6299999999999993E-2</c:v>
                </c:pt>
                <c:pt idx="50">
                  <c:v>7.4800000000000005E-2</c:v>
                </c:pt>
                <c:pt idx="51">
                  <c:v>7.3200000000000001E-2</c:v>
                </c:pt>
                <c:pt idx="52">
                  <c:v>7.2700000000000001E-2</c:v>
                </c:pt>
                <c:pt idx="53">
                  <c:v>7.2300000000000003E-2</c:v>
                </c:pt>
                <c:pt idx="54">
                  <c:v>7.1800000000000003E-2</c:v>
                </c:pt>
                <c:pt idx="55">
                  <c:v>7.1399999999999991E-2</c:v>
                </c:pt>
                <c:pt idx="56">
                  <c:v>7.0900000000000005E-2</c:v>
                </c:pt>
                <c:pt idx="57">
                  <c:v>7.0499999999999993E-2</c:v>
                </c:pt>
                <c:pt idx="58">
                  <c:v>7.0000000000000007E-2</c:v>
                </c:pt>
                <c:pt idx="59">
                  <c:v>7.0000000000000007E-2</c:v>
                </c:pt>
                <c:pt idx="60">
                  <c:v>7.0000000000000007E-2</c:v>
                </c:pt>
                <c:pt idx="61">
                  <c:v>7.0000000000000007E-2</c:v>
                </c:pt>
                <c:pt idx="62">
                  <c:v>7.0000000000000007E-2</c:v>
                </c:pt>
                <c:pt idx="63">
                  <c:v>7.0000000000000007E-2</c:v>
                </c:pt>
                <c:pt idx="64">
                  <c:v>7.0000000000000007E-2</c:v>
                </c:pt>
                <c:pt idx="65">
                  <c:v>7.0000000000000007E-2</c:v>
                </c:pt>
                <c:pt idx="66">
                  <c:v>7.0000000000000007E-2</c:v>
                </c:pt>
                <c:pt idx="67">
                  <c:v>7.0000000000000007E-2</c:v>
                </c:pt>
                <c:pt idx="68">
                  <c:v>7.0000000000000007E-2</c:v>
                </c:pt>
                <c:pt idx="69">
                  <c:v>7.0000000000000007E-2</c:v>
                </c:pt>
                <c:pt idx="70">
                  <c:v>7.0000000000000007E-2</c:v>
                </c:pt>
                <c:pt idx="71">
                  <c:v>7.0000000000000007E-2</c:v>
                </c:pt>
                <c:pt idx="72">
                  <c:v>7.0000000000000007E-2</c:v>
                </c:pt>
                <c:pt idx="73">
                  <c:v>7.0000000000000007E-2</c:v>
                </c:pt>
                <c:pt idx="74">
                  <c:v>7.0000000000000007E-2</c:v>
                </c:pt>
                <c:pt idx="75">
                  <c:v>7.0000000000000007E-2</c:v>
                </c:pt>
                <c:pt idx="76">
                  <c:v>7.0000000000000007E-2</c:v>
                </c:pt>
                <c:pt idx="77">
                  <c:v>7.0000000000000007E-2</c:v>
                </c:pt>
                <c:pt idx="78">
                  <c:v>7.0000000000000007E-2</c:v>
                </c:pt>
                <c:pt idx="79">
                  <c:v>7.0000000000000007E-2</c:v>
                </c:pt>
                <c:pt idx="80">
                  <c:v>7.0000000000000007E-2</c:v>
                </c:pt>
                <c:pt idx="81">
                  <c:v>7.0000000000000007E-2</c:v>
                </c:pt>
                <c:pt idx="82">
                  <c:v>7.0000000000000007E-2</c:v>
                </c:pt>
                <c:pt idx="83">
                  <c:v>7.0000000000000007E-2</c:v>
                </c:pt>
                <c:pt idx="84">
                  <c:v>7.0000000000000007E-2</c:v>
                </c:pt>
                <c:pt idx="85">
                  <c:v>7.0000000000000007E-2</c:v>
                </c:pt>
                <c:pt idx="86">
                  <c:v>7.0000000000000007E-2</c:v>
                </c:pt>
                <c:pt idx="87">
                  <c:v>7.0000000000000007E-2</c:v>
                </c:pt>
                <c:pt idx="88">
                  <c:v>7.0000000000000007E-2</c:v>
                </c:pt>
              </c:numCache>
            </c:numRef>
          </c:val>
          <c:smooth val="0"/>
          <c:extLst>
            <c:ext xmlns:c16="http://schemas.microsoft.com/office/drawing/2014/chart" uri="{C3380CC4-5D6E-409C-BE32-E72D297353CC}">
              <c16:uniqueId val="{00000001-0A48-431D-BD84-BE74FF17DDDC}"/>
            </c:ext>
          </c:extLst>
        </c:ser>
        <c:ser>
          <c:idx val="1"/>
          <c:order val="2"/>
          <c:tx>
            <c:strRef>
              <c:f>'Fig 1.11'!$B$7</c:f>
              <c:strCache>
                <c:ptCount val="1"/>
                <c:pt idx="0">
                  <c:v>Variante 5%</c:v>
                </c:pt>
              </c:strCache>
            </c:strRef>
          </c:tx>
          <c:spPr>
            <a:ln w="28575">
              <a:solidFill>
                <a:srgbClr val="9BBB59"/>
              </a:solidFill>
              <a:prstDash val="dash"/>
            </a:ln>
          </c:spPr>
          <c:marker>
            <c:symbol val="none"/>
          </c:marker>
          <c:cat>
            <c:numRef>
              <c:f>'Fig 1.11'!$C$4:$CM$4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1.11'!$C$7:$CM$7</c:f>
              <c:numCache>
                <c:formatCode>0.0%</c:formatCode>
                <c:ptCount val="89"/>
                <c:pt idx="43">
                  <c:v>7.6999999999999999E-2</c:v>
                </c:pt>
                <c:pt idx="44">
                  <c:v>8.0700000000000008E-2</c:v>
                </c:pt>
                <c:pt idx="45">
                  <c:v>8.2400000000000001E-2</c:v>
                </c:pt>
                <c:pt idx="46">
                  <c:v>8.1099999999999992E-2</c:v>
                </c:pt>
                <c:pt idx="47">
                  <c:v>7.9500000000000001E-2</c:v>
                </c:pt>
                <c:pt idx="48">
                  <c:v>7.6100000000000001E-2</c:v>
                </c:pt>
                <c:pt idx="49">
                  <c:v>7.2700000000000001E-2</c:v>
                </c:pt>
                <c:pt idx="50">
                  <c:v>6.93E-2</c:v>
                </c:pt>
                <c:pt idx="51">
                  <c:v>6.59E-2</c:v>
                </c:pt>
                <c:pt idx="52">
                  <c:v>6.3600000000000004E-2</c:v>
                </c:pt>
                <c:pt idx="53">
                  <c:v>6.1399999999999996E-2</c:v>
                </c:pt>
                <c:pt idx="54">
                  <c:v>5.91E-2</c:v>
                </c:pt>
                <c:pt idx="55">
                  <c:v>5.6799999999999996E-2</c:v>
                </c:pt>
                <c:pt idx="56">
                  <c:v>5.45E-2</c:v>
                </c:pt>
                <c:pt idx="57">
                  <c:v>5.2300000000000006E-2</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0.05</c:v>
                </c:pt>
                <c:pt idx="83">
                  <c:v>0.05</c:v>
                </c:pt>
                <c:pt idx="84">
                  <c:v>0.05</c:v>
                </c:pt>
                <c:pt idx="85">
                  <c:v>0.05</c:v>
                </c:pt>
                <c:pt idx="86">
                  <c:v>0.05</c:v>
                </c:pt>
                <c:pt idx="87">
                  <c:v>0.05</c:v>
                </c:pt>
                <c:pt idx="88">
                  <c:v>0.05</c:v>
                </c:pt>
              </c:numCache>
            </c:numRef>
          </c:val>
          <c:smooth val="0"/>
          <c:extLst>
            <c:ext xmlns:c16="http://schemas.microsoft.com/office/drawing/2014/chart" uri="{C3380CC4-5D6E-409C-BE32-E72D297353CC}">
              <c16:uniqueId val="{00000002-0A48-431D-BD84-BE74FF17DDDC}"/>
            </c:ext>
          </c:extLst>
        </c:ser>
        <c:ser>
          <c:idx val="3"/>
          <c:order val="3"/>
          <c:tx>
            <c:strRef>
              <c:f>'Fig 1.11'!$B$8</c:f>
              <c:strCache>
                <c:ptCount val="1"/>
                <c:pt idx="0">
                  <c:v>Variante 10%</c:v>
                </c:pt>
              </c:strCache>
            </c:strRef>
          </c:tx>
          <c:spPr>
            <a:ln w="28575">
              <a:solidFill>
                <a:srgbClr val="C0504D"/>
              </a:solidFill>
              <a:prstDash val="dash"/>
            </a:ln>
          </c:spPr>
          <c:marker>
            <c:symbol val="none"/>
          </c:marker>
          <c:cat>
            <c:numRef>
              <c:f>'Fig 1.11'!$C$4:$CM$4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1.11'!$C$8:$CM$8</c:f>
              <c:numCache>
                <c:formatCode>0.0%</c:formatCode>
                <c:ptCount val="89"/>
                <c:pt idx="43">
                  <c:v>7.6999999999999999E-2</c:v>
                </c:pt>
                <c:pt idx="44">
                  <c:v>8.0700000000000008E-2</c:v>
                </c:pt>
                <c:pt idx="45">
                  <c:v>8.2400000000000001E-2</c:v>
                </c:pt>
                <c:pt idx="46">
                  <c:v>8.1099999999999992E-2</c:v>
                </c:pt>
                <c:pt idx="47">
                  <c:v>7.9500000000000001E-2</c:v>
                </c:pt>
                <c:pt idx="48">
                  <c:v>8.0600000000000005E-2</c:v>
                </c:pt>
                <c:pt idx="49">
                  <c:v>8.1799999999999998E-2</c:v>
                </c:pt>
                <c:pt idx="50">
                  <c:v>8.2899999999999988E-2</c:v>
                </c:pt>
                <c:pt idx="51">
                  <c:v>8.4100000000000008E-2</c:v>
                </c:pt>
                <c:pt idx="52">
                  <c:v>8.6400000000000005E-2</c:v>
                </c:pt>
                <c:pt idx="53">
                  <c:v>8.8599999999999998E-2</c:v>
                </c:pt>
                <c:pt idx="54">
                  <c:v>9.0899999999999995E-2</c:v>
                </c:pt>
                <c:pt idx="55">
                  <c:v>9.3200000000000005E-2</c:v>
                </c:pt>
                <c:pt idx="56">
                  <c:v>9.5500000000000002E-2</c:v>
                </c:pt>
                <c:pt idx="57">
                  <c:v>9.7699999999999995E-2</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numCache>
            </c:numRef>
          </c:val>
          <c:smooth val="0"/>
          <c:extLst>
            <c:ext xmlns:c16="http://schemas.microsoft.com/office/drawing/2014/chart" uri="{C3380CC4-5D6E-409C-BE32-E72D297353CC}">
              <c16:uniqueId val="{00000003-0A48-431D-BD84-BE74FF17DDDC}"/>
            </c:ext>
          </c:extLst>
        </c:ser>
        <c:dLbls>
          <c:showLegendKey val="0"/>
          <c:showVal val="0"/>
          <c:showCatName val="0"/>
          <c:showSerName val="0"/>
          <c:showPercent val="0"/>
          <c:showBubbleSize val="0"/>
        </c:dLbls>
        <c:smooth val="0"/>
        <c:axId val="187469824"/>
        <c:axId val="187471744"/>
      </c:lineChart>
      <c:catAx>
        <c:axId val="187469824"/>
        <c:scaling>
          <c:orientation val="minMax"/>
        </c:scaling>
        <c:delete val="0"/>
        <c:axPos val="b"/>
        <c:title>
          <c:tx>
            <c:rich>
              <a:bodyPr/>
              <a:lstStyle/>
              <a:p>
                <a:pPr>
                  <a:defRPr/>
                </a:pPr>
                <a:r>
                  <a:rPr lang="en-US"/>
                  <a:t>année</a:t>
                </a:r>
              </a:p>
            </c:rich>
          </c:tx>
          <c:layout>
            <c:manualLayout>
              <c:xMode val="edge"/>
              <c:yMode val="edge"/>
              <c:x val="0.9051881014873141"/>
              <c:y val="0.75901994068923206"/>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5400000" vert="horz"/>
          <a:lstStyle/>
          <a:p>
            <a:pPr>
              <a:defRPr/>
            </a:pPr>
            <a:endParaRPr lang="fr-FR"/>
          </a:p>
        </c:txPr>
        <c:crossAx val="187471744"/>
        <c:crosses val="autoZero"/>
        <c:auto val="1"/>
        <c:lblAlgn val="ctr"/>
        <c:lblOffset val="100"/>
        <c:tickLblSkip val="2"/>
        <c:tickMarkSkip val="1"/>
        <c:noMultiLvlLbl val="0"/>
      </c:catAx>
      <c:valAx>
        <c:axId val="187471744"/>
        <c:scaling>
          <c:orientation val="minMax"/>
          <c:max val="0.11000000000000001"/>
          <c:min val="3.0000000000000006E-2"/>
        </c:scaling>
        <c:delete val="0"/>
        <c:axPos val="l"/>
        <c:majorGridlines>
          <c:spPr>
            <a:ln w="3175">
              <a:solidFill>
                <a:srgbClr val="C0C0C0"/>
              </a:solidFill>
              <a:prstDash val="dash"/>
            </a:ln>
          </c:spPr>
        </c:majorGridlines>
        <c:title>
          <c:tx>
            <c:rich>
              <a:bodyPr rot="-5400000" vert="horz"/>
              <a:lstStyle/>
              <a:p>
                <a:pPr>
                  <a:defRPr sz="1000"/>
                </a:pPr>
                <a:r>
                  <a:rPr lang="en-US" sz="1000"/>
                  <a:t>en % de la population active</a:t>
                </a:r>
              </a:p>
            </c:rich>
          </c:tx>
          <c:layout>
            <c:manualLayout>
              <c:xMode val="edge"/>
              <c:yMode val="edge"/>
              <c:x val="2.0500557088483602E-2"/>
              <c:y val="0.24389027743847055"/>
            </c:manualLayout>
          </c:layout>
          <c:overlay val="0"/>
          <c:spPr>
            <a:noFill/>
            <a:ln w="25400">
              <a:noFill/>
            </a:ln>
          </c:spPr>
        </c:title>
        <c:numFmt formatCode="0.0%" sourceLinked="1"/>
        <c:majorTickMark val="out"/>
        <c:minorTickMark val="none"/>
        <c:tickLblPos val="nextTo"/>
        <c:spPr>
          <a:ln w="3175">
            <a:solidFill>
              <a:srgbClr val="808080"/>
            </a:solidFill>
            <a:prstDash val="solid"/>
          </a:ln>
        </c:spPr>
        <c:crossAx val="187469824"/>
        <c:crosses val="autoZero"/>
        <c:crossBetween val="midCat"/>
        <c:majorUnit val="2.0000000000000004E-2"/>
      </c:valAx>
      <c:spPr>
        <a:solidFill>
          <a:srgbClr val="FFFFFF"/>
        </a:solidFill>
        <a:ln w="25400">
          <a:solidFill>
            <a:srgbClr val="C0C0C0"/>
          </a:solidFill>
        </a:ln>
      </c:spPr>
    </c:plotArea>
    <c:legend>
      <c:legendPos val="b"/>
      <c:layout>
        <c:manualLayout>
          <c:xMode val="edge"/>
          <c:yMode val="edge"/>
          <c:x val="9.4124053458834886E-2"/>
          <c:y val="0.93546279442342417"/>
          <c:w val="0.88468059013990774"/>
          <c:h val="5.0461086689067326E-2"/>
        </c:manualLayout>
      </c:layout>
      <c:overlay val="0"/>
      <c:spPr>
        <a:noFill/>
        <a:ln w="25400">
          <a:noFill/>
        </a:ln>
      </c:spPr>
      <c:txPr>
        <a:bodyPr/>
        <a:lstStyle/>
        <a:p>
          <a:pPr>
            <a:defRPr sz="800"/>
          </a:pPr>
          <a:endParaRPr lang="fr-FR"/>
        </a:p>
      </c:txPr>
    </c:legend>
    <c:plotVisOnly val="1"/>
    <c:dispBlanksAs val="gap"/>
    <c:showDLblsOverMax val="0"/>
  </c:chart>
  <c:spPr>
    <a:solidFill>
      <a:srgbClr val="FFFFFF"/>
    </a:solidFill>
    <a:ln w="3175">
      <a:solidFill>
        <a:schemeClr val="bg1">
          <a:lumMod val="65000"/>
        </a:schemeClr>
      </a:solidFill>
      <a:prstDash val="solid"/>
    </a:ln>
  </c:spPr>
  <c:printSettings>
    <c:headerFooter alignWithMargins="0"/>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2256544854971"/>
          <c:y val="2.7350223454381706E-2"/>
          <c:w val="0.85721246382663707"/>
          <c:h val="0.79477792548658688"/>
        </c:manualLayout>
      </c:layout>
      <c:lineChart>
        <c:grouping val="standard"/>
        <c:varyColors val="0"/>
        <c:ser>
          <c:idx val="4"/>
          <c:order val="0"/>
          <c:tx>
            <c:strRef>
              <c:f>'Fig 1.12'!$B$5</c:f>
              <c:strCache>
                <c:ptCount val="1"/>
                <c:pt idx="0">
                  <c:v>Observé</c:v>
                </c:pt>
              </c:strCache>
            </c:strRef>
          </c:tx>
          <c:spPr>
            <a:ln w="28575">
              <a:solidFill>
                <a:schemeClr val="bg1">
                  <a:lumMod val="50000"/>
                </a:schemeClr>
              </a:solidFill>
              <a:prstDash val="solid"/>
            </a:ln>
          </c:spPr>
          <c:marker>
            <c:symbol val="none"/>
          </c:marker>
          <c:cat>
            <c:numRef>
              <c:f>'Fig 1.12'!$C$4:$CM$4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1.12'!$C$5:$BD$5</c:f>
              <c:numCache>
                <c:formatCode>0.0%</c:formatCode>
                <c:ptCount val="54"/>
                <c:pt idx="0">
                  <c:v>0.64599999999999991</c:v>
                </c:pt>
                <c:pt idx="1">
                  <c:v>0.63700000000000001</c:v>
                </c:pt>
                <c:pt idx="2">
                  <c:v>0.623</c:v>
                </c:pt>
                <c:pt idx="3">
                  <c:v>0.61899999999999999</c:v>
                </c:pt>
                <c:pt idx="4">
                  <c:v>0.622</c:v>
                </c:pt>
                <c:pt idx="5">
                  <c:v>0.61899999999999999</c:v>
                </c:pt>
                <c:pt idx="6">
                  <c:v>0.61699999999999999</c:v>
                </c:pt>
                <c:pt idx="7">
                  <c:v>0.622</c:v>
                </c:pt>
                <c:pt idx="8">
                  <c:v>0.622</c:v>
                </c:pt>
                <c:pt idx="9">
                  <c:v>0.61899999999999999</c:v>
                </c:pt>
                <c:pt idx="10">
                  <c:v>0.61699999999999999</c:v>
                </c:pt>
                <c:pt idx="11">
                  <c:v>0.61099999999999999</c:v>
                </c:pt>
                <c:pt idx="12">
                  <c:v>0.60799999999999998</c:v>
                </c:pt>
                <c:pt idx="13">
                  <c:v>0.61399999999999999</c:v>
                </c:pt>
                <c:pt idx="14">
                  <c:v>0.61599999999999999</c:v>
                </c:pt>
                <c:pt idx="15">
                  <c:v>0.61299999999999999</c:v>
                </c:pt>
                <c:pt idx="16">
                  <c:v>0.61799999999999999</c:v>
                </c:pt>
                <c:pt idx="17">
                  <c:v>0.624</c:v>
                </c:pt>
                <c:pt idx="18">
                  <c:v>0.63600000000000001</c:v>
                </c:pt>
                <c:pt idx="19">
                  <c:v>0.6409999999999999</c:v>
                </c:pt>
                <c:pt idx="20">
                  <c:v>0.64300000000000002</c:v>
                </c:pt>
                <c:pt idx="21">
                  <c:v>0.64300000000000002</c:v>
                </c:pt>
                <c:pt idx="22">
                  <c:v>0.64200000000000002</c:v>
                </c:pt>
                <c:pt idx="23">
                  <c:v>0.6409999999999999</c:v>
                </c:pt>
                <c:pt idx="24">
                  <c:v>0.6409999999999999</c:v>
                </c:pt>
                <c:pt idx="25">
                  <c:v>0.64700000000000002</c:v>
                </c:pt>
                <c:pt idx="26">
                  <c:v>0.65200000000000002</c:v>
                </c:pt>
                <c:pt idx="27">
                  <c:v>0.64400000000000002</c:v>
                </c:pt>
                <c:pt idx="28">
                  <c:v>0.64300000000000002</c:v>
                </c:pt>
                <c:pt idx="29">
                  <c:v>0.64200000000000002</c:v>
                </c:pt>
                <c:pt idx="30">
                  <c:v>0.64300000000000002</c:v>
                </c:pt>
                <c:pt idx="31">
                  <c:v>0.64300000000000002</c:v>
                </c:pt>
                <c:pt idx="32">
                  <c:v>0.64400000000000002</c:v>
                </c:pt>
                <c:pt idx="33">
                  <c:v>0.64599999999999991</c:v>
                </c:pt>
                <c:pt idx="34">
                  <c:v>0.64900000000000002</c:v>
                </c:pt>
                <c:pt idx="35">
                  <c:v>0.65400000000000003</c:v>
                </c:pt>
                <c:pt idx="36">
                  <c:v>0.66</c:v>
                </c:pt>
                <c:pt idx="37">
                  <c:v>0.66200000000000003</c:v>
                </c:pt>
                <c:pt idx="38">
                  <c:v>0.66</c:v>
                </c:pt>
                <c:pt idx="39">
                  <c:v>0.67200000000000004</c:v>
                </c:pt>
                <c:pt idx="40">
                  <c:v>0.68099999999999994</c:v>
                </c:pt>
                <c:pt idx="41">
                  <c:v>0.68400000000000005</c:v>
                </c:pt>
                <c:pt idx="42">
                  <c:v>0.68900000000000006</c:v>
                </c:pt>
                <c:pt idx="43">
                  <c:v>0.69299999999999995</c:v>
                </c:pt>
              </c:numCache>
            </c:numRef>
          </c:val>
          <c:smooth val="0"/>
          <c:extLst>
            <c:ext xmlns:c16="http://schemas.microsoft.com/office/drawing/2014/chart" uri="{C3380CC4-5D6E-409C-BE32-E72D297353CC}">
              <c16:uniqueId val="{00000000-8AB1-414B-AFD1-5FAAB640F79D}"/>
            </c:ext>
          </c:extLst>
        </c:ser>
        <c:ser>
          <c:idx val="0"/>
          <c:order val="1"/>
          <c:tx>
            <c:strRef>
              <c:f>'Fig 1.12'!$B$6</c:f>
              <c:strCache>
                <c:ptCount val="1"/>
                <c:pt idx="0">
                  <c:v>Scénario de référence 7%</c:v>
                </c:pt>
              </c:strCache>
            </c:strRef>
          </c:tx>
          <c:spPr>
            <a:ln w="28575">
              <a:solidFill>
                <a:schemeClr val="tx1">
                  <a:lumMod val="85000"/>
                  <a:lumOff val="15000"/>
                </a:schemeClr>
              </a:solidFill>
              <a:prstDash val="solid"/>
            </a:ln>
          </c:spPr>
          <c:marker>
            <c:symbol val="none"/>
          </c:marker>
          <c:cat>
            <c:numRef>
              <c:f>'Fig 1.12'!$C$4:$CM$4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1.12'!$C$6:$CM$6</c:f>
              <c:numCache>
                <c:formatCode>0.0%</c:formatCode>
                <c:ptCount val="89"/>
                <c:pt idx="43">
                  <c:v>0.69299999999999995</c:v>
                </c:pt>
                <c:pt idx="44">
                  <c:v>0.67853916235983835</c:v>
                </c:pt>
                <c:pt idx="45">
                  <c:v>0.67841668485991979</c:v>
                </c:pt>
                <c:pt idx="46">
                  <c:v>0.68148782879270997</c:v>
                </c:pt>
                <c:pt idx="47">
                  <c:v>0.68490867714445569</c:v>
                </c:pt>
                <c:pt idx="48">
                  <c:v>0.68838531355838073</c:v>
                </c:pt>
                <c:pt idx="49">
                  <c:v>0.6917773246778377</c:v>
                </c:pt>
                <c:pt idx="50">
                  <c:v>0.69519223985624312</c:v>
                </c:pt>
                <c:pt idx="51">
                  <c:v>0.69878806200036925</c:v>
                </c:pt>
                <c:pt idx="52">
                  <c:v>0.70070913950125524</c:v>
                </c:pt>
                <c:pt idx="53">
                  <c:v>0.70304629527116835</c:v>
                </c:pt>
                <c:pt idx="54">
                  <c:v>0.70564171695342603</c:v>
                </c:pt>
                <c:pt idx="55">
                  <c:v>0.70732625399185589</c:v>
                </c:pt>
                <c:pt idx="56">
                  <c:v>0.7093400017905851</c:v>
                </c:pt>
                <c:pt idx="57">
                  <c:v>0.71211077960187052</c:v>
                </c:pt>
                <c:pt idx="58">
                  <c:v>0.71439825521267997</c:v>
                </c:pt>
                <c:pt idx="59">
                  <c:v>0.71561857280091279</c:v>
                </c:pt>
                <c:pt idx="60">
                  <c:v>0.71703824063869448</c:v>
                </c:pt>
                <c:pt idx="61">
                  <c:v>0.71834392375828426</c:v>
                </c:pt>
                <c:pt idx="62">
                  <c:v>0.71932648293868018</c:v>
                </c:pt>
                <c:pt idx="63">
                  <c:v>0.72012243396242548</c:v>
                </c:pt>
                <c:pt idx="64">
                  <c:v>0.72078178885026323</c:v>
                </c:pt>
                <c:pt idx="65">
                  <c:v>0.72150186807154937</c:v>
                </c:pt>
                <c:pt idx="66">
                  <c:v>0.7217722648876691</c:v>
                </c:pt>
                <c:pt idx="67">
                  <c:v>0.72167862205310895</c:v>
                </c:pt>
                <c:pt idx="68">
                  <c:v>0.72155922615193513</c:v>
                </c:pt>
                <c:pt idx="69">
                  <c:v>0.72150405118025129</c:v>
                </c:pt>
                <c:pt idx="70">
                  <c:v>0.72128851692066898</c:v>
                </c:pt>
                <c:pt idx="71">
                  <c:v>0.72106636999350981</c:v>
                </c:pt>
                <c:pt idx="72">
                  <c:v>0.72097214904429796</c:v>
                </c:pt>
                <c:pt idx="73">
                  <c:v>0.72115140952696488</c:v>
                </c:pt>
                <c:pt idx="74">
                  <c:v>0.72096920173666079</c:v>
                </c:pt>
                <c:pt idx="75">
                  <c:v>0.7207888832293341</c:v>
                </c:pt>
                <c:pt idx="76">
                  <c:v>0.72039861077941258</c:v>
                </c:pt>
                <c:pt idx="77">
                  <c:v>0.71996019973013115</c:v>
                </c:pt>
                <c:pt idx="78">
                  <c:v>0.71955766172038149</c:v>
                </c:pt>
                <c:pt idx="79">
                  <c:v>0.71920161588289444</c:v>
                </c:pt>
                <c:pt idx="80">
                  <c:v>0.71883788938956372</c:v>
                </c:pt>
                <c:pt idx="81">
                  <c:v>0.71854516153799508</c:v>
                </c:pt>
                <c:pt idx="82">
                  <c:v>0.71827347116627616</c:v>
                </c:pt>
                <c:pt idx="83">
                  <c:v>0.71807181694675071</c:v>
                </c:pt>
                <c:pt idx="84">
                  <c:v>0.71787529887650836</c:v>
                </c:pt>
                <c:pt idx="85">
                  <c:v>0.71770253856665667</c:v>
                </c:pt>
                <c:pt idx="86">
                  <c:v>0.71756723031278469</c:v>
                </c:pt>
                <c:pt idx="87">
                  <c:v>0.71750820958567052</c:v>
                </c:pt>
                <c:pt idx="88">
                  <c:v>0.71749683962721067</c:v>
                </c:pt>
              </c:numCache>
            </c:numRef>
          </c:val>
          <c:smooth val="0"/>
          <c:extLst>
            <c:ext xmlns:c16="http://schemas.microsoft.com/office/drawing/2014/chart" uri="{C3380CC4-5D6E-409C-BE32-E72D297353CC}">
              <c16:uniqueId val="{00000001-8AB1-414B-AFD1-5FAAB640F79D}"/>
            </c:ext>
          </c:extLst>
        </c:ser>
        <c:ser>
          <c:idx val="1"/>
          <c:order val="2"/>
          <c:tx>
            <c:strRef>
              <c:f>'Fig 1.12'!$B$7</c:f>
              <c:strCache>
                <c:ptCount val="1"/>
                <c:pt idx="0">
                  <c:v>Variante 5%</c:v>
                </c:pt>
              </c:strCache>
            </c:strRef>
          </c:tx>
          <c:spPr>
            <a:ln w="28575">
              <a:solidFill>
                <a:srgbClr val="9BBB59"/>
              </a:solidFill>
              <a:prstDash val="dash"/>
            </a:ln>
          </c:spPr>
          <c:marker>
            <c:symbol val="none"/>
          </c:marker>
          <c:cat>
            <c:numRef>
              <c:f>'Fig 1.12'!$C$4:$CM$4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1.12'!$C$7:$CM$7</c:f>
              <c:numCache>
                <c:formatCode>0.0%</c:formatCode>
                <c:ptCount val="89"/>
                <c:pt idx="43">
                  <c:v>0.69299999999999995</c:v>
                </c:pt>
                <c:pt idx="44">
                  <c:v>0.67853916235983835</c:v>
                </c:pt>
                <c:pt idx="45">
                  <c:v>0.67841668485991979</c:v>
                </c:pt>
                <c:pt idx="46">
                  <c:v>0.68148782879270997</c:v>
                </c:pt>
                <c:pt idx="47">
                  <c:v>0.68490867714445569</c:v>
                </c:pt>
                <c:pt idx="48">
                  <c:v>0.68975419148028816</c:v>
                </c:pt>
                <c:pt idx="49">
                  <c:v>0.69452685035782968</c:v>
                </c:pt>
                <c:pt idx="50">
                  <c:v>0.69941016816803137</c:v>
                </c:pt>
                <c:pt idx="51">
                  <c:v>0.70440915140601124</c:v>
                </c:pt>
                <c:pt idx="52">
                  <c:v>0.70773715545091276</c:v>
                </c:pt>
                <c:pt idx="53">
                  <c:v>0.71149455602046474</c:v>
                </c:pt>
                <c:pt idx="54">
                  <c:v>0.71552018817840723</c:v>
                </c:pt>
                <c:pt idx="55">
                  <c:v>0.71871466196717237</c:v>
                </c:pt>
                <c:pt idx="56">
                  <c:v>0.72217354984575433</c:v>
                </c:pt>
                <c:pt idx="57">
                  <c:v>0.72640629408363211</c:v>
                </c:pt>
                <c:pt idx="58">
                  <c:v>0.7301482248885387</c:v>
                </c:pt>
                <c:pt idx="59">
                  <c:v>0.73139338838872026</c:v>
                </c:pt>
                <c:pt idx="60">
                  <c:v>0.73284281830296027</c:v>
                </c:pt>
                <c:pt idx="61">
                  <c:v>0.73417672412763835</c:v>
                </c:pt>
                <c:pt idx="62">
                  <c:v>0.7351840782633472</c:v>
                </c:pt>
                <c:pt idx="63">
                  <c:v>0.7360084817618483</c:v>
                </c:pt>
                <c:pt idx="64">
                  <c:v>0.73669135971237054</c:v>
                </c:pt>
                <c:pt idx="65">
                  <c:v>0.7374332291895912</c:v>
                </c:pt>
                <c:pt idx="66">
                  <c:v>0.7377136591172444</c:v>
                </c:pt>
                <c:pt idx="67">
                  <c:v>0.73762278691643846</c:v>
                </c:pt>
                <c:pt idx="68">
                  <c:v>0.73750344858037087</c:v>
                </c:pt>
                <c:pt idx="69">
                  <c:v>0.73744970073250959</c:v>
                </c:pt>
                <c:pt idx="70">
                  <c:v>0.73723560829839807</c:v>
                </c:pt>
                <c:pt idx="71">
                  <c:v>0.7370147352807328</c:v>
                </c:pt>
                <c:pt idx="72">
                  <c:v>0.7369231579377733</c:v>
                </c:pt>
                <c:pt idx="73">
                  <c:v>0.73710947849961039</c:v>
                </c:pt>
                <c:pt idx="74">
                  <c:v>0.73692612841554039</c:v>
                </c:pt>
                <c:pt idx="75">
                  <c:v>0.73674356038931132</c:v>
                </c:pt>
                <c:pt idx="76">
                  <c:v>0.73634553799134495</c:v>
                </c:pt>
                <c:pt idx="77">
                  <c:v>0.7358977094628546</c:v>
                </c:pt>
                <c:pt idx="78">
                  <c:v>0.73548756066248444</c:v>
                </c:pt>
                <c:pt idx="79">
                  <c:v>0.73512581209358496</c:v>
                </c:pt>
                <c:pt idx="80">
                  <c:v>0.73475681839842399</c:v>
                </c:pt>
                <c:pt idx="81">
                  <c:v>0.73446185505820827</c:v>
                </c:pt>
                <c:pt idx="82">
                  <c:v>0.73418960867562844</c:v>
                </c:pt>
                <c:pt idx="83">
                  <c:v>0.73398977652884145</c:v>
                </c:pt>
                <c:pt idx="84">
                  <c:v>0.7337949189887969</c:v>
                </c:pt>
                <c:pt idx="85">
                  <c:v>0.73362316051178955</c:v>
                </c:pt>
                <c:pt idx="86">
                  <c:v>0.73348818129034288</c:v>
                </c:pt>
                <c:pt idx="87">
                  <c:v>0.73342998970042972</c:v>
                </c:pt>
                <c:pt idx="88">
                  <c:v>0.73341999825861681</c:v>
                </c:pt>
              </c:numCache>
            </c:numRef>
          </c:val>
          <c:smooth val="0"/>
          <c:extLst>
            <c:ext xmlns:c16="http://schemas.microsoft.com/office/drawing/2014/chart" uri="{C3380CC4-5D6E-409C-BE32-E72D297353CC}">
              <c16:uniqueId val="{00000002-8AB1-414B-AFD1-5FAAB640F79D}"/>
            </c:ext>
          </c:extLst>
        </c:ser>
        <c:ser>
          <c:idx val="3"/>
          <c:order val="3"/>
          <c:tx>
            <c:strRef>
              <c:f>'Fig 1.12'!$B$8</c:f>
              <c:strCache>
                <c:ptCount val="1"/>
                <c:pt idx="0">
                  <c:v>Variante 10%</c:v>
                </c:pt>
              </c:strCache>
            </c:strRef>
          </c:tx>
          <c:spPr>
            <a:ln w="28575">
              <a:solidFill>
                <a:srgbClr val="C0504D"/>
              </a:solidFill>
              <a:prstDash val="dash"/>
            </a:ln>
          </c:spPr>
          <c:marker>
            <c:symbol val="none"/>
          </c:marker>
          <c:cat>
            <c:numRef>
              <c:f>'Fig 1.12'!$C$4:$CM$4</c:f>
              <c:numCache>
                <c:formatCode>General</c:formatCode>
                <c:ptCount val="89"/>
                <c:pt idx="0">
                  <c:v>1982</c:v>
                </c:pt>
                <c:pt idx="1">
                  <c:v>1983</c:v>
                </c:pt>
                <c:pt idx="2">
                  <c:v>1984</c:v>
                </c:pt>
                <c:pt idx="3">
                  <c:v>1985</c:v>
                </c:pt>
                <c:pt idx="4">
                  <c:v>1986</c:v>
                </c:pt>
                <c:pt idx="5">
                  <c:v>1987</c:v>
                </c:pt>
                <c:pt idx="6" formatCode="0">
                  <c:v>1988</c:v>
                </c:pt>
                <c:pt idx="7" formatCode="0">
                  <c:v>1989</c:v>
                </c:pt>
                <c:pt idx="8" formatCode="0">
                  <c:v>1990</c:v>
                </c:pt>
                <c:pt idx="9" formatCode="0">
                  <c:v>1991</c:v>
                </c:pt>
                <c:pt idx="10" formatCode="0">
                  <c:v>1992</c:v>
                </c:pt>
                <c:pt idx="11" formatCode="0">
                  <c:v>1993</c:v>
                </c:pt>
                <c:pt idx="12" formatCode="0">
                  <c:v>1994</c:v>
                </c:pt>
                <c:pt idx="13" formatCode="0">
                  <c:v>1995</c:v>
                </c:pt>
                <c:pt idx="14" formatCode="0">
                  <c:v>1996</c:v>
                </c:pt>
                <c:pt idx="15" formatCode="0">
                  <c:v>1997</c:v>
                </c:pt>
                <c:pt idx="16" formatCode="0">
                  <c:v>1998</c:v>
                </c:pt>
                <c:pt idx="17" formatCode="0">
                  <c:v>1999</c:v>
                </c:pt>
                <c:pt idx="18" formatCode="0">
                  <c:v>2000</c:v>
                </c:pt>
                <c:pt idx="19" formatCode="0">
                  <c:v>2001</c:v>
                </c:pt>
                <c:pt idx="20" formatCode="0">
                  <c:v>2002</c:v>
                </c:pt>
                <c:pt idx="21" formatCode="0">
                  <c:v>2003</c:v>
                </c:pt>
                <c:pt idx="22" formatCode="0">
                  <c:v>2004</c:v>
                </c:pt>
                <c:pt idx="23" formatCode="0">
                  <c:v>2005</c:v>
                </c:pt>
                <c:pt idx="24" formatCode="0">
                  <c:v>2006</c:v>
                </c:pt>
                <c:pt idx="25" formatCode="0">
                  <c:v>2007</c:v>
                </c:pt>
                <c:pt idx="26" formatCode="0">
                  <c:v>2008</c:v>
                </c:pt>
                <c:pt idx="27" formatCode="0">
                  <c:v>2009</c:v>
                </c:pt>
                <c:pt idx="28" formatCode="0">
                  <c:v>2010</c:v>
                </c:pt>
                <c:pt idx="29" formatCode="0">
                  <c:v>2011</c:v>
                </c:pt>
                <c:pt idx="30" formatCode="0">
                  <c:v>2012</c:v>
                </c:pt>
                <c:pt idx="31" formatCode="0">
                  <c:v>2013</c:v>
                </c:pt>
                <c:pt idx="32" formatCode="0">
                  <c:v>2014</c:v>
                </c:pt>
                <c:pt idx="33" formatCode="0">
                  <c:v>2015</c:v>
                </c:pt>
                <c:pt idx="34" formatCode="0">
                  <c:v>2016</c:v>
                </c:pt>
                <c:pt idx="35" formatCode="0">
                  <c:v>2017</c:v>
                </c:pt>
                <c:pt idx="36" formatCode="0">
                  <c:v>2018</c:v>
                </c:pt>
                <c:pt idx="37" formatCode="0">
                  <c:v>2019</c:v>
                </c:pt>
                <c:pt idx="38" formatCode="0">
                  <c:v>2020</c:v>
                </c:pt>
                <c:pt idx="39" formatCode="0">
                  <c:v>2021</c:v>
                </c:pt>
                <c:pt idx="40" formatCode="0">
                  <c:v>2022</c:v>
                </c:pt>
                <c:pt idx="41" formatCode="0">
                  <c:v>2023</c:v>
                </c:pt>
                <c:pt idx="42" formatCode="0">
                  <c:v>2024</c:v>
                </c:pt>
                <c:pt idx="43" formatCode="0">
                  <c:v>2025</c:v>
                </c:pt>
                <c:pt idx="44" formatCode="0">
                  <c:v>2026</c:v>
                </c:pt>
                <c:pt idx="45" formatCode="0">
                  <c:v>2027</c:v>
                </c:pt>
                <c:pt idx="46" formatCode="0">
                  <c:v>2028</c:v>
                </c:pt>
                <c:pt idx="47" formatCode="0">
                  <c:v>2029</c:v>
                </c:pt>
                <c:pt idx="48" formatCode="0">
                  <c:v>2030</c:v>
                </c:pt>
                <c:pt idx="49" formatCode="0">
                  <c:v>2031</c:v>
                </c:pt>
                <c:pt idx="50" formatCode="0">
                  <c:v>2032</c:v>
                </c:pt>
                <c:pt idx="51" formatCode="0">
                  <c:v>2033</c:v>
                </c:pt>
                <c:pt idx="52" formatCode="0">
                  <c:v>2034</c:v>
                </c:pt>
                <c:pt idx="53" formatCode="0">
                  <c:v>2035</c:v>
                </c:pt>
                <c:pt idx="54" formatCode="0">
                  <c:v>2036</c:v>
                </c:pt>
                <c:pt idx="55" formatCode="0">
                  <c:v>2037</c:v>
                </c:pt>
                <c:pt idx="56" formatCode="0">
                  <c:v>2038</c:v>
                </c:pt>
                <c:pt idx="57" formatCode="0">
                  <c:v>2039</c:v>
                </c:pt>
                <c:pt idx="58" formatCode="0">
                  <c:v>2040</c:v>
                </c:pt>
                <c:pt idx="59" formatCode="0">
                  <c:v>2041</c:v>
                </c:pt>
                <c:pt idx="60" formatCode="0">
                  <c:v>2042</c:v>
                </c:pt>
                <c:pt idx="61" formatCode="0">
                  <c:v>2043</c:v>
                </c:pt>
                <c:pt idx="62" formatCode="0">
                  <c:v>2044</c:v>
                </c:pt>
                <c:pt idx="63" formatCode="0">
                  <c:v>2045</c:v>
                </c:pt>
                <c:pt idx="64" formatCode="0">
                  <c:v>2046</c:v>
                </c:pt>
                <c:pt idx="65" formatCode="0">
                  <c:v>2047</c:v>
                </c:pt>
                <c:pt idx="66" formatCode="0">
                  <c:v>2048</c:v>
                </c:pt>
                <c:pt idx="67" formatCode="0">
                  <c:v>2049</c:v>
                </c:pt>
                <c:pt idx="68" formatCode="0">
                  <c:v>2050</c:v>
                </c:pt>
                <c:pt idx="69" formatCode="0">
                  <c:v>2051</c:v>
                </c:pt>
                <c:pt idx="70" formatCode="0">
                  <c:v>2052</c:v>
                </c:pt>
                <c:pt idx="71" formatCode="0">
                  <c:v>2053</c:v>
                </c:pt>
                <c:pt idx="72" formatCode="0">
                  <c:v>2054</c:v>
                </c:pt>
                <c:pt idx="73" formatCode="0">
                  <c:v>2055</c:v>
                </c:pt>
                <c:pt idx="74" formatCode="0">
                  <c:v>2056</c:v>
                </c:pt>
                <c:pt idx="75" formatCode="0">
                  <c:v>2057</c:v>
                </c:pt>
                <c:pt idx="76" formatCode="0">
                  <c:v>2058</c:v>
                </c:pt>
                <c:pt idx="77" formatCode="0">
                  <c:v>2059</c:v>
                </c:pt>
                <c:pt idx="78" formatCode="0">
                  <c:v>2060</c:v>
                </c:pt>
                <c:pt idx="79" formatCode="0">
                  <c:v>2061</c:v>
                </c:pt>
                <c:pt idx="80" formatCode="0">
                  <c:v>2062</c:v>
                </c:pt>
                <c:pt idx="81" formatCode="0">
                  <c:v>2063</c:v>
                </c:pt>
                <c:pt idx="82" formatCode="0">
                  <c:v>2064</c:v>
                </c:pt>
                <c:pt idx="83" formatCode="0">
                  <c:v>2065</c:v>
                </c:pt>
                <c:pt idx="84" formatCode="0">
                  <c:v>2066</c:v>
                </c:pt>
                <c:pt idx="85" formatCode="0">
                  <c:v>2067</c:v>
                </c:pt>
                <c:pt idx="86" formatCode="0">
                  <c:v>2068</c:v>
                </c:pt>
                <c:pt idx="87" formatCode="0">
                  <c:v>2069</c:v>
                </c:pt>
                <c:pt idx="88" formatCode="0">
                  <c:v>2070</c:v>
                </c:pt>
              </c:numCache>
            </c:numRef>
          </c:cat>
          <c:val>
            <c:numRef>
              <c:f>'Fig 1.12'!$C$8:$CM$8</c:f>
              <c:numCache>
                <c:formatCode>0.0%</c:formatCode>
                <c:ptCount val="89"/>
                <c:pt idx="43">
                  <c:v>0.69299999999999995</c:v>
                </c:pt>
                <c:pt idx="44">
                  <c:v>0.67853916235983835</c:v>
                </c:pt>
                <c:pt idx="45">
                  <c:v>0.67841668485991979</c:v>
                </c:pt>
                <c:pt idx="46">
                  <c:v>0.68148782879270997</c:v>
                </c:pt>
                <c:pt idx="47">
                  <c:v>0.68490867714445569</c:v>
                </c:pt>
                <c:pt idx="48">
                  <c:v>0.68633199530564948</c:v>
                </c:pt>
                <c:pt idx="49">
                  <c:v>0.68757664961190723</c:v>
                </c:pt>
                <c:pt idx="50">
                  <c:v>0.68898034608196412</c:v>
                </c:pt>
                <c:pt idx="51">
                  <c:v>0.69039484085652059</c:v>
                </c:pt>
                <c:pt idx="52">
                  <c:v>0.69012832100440102</c:v>
                </c:pt>
                <c:pt idx="53">
                  <c:v>0.69041234573124666</c:v>
                </c:pt>
                <c:pt idx="54">
                  <c:v>0.6907846517917009</c:v>
                </c:pt>
                <c:pt idx="55">
                  <c:v>0.69032091502568838</c:v>
                </c:pt>
                <c:pt idx="56">
                  <c:v>0.69008856267863039</c:v>
                </c:pt>
                <c:pt idx="57">
                  <c:v>0.69074455609631225</c:v>
                </c:pt>
                <c:pt idx="58">
                  <c:v>0.69077137337345829</c:v>
                </c:pt>
                <c:pt idx="59">
                  <c:v>0.69195432537459711</c:v>
                </c:pt>
                <c:pt idx="60">
                  <c:v>0.69332922694409016</c:v>
                </c:pt>
                <c:pt idx="61">
                  <c:v>0.69459245555964444</c:v>
                </c:pt>
                <c:pt idx="62">
                  <c:v>0.69553760748342375</c:v>
                </c:pt>
                <c:pt idx="63">
                  <c:v>0.69629045417178215</c:v>
                </c:pt>
                <c:pt idx="64">
                  <c:v>0.69691433103657052</c:v>
                </c:pt>
                <c:pt idx="65">
                  <c:v>0.6976016185564764</c:v>
                </c:pt>
                <c:pt idx="66">
                  <c:v>0.69785689896864267</c:v>
                </c:pt>
                <c:pt idx="67">
                  <c:v>0.6977589743118412</c:v>
                </c:pt>
                <c:pt idx="68">
                  <c:v>0.69763946022517032</c:v>
                </c:pt>
                <c:pt idx="69">
                  <c:v>0.69758207864526345</c:v>
                </c:pt>
                <c:pt idx="70">
                  <c:v>0.69736414651851164</c:v>
                </c:pt>
                <c:pt idx="71">
                  <c:v>0.69713992678912218</c:v>
                </c:pt>
                <c:pt idx="72">
                  <c:v>0.69704167639144499</c:v>
                </c:pt>
                <c:pt idx="73">
                  <c:v>0.69721028623389869</c:v>
                </c:pt>
                <c:pt idx="74">
                  <c:v>0.69702974391677774</c:v>
                </c:pt>
                <c:pt idx="75">
                  <c:v>0.69685275946040648</c:v>
                </c:pt>
                <c:pt idx="76">
                  <c:v>0.69647408569534963</c:v>
                </c:pt>
                <c:pt idx="77">
                  <c:v>0.6960497778744632</c:v>
                </c:pt>
                <c:pt idx="78">
                  <c:v>0.69565861094539916</c:v>
                </c:pt>
                <c:pt idx="79">
                  <c:v>0.69531106621335081</c:v>
                </c:pt>
                <c:pt idx="80">
                  <c:v>0.69495520114499054</c:v>
                </c:pt>
                <c:pt idx="81">
                  <c:v>0.69466578502190846</c:v>
                </c:pt>
                <c:pt idx="82">
                  <c:v>0.69439487984447312</c:v>
                </c:pt>
                <c:pt idx="83">
                  <c:v>0.69419043753817189</c:v>
                </c:pt>
                <c:pt idx="84">
                  <c:v>0.69399137215110496</c:v>
                </c:pt>
                <c:pt idx="85">
                  <c:v>0.69381705177235797</c:v>
                </c:pt>
                <c:pt idx="86">
                  <c:v>0.69368119239185744</c:v>
                </c:pt>
                <c:pt idx="87">
                  <c:v>0.69362086258597233</c:v>
                </c:pt>
                <c:pt idx="88">
                  <c:v>0.69360735974763399</c:v>
                </c:pt>
              </c:numCache>
            </c:numRef>
          </c:val>
          <c:smooth val="0"/>
          <c:extLst>
            <c:ext xmlns:c16="http://schemas.microsoft.com/office/drawing/2014/chart" uri="{C3380CC4-5D6E-409C-BE32-E72D297353CC}">
              <c16:uniqueId val="{00000003-8AB1-414B-AFD1-5FAAB640F79D}"/>
            </c:ext>
          </c:extLst>
        </c:ser>
        <c:dLbls>
          <c:showLegendKey val="0"/>
          <c:showVal val="0"/>
          <c:showCatName val="0"/>
          <c:showSerName val="0"/>
          <c:showPercent val="0"/>
          <c:showBubbleSize val="0"/>
        </c:dLbls>
        <c:smooth val="0"/>
        <c:axId val="187469824"/>
        <c:axId val="187471744"/>
      </c:lineChart>
      <c:catAx>
        <c:axId val="187469824"/>
        <c:scaling>
          <c:orientation val="minMax"/>
        </c:scaling>
        <c:delete val="0"/>
        <c:axPos val="b"/>
        <c:title>
          <c:tx>
            <c:rich>
              <a:bodyPr/>
              <a:lstStyle/>
              <a:p>
                <a:pPr>
                  <a:defRPr/>
                </a:pPr>
                <a:r>
                  <a:rPr lang="en-US"/>
                  <a:t>année</a:t>
                </a:r>
              </a:p>
            </c:rich>
          </c:tx>
          <c:layout>
            <c:manualLayout>
              <c:xMode val="edge"/>
              <c:yMode val="edge"/>
              <c:x val="0.90901951911183521"/>
              <c:y val="0.75901994068923206"/>
            </c:manualLayout>
          </c:layout>
          <c:overlay val="0"/>
          <c:spPr>
            <a:noFill/>
            <a:ln w="25400">
              <a:noFill/>
            </a:ln>
          </c:spPr>
        </c:title>
        <c:numFmt formatCode="General" sourceLinked="1"/>
        <c:majorTickMark val="out"/>
        <c:minorTickMark val="none"/>
        <c:tickLblPos val="nextTo"/>
        <c:spPr>
          <a:ln w="3175">
            <a:solidFill>
              <a:srgbClr val="808080"/>
            </a:solidFill>
            <a:prstDash val="solid"/>
          </a:ln>
        </c:spPr>
        <c:txPr>
          <a:bodyPr rot="-5400000" vert="horz"/>
          <a:lstStyle/>
          <a:p>
            <a:pPr>
              <a:defRPr/>
            </a:pPr>
            <a:endParaRPr lang="fr-FR"/>
          </a:p>
        </c:txPr>
        <c:crossAx val="187471744"/>
        <c:crosses val="autoZero"/>
        <c:auto val="1"/>
        <c:lblAlgn val="ctr"/>
        <c:lblOffset val="100"/>
        <c:tickLblSkip val="4"/>
        <c:noMultiLvlLbl val="0"/>
      </c:catAx>
      <c:valAx>
        <c:axId val="187471744"/>
        <c:scaling>
          <c:orientation val="minMax"/>
          <c:max val="0.8"/>
          <c:min val="0.5"/>
        </c:scaling>
        <c:delete val="0"/>
        <c:axPos val="l"/>
        <c:majorGridlines>
          <c:spPr>
            <a:ln w="3175">
              <a:solidFill>
                <a:srgbClr val="C0C0C0"/>
              </a:solidFill>
              <a:prstDash val="dash"/>
            </a:ln>
          </c:spPr>
        </c:majorGridlines>
        <c:title>
          <c:tx>
            <c:rich>
              <a:bodyPr rot="-5400000" vert="horz"/>
              <a:lstStyle/>
              <a:p>
                <a:pPr>
                  <a:defRPr sz="1000"/>
                </a:pPr>
                <a:r>
                  <a:rPr lang="en-US" sz="1000"/>
                  <a:t>en % de la population des</a:t>
                </a:r>
                <a:r>
                  <a:rPr lang="en-US" sz="1000" baseline="0"/>
                  <a:t> 15-64 ans</a:t>
                </a:r>
                <a:endParaRPr lang="en-US" sz="1000"/>
              </a:p>
            </c:rich>
          </c:tx>
          <c:layout>
            <c:manualLayout>
              <c:xMode val="edge"/>
              <c:yMode val="edge"/>
              <c:x val="2.0500557088483602E-2"/>
              <c:y val="0.24389027743847055"/>
            </c:manualLayout>
          </c:layout>
          <c:overlay val="0"/>
          <c:spPr>
            <a:noFill/>
            <a:ln w="25400">
              <a:noFill/>
            </a:ln>
          </c:spPr>
        </c:title>
        <c:numFmt formatCode="0%" sourceLinked="0"/>
        <c:majorTickMark val="out"/>
        <c:minorTickMark val="none"/>
        <c:tickLblPos val="nextTo"/>
        <c:spPr>
          <a:ln w="3175">
            <a:solidFill>
              <a:srgbClr val="808080"/>
            </a:solidFill>
            <a:prstDash val="solid"/>
          </a:ln>
        </c:spPr>
        <c:crossAx val="187469824"/>
        <c:crosses val="autoZero"/>
        <c:crossBetween val="midCat"/>
        <c:majorUnit val="2.0000000000000004E-2"/>
      </c:valAx>
      <c:spPr>
        <a:solidFill>
          <a:srgbClr val="FFFFFF"/>
        </a:solidFill>
        <a:ln w="25400">
          <a:solidFill>
            <a:srgbClr val="C0C0C0"/>
          </a:solidFill>
        </a:ln>
      </c:spPr>
    </c:plotArea>
    <c:legend>
      <c:legendPos val="b"/>
      <c:layout>
        <c:manualLayout>
          <c:xMode val="edge"/>
          <c:yMode val="edge"/>
          <c:x val="9.4124053458834886E-2"/>
          <c:y val="0.93546279442342417"/>
          <c:w val="0.88468059013990774"/>
          <c:h val="5.0461086689067326E-2"/>
        </c:manualLayout>
      </c:layout>
      <c:overlay val="0"/>
      <c:spPr>
        <a:noFill/>
        <a:ln w="25400">
          <a:noFill/>
        </a:ln>
      </c:spPr>
      <c:txPr>
        <a:bodyPr/>
        <a:lstStyle/>
        <a:p>
          <a:pPr>
            <a:defRPr sz="800"/>
          </a:pPr>
          <a:endParaRPr lang="fr-FR"/>
        </a:p>
      </c:txPr>
    </c:legend>
    <c:plotVisOnly val="1"/>
    <c:dispBlanksAs val="gap"/>
    <c:showDLblsOverMax val="0"/>
  </c:chart>
  <c:spPr>
    <a:solidFill>
      <a:srgbClr val="FFFFFF"/>
    </a:solidFill>
    <a:ln w="3175">
      <a:solidFill>
        <a:schemeClr val="bg1">
          <a:lumMod val="65000"/>
        </a:schemeClr>
      </a:solidFill>
      <a:prstDash val="solid"/>
    </a:ln>
  </c:spPr>
  <c:printSettings>
    <c:headerFooter alignWithMargins="0"/>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1349280792571E-2"/>
          <c:y val="4.6808510638297871E-2"/>
          <c:w val="0.88406406700772189"/>
          <c:h val="0.70128195677667959"/>
        </c:manualLayout>
      </c:layout>
      <c:lineChart>
        <c:grouping val="standard"/>
        <c:varyColors val="0"/>
        <c:ser>
          <c:idx val="0"/>
          <c:order val="0"/>
          <c:tx>
            <c:strRef>
              <c:f>'Fig 1.13'!$C$5</c:f>
              <c:strCache>
                <c:ptCount val="1"/>
                <c:pt idx="0">
                  <c:v>FPE civils (hors la Poste et FT) et militaires</c:v>
                </c:pt>
              </c:strCache>
            </c:strRef>
          </c:tx>
          <c:spPr>
            <a:ln w="28575" cap="rnd">
              <a:solidFill>
                <a:srgbClr val="C55A11"/>
              </a:solidFill>
              <a:round/>
            </a:ln>
            <a:effectLst/>
          </c:spPr>
          <c:marker>
            <c:symbol val="none"/>
          </c:marker>
          <c:cat>
            <c:numRef>
              <c:f>'Fig 1.13'!$D$4:$BC$4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1.13'!$D$5:$BC$5</c:f>
              <c:numCache>
                <c:formatCode>0</c:formatCode>
                <c:ptCount val="52"/>
                <c:pt idx="0">
                  <c:v>103.85718088918927</c:v>
                </c:pt>
                <c:pt idx="1">
                  <c:v>103.26124797771908</c:v>
                </c:pt>
                <c:pt idx="2">
                  <c:v>102.72572750916426</c:v>
                </c:pt>
                <c:pt idx="3">
                  <c:v>102.05504699883271</c:v>
                </c:pt>
                <c:pt idx="4">
                  <c:v>103.00014335155946</c:v>
                </c:pt>
                <c:pt idx="5">
                  <c:v>100.90004300546784</c:v>
                </c:pt>
                <c:pt idx="6">
                  <c:v>100</c:v>
                </c:pt>
                <c:pt idx="7">
                  <c:v>99.678482930925043</c:v>
                </c:pt>
                <c:pt idx="8">
                  <c:v>99.371301017796085</c:v>
                </c:pt>
                <c:pt idx="9">
                  <c:v>99.1419385226598</c:v>
                </c:pt>
                <c:pt idx="10">
                  <c:v>98.918719665786085</c:v>
                </c:pt>
                <c:pt idx="11">
                  <c:v>98.700620507464535</c:v>
                </c:pt>
                <c:pt idx="12">
                  <c:v>98.503000143351557</c:v>
                </c:pt>
                <c:pt idx="13">
                  <c:v>98.296164321844728</c:v>
                </c:pt>
                <c:pt idx="14">
                  <c:v>98.117998812229928</c:v>
                </c:pt>
                <c:pt idx="15">
                  <c:v>97.953144518850706</c:v>
                </c:pt>
                <c:pt idx="16">
                  <c:v>97.825152055046985</c:v>
                </c:pt>
                <c:pt idx="17">
                  <c:v>97.737093239950028</c:v>
                </c:pt>
                <c:pt idx="18">
                  <c:v>97.646986545432185</c:v>
                </c:pt>
                <c:pt idx="19">
                  <c:v>97.576334705412535</c:v>
                </c:pt>
                <c:pt idx="20">
                  <c:v>97.521041961049306</c:v>
                </c:pt>
                <c:pt idx="21">
                  <c:v>97.471892854948678</c:v>
                </c:pt>
                <c:pt idx="22">
                  <c:v>97.438102844504485</c:v>
                </c:pt>
                <c:pt idx="23">
                  <c:v>97.412504351743735</c:v>
                </c:pt>
                <c:pt idx="24">
                  <c:v>97.308495218201514</c:v>
                </c:pt>
                <c:pt idx="25">
                  <c:v>97.166679005774995</c:v>
                </c:pt>
                <c:pt idx="26">
                  <c:v>96.993335466336873</c:v>
                </c:pt>
                <c:pt idx="27">
                  <c:v>96.72840928781865</c:v>
                </c:pt>
                <c:pt idx="28">
                  <c:v>96.456565871320649</c:v>
                </c:pt>
                <c:pt idx="29">
                  <c:v>96.147924520174854</c:v>
                </c:pt>
                <c:pt idx="30">
                  <c:v>95.840270821352732</c:v>
                </c:pt>
                <c:pt idx="31">
                  <c:v>95.476101138056976</c:v>
                </c:pt>
                <c:pt idx="32">
                  <c:v>95.103768303807769</c:v>
                </c:pt>
                <c:pt idx="33">
                  <c:v>94.731863627901717</c:v>
                </c:pt>
                <c:pt idx="34">
                  <c:v>94.352956652184318</c:v>
                </c:pt>
                <c:pt idx="35">
                  <c:v>93.982952208644292</c:v>
                </c:pt>
                <c:pt idx="36">
                  <c:v>93.641552820110746</c:v>
                </c:pt>
                <c:pt idx="37">
                  <c:v>93.257622453548294</c:v>
                </c:pt>
                <c:pt idx="38">
                  <c:v>92.884591963734096</c:v>
                </c:pt>
                <c:pt idx="39">
                  <c:v>92.513053595879157</c:v>
                </c:pt>
                <c:pt idx="40">
                  <c:v>92.152252686855221</c:v>
                </c:pt>
                <c:pt idx="41">
                  <c:v>91.774428450839125</c:v>
                </c:pt>
                <c:pt idx="42">
                  <c:v>91.379798408500506</c:v>
                </c:pt>
                <c:pt idx="43">
                  <c:v>90.977727295503101</c:v>
                </c:pt>
                <c:pt idx="44">
                  <c:v>90.568327522673343</c:v>
                </c:pt>
                <c:pt idx="45">
                  <c:v>90.142656383316776</c:v>
                </c:pt>
                <c:pt idx="46">
                  <c:v>89.691943101400199</c:v>
                </c:pt>
                <c:pt idx="47">
                  <c:v>89.20760660865264</c:v>
                </c:pt>
                <c:pt idx="48">
                  <c:v>88.74372705428766</c:v>
                </c:pt>
                <c:pt idx="49">
                  <c:v>88.300008419016223</c:v>
                </c:pt>
                <c:pt idx="50">
                  <c:v>87.849678376079254</c:v>
                </c:pt>
                <c:pt idx="51">
                  <c:v>87.49827966257493</c:v>
                </c:pt>
              </c:numCache>
            </c:numRef>
          </c:val>
          <c:smooth val="0"/>
          <c:extLst>
            <c:ext xmlns:c16="http://schemas.microsoft.com/office/drawing/2014/chart" uri="{C3380CC4-5D6E-409C-BE32-E72D297353CC}">
              <c16:uniqueId val="{00000000-0CF3-4188-8F53-2A9689EDF5E3}"/>
            </c:ext>
          </c:extLst>
        </c:ser>
        <c:ser>
          <c:idx val="1"/>
          <c:order val="1"/>
          <c:tx>
            <c:strRef>
              <c:f>'Fig 1.13'!$C$6</c:f>
              <c:strCache>
                <c:ptCount val="1"/>
                <c:pt idx="0">
                  <c:v>FPT + FPH</c:v>
                </c:pt>
              </c:strCache>
            </c:strRef>
          </c:tx>
          <c:spPr>
            <a:ln w="28575" cap="rnd">
              <a:solidFill>
                <a:srgbClr val="FFC000"/>
              </a:solidFill>
              <a:round/>
            </a:ln>
            <a:effectLst/>
          </c:spPr>
          <c:marker>
            <c:symbol val="none"/>
          </c:marker>
          <c:cat>
            <c:numRef>
              <c:f>'Fig 1.13'!$D$4:$BC$4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1.13'!$D$6:$BC$6</c:f>
              <c:numCache>
                <c:formatCode>0</c:formatCode>
                <c:ptCount val="52"/>
                <c:pt idx="0">
                  <c:v>102.6197150657073</c:v>
                </c:pt>
                <c:pt idx="1">
                  <c:v>102.4883488026381</c:v>
                </c:pt>
                <c:pt idx="2">
                  <c:v>102.04919920736742</c:v>
                </c:pt>
                <c:pt idx="3">
                  <c:v>101.97511777700902</c:v>
                </c:pt>
                <c:pt idx="4">
                  <c:v>99.938163236812443</c:v>
                </c:pt>
                <c:pt idx="5">
                  <c:v>100.27354835843963</c:v>
                </c:pt>
                <c:pt idx="6">
                  <c:v>100</c:v>
                </c:pt>
                <c:pt idx="7">
                  <c:v>100.02330113015219</c:v>
                </c:pt>
                <c:pt idx="8">
                  <c:v>100.04660226030435</c:v>
                </c:pt>
                <c:pt idx="9">
                  <c:v>100.04660226030435</c:v>
                </c:pt>
                <c:pt idx="10">
                  <c:v>100.04660226030435</c:v>
                </c:pt>
                <c:pt idx="11">
                  <c:v>100.04660226030435</c:v>
                </c:pt>
                <c:pt idx="12">
                  <c:v>100.04660226030435</c:v>
                </c:pt>
                <c:pt idx="13">
                  <c:v>100.04660226030435</c:v>
                </c:pt>
                <c:pt idx="14">
                  <c:v>100.04660226030435</c:v>
                </c:pt>
                <c:pt idx="15">
                  <c:v>100.04660226030435</c:v>
                </c:pt>
                <c:pt idx="16">
                  <c:v>100.04660226030435</c:v>
                </c:pt>
                <c:pt idx="17">
                  <c:v>100.04660226030435</c:v>
                </c:pt>
                <c:pt idx="18">
                  <c:v>100.04660226030435</c:v>
                </c:pt>
                <c:pt idx="19">
                  <c:v>100.04660226030435</c:v>
                </c:pt>
                <c:pt idx="20">
                  <c:v>100.04660226030435</c:v>
                </c:pt>
                <c:pt idx="21">
                  <c:v>100.04660226030435</c:v>
                </c:pt>
                <c:pt idx="22">
                  <c:v>100.04660226030435</c:v>
                </c:pt>
                <c:pt idx="23">
                  <c:v>100.04660226030435</c:v>
                </c:pt>
                <c:pt idx="24">
                  <c:v>99.956560318270064</c:v>
                </c:pt>
                <c:pt idx="25">
                  <c:v>99.826616789856331</c:v>
                </c:pt>
                <c:pt idx="26">
                  <c:v>99.656911541313562</c:v>
                </c:pt>
                <c:pt idx="27">
                  <c:v>99.38783788015202</c:v>
                </c:pt>
                <c:pt idx="28">
                  <c:v>99.109551934087577</c:v>
                </c:pt>
                <c:pt idx="29">
                  <c:v>98.792401367898492</c:v>
                </c:pt>
                <c:pt idx="30">
                  <c:v>98.476265683521206</c:v>
                </c:pt>
                <c:pt idx="31">
                  <c:v>98.102055873923831</c:v>
                </c:pt>
                <c:pt idx="32">
                  <c:v>97.719457856015524</c:v>
                </c:pt>
                <c:pt idx="33">
                  <c:v>97.338351970377047</c:v>
                </c:pt>
                <c:pt idx="34">
                  <c:v>96.948998562495532</c:v>
                </c:pt>
                <c:pt idx="35">
                  <c:v>96.570897468101791</c:v>
                </c:pt>
                <c:pt idx="36">
                  <c:v>96.22324223721661</c:v>
                </c:pt>
                <c:pt idx="37">
                  <c:v>95.828726944044035</c:v>
                </c:pt>
                <c:pt idx="38">
                  <c:v>95.445412036267854</c:v>
                </c:pt>
                <c:pt idx="39">
                  <c:v>95.063630388122789</c:v>
                </c:pt>
                <c:pt idx="40">
                  <c:v>94.692882229609111</c:v>
                </c:pt>
                <c:pt idx="41">
                  <c:v>94.304641412467717</c:v>
                </c:pt>
                <c:pt idx="42">
                  <c:v>93.899131454394094</c:v>
                </c:pt>
                <c:pt idx="43">
                  <c:v>93.485975275994761</c:v>
                </c:pt>
                <c:pt idx="44">
                  <c:v>93.065288387252778</c:v>
                </c:pt>
                <c:pt idx="45">
                  <c:v>92.627881531832685</c:v>
                </c:pt>
                <c:pt idx="46">
                  <c:v>92.164742124173529</c:v>
                </c:pt>
                <c:pt idx="47">
                  <c:v>91.667052516702995</c:v>
                </c:pt>
                <c:pt idx="48">
                  <c:v>91.190383843616146</c:v>
                </c:pt>
                <c:pt idx="49">
                  <c:v>90.734431924398081</c:v>
                </c:pt>
                <c:pt idx="50">
                  <c:v>90.271686321583658</c:v>
                </c:pt>
                <c:pt idx="51">
                  <c:v>89.910599576297329</c:v>
                </c:pt>
              </c:numCache>
            </c:numRef>
          </c:val>
          <c:smooth val="0"/>
          <c:extLst>
            <c:ext xmlns:c16="http://schemas.microsoft.com/office/drawing/2014/chart" uri="{C3380CC4-5D6E-409C-BE32-E72D297353CC}">
              <c16:uniqueId val="{00000001-0CF3-4188-8F53-2A9689EDF5E3}"/>
            </c:ext>
          </c:extLst>
        </c:ser>
        <c:ser>
          <c:idx val="2"/>
          <c:order val="2"/>
          <c:tx>
            <c:strRef>
              <c:f>'Fig 1.13'!$C$7</c:f>
              <c:strCache>
                <c:ptCount val="1"/>
                <c:pt idx="0">
                  <c:v>Ircantec</c:v>
                </c:pt>
              </c:strCache>
            </c:strRef>
          </c:tx>
          <c:spPr>
            <a:ln w="28575" cap="rnd">
              <a:solidFill>
                <a:srgbClr val="660066"/>
              </a:solidFill>
              <a:round/>
            </a:ln>
            <a:effectLst/>
          </c:spPr>
          <c:marker>
            <c:symbol val="none"/>
          </c:marker>
          <c:cat>
            <c:numRef>
              <c:f>'Fig 1.13'!$D$4:$BC$4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1.13'!$D$7:$BC$7</c:f>
              <c:numCache>
                <c:formatCode>0</c:formatCode>
                <c:ptCount val="52"/>
                <c:pt idx="0">
                  <c:v>92.15904925202544</c:v>
                </c:pt>
                <c:pt idx="1">
                  <c:v>93.917267657831772</c:v>
                </c:pt>
                <c:pt idx="2">
                  <c:v>96.032032575651201</c:v>
                </c:pt>
                <c:pt idx="3">
                  <c:v>100.692378902917</c:v>
                </c:pt>
                <c:pt idx="4">
                  <c:v>101.39722555523741</c:v>
                </c:pt>
                <c:pt idx="5">
                  <c:v>100.57207894907651</c:v>
                </c:pt>
                <c:pt idx="6">
                  <c:v>100</c:v>
                </c:pt>
                <c:pt idx="7">
                  <c:v>99.858992015675454</c:v>
                </c:pt>
                <c:pt idx="8">
                  <c:v>99.72481486796174</c:v>
                </c:pt>
                <c:pt idx="9">
                  <c:v>99.615521482187759</c:v>
                </c:pt>
                <c:pt idx="10">
                  <c:v>99.509155597818449</c:v>
                </c:pt>
                <c:pt idx="11">
                  <c:v>99.405229297953014</c:v>
                </c:pt>
                <c:pt idx="12">
                  <c:v>99.311061336103108</c:v>
                </c:pt>
                <c:pt idx="13">
                  <c:v>99.212502122146219</c:v>
                </c:pt>
                <c:pt idx="14">
                  <c:v>99.127604581411063</c:v>
                </c:pt>
                <c:pt idx="15">
                  <c:v>99.049049960386014</c:v>
                </c:pt>
                <c:pt idx="16">
                  <c:v>98.988060347788917</c:v>
                </c:pt>
                <c:pt idx="17">
                  <c:v>98.946099494322127</c:v>
                </c:pt>
                <c:pt idx="18">
                  <c:v>98.903162807053761</c:v>
                </c:pt>
                <c:pt idx="19">
                  <c:v>98.869496540900144</c:v>
                </c:pt>
                <c:pt idx="20">
                  <c:v>98.84314902825821</c:v>
                </c:pt>
                <c:pt idx="21">
                  <c:v>98.819729017020919</c:v>
                </c:pt>
                <c:pt idx="22">
                  <c:v>98.803627759295281</c:v>
                </c:pt>
                <c:pt idx="23">
                  <c:v>98.791429836775862</c:v>
                </c:pt>
                <c:pt idx="24">
                  <c:v>98.694732396645648</c:v>
                </c:pt>
                <c:pt idx="25">
                  <c:v>98.559131422653394</c:v>
                </c:pt>
                <c:pt idx="26">
                  <c:v>98.387692494285815</c:v>
                </c:pt>
                <c:pt idx="27">
                  <c:v>98.120595147605201</c:v>
                </c:pt>
                <c:pt idx="28">
                  <c:v>97.84537912746238</c:v>
                </c:pt>
                <c:pt idx="29">
                  <c:v>97.532283282259016</c:v>
                </c:pt>
                <c:pt idx="30">
                  <c:v>97.220189343760296</c:v>
                </c:pt>
                <c:pt idx="31">
                  <c:v>96.850763748759334</c:v>
                </c:pt>
                <c:pt idx="32">
                  <c:v>96.473057187394645</c:v>
                </c:pt>
                <c:pt idx="33">
                  <c:v>96.096335764718503</c:v>
                </c:pt>
                <c:pt idx="34">
                  <c:v>95.711960179997632</c:v>
                </c:pt>
                <c:pt idx="35">
                  <c:v>95.337717215873653</c:v>
                </c:pt>
                <c:pt idx="36">
                  <c:v>94.993042952696698</c:v>
                </c:pt>
                <c:pt idx="37">
                  <c:v>94.603571476590645</c:v>
                </c:pt>
                <c:pt idx="38">
                  <c:v>94.225157190684271</c:v>
                </c:pt>
                <c:pt idx="39">
                  <c:v>93.848256561921531</c:v>
                </c:pt>
                <c:pt idx="40">
                  <c:v>93.482248361330036</c:v>
                </c:pt>
                <c:pt idx="41">
                  <c:v>93.098971143048601</c:v>
                </c:pt>
                <c:pt idx="42">
                  <c:v>92.698645567133468</c:v>
                </c:pt>
                <c:pt idx="43">
                  <c:v>92.290771526638068</c:v>
                </c:pt>
                <c:pt idx="44">
                  <c:v>91.87546305476819</c:v>
                </c:pt>
                <c:pt idx="45">
                  <c:v>91.443648378410771</c:v>
                </c:pt>
                <c:pt idx="46">
                  <c:v>90.98643013651872</c:v>
                </c:pt>
                <c:pt idx="47">
                  <c:v>90.495103413781507</c:v>
                </c:pt>
                <c:pt idx="48">
                  <c:v>90.024528876029848</c:v>
                </c:pt>
                <c:pt idx="49">
                  <c:v>89.574406231649718</c:v>
                </c:pt>
                <c:pt idx="50">
                  <c:v>89.117576759868314</c:v>
                </c:pt>
                <c:pt idx="51">
                  <c:v>88.761106452828855</c:v>
                </c:pt>
              </c:numCache>
            </c:numRef>
          </c:val>
          <c:smooth val="0"/>
          <c:extLst>
            <c:ext xmlns:c16="http://schemas.microsoft.com/office/drawing/2014/chart" uri="{C3380CC4-5D6E-409C-BE32-E72D297353CC}">
              <c16:uniqueId val="{00000002-0CF3-4188-8F53-2A9689EDF5E3}"/>
            </c:ext>
          </c:extLst>
        </c:ser>
        <c:ser>
          <c:idx val="3"/>
          <c:order val="3"/>
          <c:tx>
            <c:strRef>
              <c:f>'Fig 1.13'!$C$8</c:f>
              <c:strCache>
                <c:ptCount val="1"/>
                <c:pt idx="0">
                  <c:v>Ensemble</c:v>
                </c:pt>
              </c:strCache>
            </c:strRef>
          </c:tx>
          <c:spPr>
            <a:ln w="28575" cap="rnd">
              <a:solidFill>
                <a:srgbClr val="800000"/>
              </a:solidFill>
              <a:round/>
            </a:ln>
            <a:effectLst/>
          </c:spPr>
          <c:marker>
            <c:symbol val="none"/>
          </c:marker>
          <c:cat>
            <c:numRef>
              <c:f>'Fig 1.13'!$D$4:$BC$4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1.13'!$D$8:$BC$8</c:f>
              <c:numCache>
                <c:formatCode>0</c:formatCode>
                <c:ptCount val="52"/>
                <c:pt idx="0">
                  <c:v>93.399261132985231</c:v>
                </c:pt>
                <c:pt idx="1">
                  <c:v>93.344841774220285</c:v>
                </c:pt>
                <c:pt idx="2">
                  <c:v>95.788499087862945</c:v>
                </c:pt>
                <c:pt idx="3">
                  <c:v>97.967554489426945</c:v>
                </c:pt>
                <c:pt idx="4">
                  <c:v>99.045839867589834</c:v>
                </c:pt>
                <c:pt idx="5">
                  <c:v>99.790440075840735</c:v>
                </c:pt>
                <c:pt idx="6">
                  <c:v>100</c:v>
                </c:pt>
                <c:pt idx="7">
                  <c:v>100.05</c:v>
                </c:pt>
                <c:pt idx="8">
                  <c:v>100.17006000000001</c:v>
                </c:pt>
                <c:pt idx="9">
                  <c:v>100.55070622800001</c:v>
                </c:pt>
                <c:pt idx="10">
                  <c:v>100.99312933540321</c:v>
                </c:pt>
                <c:pt idx="11">
                  <c:v>101.54859154674793</c:v>
                </c:pt>
                <c:pt idx="12">
                  <c:v>102.1274185185644</c:v>
                </c:pt>
                <c:pt idx="13">
                  <c:v>102.66869383671281</c:v>
                </c:pt>
                <c:pt idx="14">
                  <c:v>103.18203730589636</c:v>
                </c:pt>
                <c:pt idx="15">
                  <c:v>103.46062880662225</c:v>
                </c:pt>
                <c:pt idx="16">
                  <c:v>103.75031856728079</c:v>
                </c:pt>
                <c:pt idx="17">
                  <c:v>103.96819423627207</c:v>
                </c:pt>
                <c:pt idx="18">
                  <c:v>104.13454334705013</c:v>
                </c:pt>
                <c:pt idx="19">
                  <c:v>104.3115720707401</c:v>
                </c:pt>
                <c:pt idx="20">
                  <c:v>104.50976405767452</c:v>
                </c:pt>
                <c:pt idx="21">
                  <c:v>104.63517577454374</c:v>
                </c:pt>
                <c:pt idx="22">
                  <c:v>104.66656632727612</c:v>
                </c:pt>
                <c:pt idx="23">
                  <c:v>104.66656632727612</c:v>
                </c:pt>
                <c:pt idx="24">
                  <c:v>104.57236641758156</c:v>
                </c:pt>
                <c:pt idx="25">
                  <c:v>104.43642234123871</c:v>
                </c:pt>
                <c:pt idx="26">
                  <c:v>104.25888042325859</c:v>
                </c:pt>
                <c:pt idx="27">
                  <c:v>103.9773814461158</c:v>
                </c:pt>
                <c:pt idx="28">
                  <c:v>103.68624477806667</c:v>
                </c:pt>
                <c:pt idx="29">
                  <c:v>103.35444879477686</c:v>
                </c:pt>
                <c:pt idx="30">
                  <c:v>103.02371455863357</c:v>
                </c:pt>
                <c:pt idx="31">
                  <c:v>102.63222444331076</c:v>
                </c:pt>
                <c:pt idx="32">
                  <c:v>102.23195876798187</c:v>
                </c:pt>
                <c:pt idx="33">
                  <c:v>101.83325412878673</c:v>
                </c:pt>
                <c:pt idx="34">
                  <c:v>101.4259211122716</c:v>
                </c:pt>
                <c:pt idx="35">
                  <c:v>101.03036001993374</c:v>
                </c:pt>
                <c:pt idx="36">
                  <c:v>100.66665072386198</c:v>
                </c:pt>
                <c:pt idx="37">
                  <c:v>100.25391745589414</c:v>
                </c:pt>
                <c:pt idx="38">
                  <c:v>99.852901786070575</c:v>
                </c:pt>
                <c:pt idx="39">
                  <c:v>99.453490178926273</c:v>
                </c:pt>
                <c:pt idx="40">
                  <c:v>99.065621567228462</c:v>
                </c:pt>
                <c:pt idx="41">
                  <c:v>98.659452518802823</c:v>
                </c:pt>
                <c:pt idx="42">
                  <c:v>98.235216872971975</c:v>
                </c:pt>
                <c:pt idx="43">
                  <c:v>97.802981918730907</c:v>
                </c:pt>
                <c:pt idx="44">
                  <c:v>97.362868500096624</c:v>
                </c:pt>
                <c:pt idx="45">
                  <c:v>96.905263018146158</c:v>
                </c:pt>
                <c:pt idx="46">
                  <c:v>96.420736703055425</c:v>
                </c:pt>
                <c:pt idx="47">
                  <c:v>95.900064724858922</c:v>
                </c:pt>
                <c:pt idx="48">
                  <c:v>95.401384388289657</c:v>
                </c:pt>
                <c:pt idx="49">
                  <c:v>94.924377466348204</c:v>
                </c:pt>
                <c:pt idx="50">
                  <c:v>94.440263141269824</c:v>
                </c:pt>
                <c:pt idx="51">
                  <c:v>94.062502088704747</c:v>
                </c:pt>
              </c:numCache>
            </c:numRef>
          </c:val>
          <c:smooth val="0"/>
          <c:extLst>
            <c:ext xmlns:c16="http://schemas.microsoft.com/office/drawing/2014/chart" uri="{C3380CC4-5D6E-409C-BE32-E72D297353CC}">
              <c16:uniqueId val="{00000003-0CF3-4188-8F53-2A9689EDF5E3}"/>
            </c:ext>
          </c:extLst>
        </c:ser>
        <c:dLbls>
          <c:showLegendKey val="0"/>
          <c:showVal val="0"/>
          <c:showCatName val="0"/>
          <c:showSerName val="0"/>
          <c:showPercent val="0"/>
          <c:showBubbleSize val="0"/>
        </c:dLbls>
        <c:smooth val="0"/>
        <c:axId val="1100516096"/>
        <c:axId val="1100512736"/>
      </c:lineChart>
      <c:catAx>
        <c:axId val="110051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0512736"/>
        <c:crosses val="autoZero"/>
        <c:auto val="1"/>
        <c:lblAlgn val="ctr"/>
        <c:lblOffset val="100"/>
        <c:tickLblSkip val="5"/>
        <c:tickMarkSkip val="5"/>
        <c:noMultiLvlLbl val="0"/>
      </c:catAx>
      <c:valAx>
        <c:axId val="1100512736"/>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0516096"/>
        <c:crosses val="autoZero"/>
        <c:crossBetween val="between"/>
      </c:valAx>
      <c:spPr>
        <a:noFill/>
        <a:ln>
          <a:noFill/>
        </a:ln>
        <a:effectLst/>
      </c:spPr>
    </c:plotArea>
    <c:legend>
      <c:legendPos val="b"/>
      <c:layout>
        <c:manualLayout>
          <c:xMode val="edge"/>
          <c:yMode val="edge"/>
          <c:x val="2.3817804024496937E-2"/>
          <c:y val="0.82621913218294518"/>
          <c:w val="0.92736417322834641"/>
          <c:h val="0.141373429385156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1.14'!$D$5</c:f>
              <c:strCache>
                <c:ptCount val="1"/>
                <c:pt idx="0">
                  <c:v>TI fonctionnaires</c:v>
                </c:pt>
              </c:strCache>
            </c:strRef>
          </c:tx>
          <c:spPr>
            <a:ln w="28575" cap="rnd">
              <a:solidFill>
                <a:srgbClr val="44546A"/>
              </a:solidFill>
              <a:round/>
            </a:ln>
            <a:effectLst/>
          </c:spPr>
          <c:marker>
            <c:symbol val="none"/>
          </c:marker>
          <c:cat>
            <c:numRef>
              <c:f>'Fig 1.14'!$E$4:$BD$4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1.14'!$E$5:$BD$5</c:f>
              <c:numCache>
                <c:formatCode>0</c:formatCode>
                <c:ptCount val="52"/>
                <c:pt idx="0">
                  <c:v>104.98589020432296</c:v>
                </c:pt>
                <c:pt idx="1">
                  <c:v>105.80246248865573</c:v>
                </c:pt>
                <c:pt idx="2">
                  <c:v>104.14798929667175</c:v>
                </c:pt>
                <c:pt idx="3">
                  <c:v>101.19538494391563</c:v>
                </c:pt>
                <c:pt idx="4">
                  <c:v>101.19042477640589</c:v>
                </c:pt>
                <c:pt idx="5">
                  <c:v>99.660838823935606</c:v>
                </c:pt>
                <c:pt idx="6">
                  <c:v>100</c:v>
                </c:pt>
                <c:pt idx="7">
                  <c:v>98.262491410621394</c:v>
                </c:pt>
                <c:pt idx="8">
                  <c:v>96.802237872288174</c:v>
                </c:pt>
                <c:pt idx="9">
                  <c:v>95.697436547728444</c:v>
                </c:pt>
                <c:pt idx="10">
                  <c:v>95.06490235631999</c:v>
                </c:pt>
                <c:pt idx="11">
                  <c:v>94.893168894874123</c:v>
                </c:pt>
                <c:pt idx="12">
                  <c:v>94.986429994525082</c:v>
                </c:pt>
                <c:pt idx="13">
                  <c:v>95.07978275127644</c:v>
                </c:pt>
                <c:pt idx="14">
                  <c:v>95.293354837239278</c:v>
                </c:pt>
                <c:pt idx="15">
                  <c:v>95.627804075037076</c:v>
                </c:pt>
                <c:pt idx="16">
                  <c:v>96.084247096816924</c:v>
                </c:pt>
                <c:pt idx="17">
                  <c:v>96.664265438358086</c:v>
                </c:pt>
                <c:pt idx="18">
                  <c:v>97.369914576058136</c:v>
                </c:pt>
                <c:pt idx="19">
                  <c:v>98.070977961005781</c:v>
                </c:pt>
                <c:pt idx="20">
                  <c:v>98.767281904528929</c:v>
                </c:pt>
                <c:pt idx="21">
                  <c:v>99.458652877860615</c:v>
                </c:pt>
                <c:pt idx="22">
                  <c:v>100.15486344800564</c:v>
                </c:pt>
                <c:pt idx="23">
                  <c:v>100.85594749214169</c:v>
                </c:pt>
                <c:pt idx="24">
                  <c:v>101.56193912458667</c:v>
                </c:pt>
                <c:pt idx="25">
                  <c:v>102.27287269845877</c:v>
                </c:pt>
                <c:pt idx="26">
                  <c:v>102.98878280734797</c:v>
                </c:pt>
                <c:pt idx="27">
                  <c:v>103.7097042869994</c:v>
                </c:pt>
                <c:pt idx="28">
                  <c:v>104.43567221700839</c:v>
                </c:pt>
                <c:pt idx="29">
                  <c:v>105.16672192252747</c:v>
                </c:pt>
                <c:pt idx="30">
                  <c:v>105.90288897598514</c:v>
                </c:pt>
                <c:pt idx="31">
                  <c:v>106.64420919881701</c:v>
                </c:pt>
                <c:pt idx="32">
                  <c:v>107.3907186632087</c:v>
                </c:pt>
                <c:pt idx="33">
                  <c:v>108.14245369385117</c:v>
                </c:pt>
                <c:pt idx="34">
                  <c:v>108.8994508697081</c:v>
                </c:pt>
                <c:pt idx="35">
                  <c:v>109.66174702579605</c:v>
                </c:pt>
                <c:pt idx="36">
                  <c:v>110.42937925497658</c:v>
                </c:pt>
                <c:pt idx="37">
                  <c:v>111.20238490976142</c:v>
                </c:pt>
                <c:pt idx="38">
                  <c:v>111.98080160412975</c:v>
                </c:pt>
                <c:pt idx="39">
                  <c:v>112.76466721535864</c:v>
                </c:pt>
                <c:pt idx="40">
                  <c:v>113.55401988586617</c:v>
                </c:pt>
                <c:pt idx="41">
                  <c:v>114.34889802506721</c:v>
                </c:pt>
                <c:pt idx="42">
                  <c:v>115.14934031124267</c:v>
                </c:pt>
                <c:pt idx="43">
                  <c:v>115.95538569342136</c:v>
                </c:pt>
                <c:pt idx="44">
                  <c:v>116.76707339327531</c:v>
                </c:pt>
                <c:pt idx="45">
                  <c:v>117.58444290702822</c:v>
                </c:pt>
                <c:pt idx="46">
                  <c:v>118.40753400737739</c:v>
                </c:pt>
                <c:pt idx="47">
                  <c:v>119.23638674542902</c:v>
                </c:pt>
                <c:pt idx="48">
                  <c:v>120.07104145264699</c:v>
                </c:pt>
                <c:pt idx="49">
                  <c:v>120.91153874281552</c:v>
                </c:pt>
                <c:pt idx="50">
                  <c:v>121.75791951401521</c:v>
                </c:pt>
                <c:pt idx="51">
                  <c:v>122.61022495061331</c:v>
                </c:pt>
              </c:numCache>
            </c:numRef>
          </c:val>
          <c:smooth val="0"/>
          <c:extLst>
            <c:ext xmlns:c16="http://schemas.microsoft.com/office/drawing/2014/chart" uri="{C3380CC4-5D6E-409C-BE32-E72D297353CC}">
              <c16:uniqueId val="{00000000-BC71-47AB-8515-D7CF446CCBFF}"/>
            </c:ext>
          </c:extLst>
        </c:ser>
        <c:ser>
          <c:idx val="1"/>
          <c:order val="1"/>
          <c:tx>
            <c:strRef>
              <c:f>'Fig 1.14'!$D$6</c:f>
              <c:strCache>
                <c:ptCount val="1"/>
                <c:pt idx="0">
                  <c:v>SMPT yc primes des fonctionnaires</c:v>
                </c:pt>
              </c:strCache>
            </c:strRef>
          </c:tx>
          <c:spPr>
            <a:ln w="28575" cap="rnd">
              <a:solidFill>
                <a:srgbClr val="44546A"/>
              </a:solidFill>
              <a:prstDash val="sysDash"/>
              <a:round/>
            </a:ln>
            <a:effectLst/>
          </c:spPr>
          <c:marker>
            <c:symbol val="none"/>
          </c:marker>
          <c:cat>
            <c:numRef>
              <c:f>'Fig 1.14'!$E$4:$BD$4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1.14'!$E$6:$BD$6</c:f>
              <c:numCache>
                <c:formatCode>0</c:formatCode>
                <c:ptCount val="52"/>
                <c:pt idx="0">
                  <c:v>98.463934357969691</c:v>
                </c:pt>
                <c:pt idx="1">
                  <c:v>99.548527628234339</c:v>
                </c:pt>
                <c:pt idx="2">
                  <c:v>98.864200658046187</c:v>
                </c:pt>
                <c:pt idx="3">
                  <c:v>96.091644888547151</c:v>
                </c:pt>
                <c:pt idx="4">
                  <c:v>99.651568117627789</c:v>
                </c:pt>
                <c:pt idx="5">
                  <c:v>99.660838823935634</c:v>
                </c:pt>
                <c:pt idx="6">
                  <c:v>100</c:v>
                </c:pt>
                <c:pt idx="7">
                  <c:v>100</c:v>
                </c:pt>
                <c:pt idx="8">
                  <c:v>100</c:v>
                </c:pt>
                <c:pt idx="9">
                  <c:v>100.0459262899263</c:v>
                </c:pt>
                <c:pt idx="10">
                  <c:v>100.27547638281717</c:v>
                </c:pt>
                <c:pt idx="11">
                  <c:v>100.68957714371444</c:v>
                </c:pt>
                <c:pt idx="12">
                  <c:v>101.29017191678631</c:v>
                </c:pt>
                <c:pt idx="13">
                  <c:v>102.08023525773724</c:v>
                </c:pt>
                <c:pt idx="14">
                  <c:v>102.8662530692218</c:v>
                </c:pt>
                <c:pt idx="15">
                  <c:v>103.63774996724099</c:v>
                </c:pt>
                <c:pt idx="16">
                  <c:v>104.41503309199527</c:v>
                </c:pt>
                <c:pt idx="17">
                  <c:v>105.18770433687605</c:v>
                </c:pt>
                <c:pt idx="18">
                  <c:v>105.95557457853528</c:v>
                </c:pt>
                <c:pt idx="19">
                  <c:v>106.71845471550074</c:v>
                </c:pt>
                <c:pt idx="20">
                  <c:v>107.4761557439808</c:v>
                </c:pt>
                <c:pt idx="21">
                  <c:v>108.22848883418865</c:v>
                </c:pt>
                <c:pt idx="22">
                  <c:v>108.986088256028</c:v>
                </c:pt>
                <c:pt idx="23">
                  <c:v>109.7489908738202</c:v>
                </c:pt>
                <c:pt idx="24">
                  <c:v>110.51723380993694</c:v>
                </c:pt>
                <c:pt idx="25">
                  <c:v>111.29085444660652</c:v>
                </c:pt>
                <c:pt idx="26">
                  <c:v>112.06989042773276</c:v>
                </c:pt>
                <c:pt idx="27">
                  <c:v>112.85437966072689</c:v>
                </c:pt>
                <c:pt idx="28">
                  <c:v>113.64436031835197</c:v>
                </c:pt>
                <c:pt idx="29">
                  <c:v>114.43987084058044</c:v>
                </c:pt>
                <c:pt idx="30">
                  <c:v>115.24094993646447</c:v>
                </c:pt>
                <c:pt idx="31">
                  <c:v>116.04763658601972</c:v>
                </c:pt>
                <c:pt idx="32">
                  <c:v>116.85997004212183</c:v>
                </c:pt>
                <c:pt idx="33">
                  <c:v>117.67798983241669</c:v>
                </c:pt>
                <c:pt idx="34">
                  <c:v>118.50173576124358</c:v>
                </c:pt>
                <c:pt idx="35">
                  <c:v>119.33124791157228</c:v>
                </c:pt>
                <c:pt idx="36">
                  <c:v>120.16656664695324</c:v>
                </c:pt>
                <c:pt idx="37">
                  <c:v>121.00773261348192</c:v>
                </c:pt>
                <c:pt idx="38">
                  <c:v>121.85478674177631</c:v>
                </c:pt>
                <c:pt idx="39">
                  <c:v>122.70777024896871</c:v>
                </c:pt>
                <c:pt idx="40">
                  <c:v>123.56672464071151</c:v>
                </c:pt>
                <c:pt idx="41">
                  <c:v>124.43169171319647</c:v>
                </c:pt>
                <c:pt idx="42">
                  <c:v>125.30271355518882</c:v>
                </c:pt>
                <c:pt idx="43">
                  <c:v>126.17983255007515</c:v>
                </c:pt>
                <c:pt idx="44">
                  <c:v>127.06309137792567</c:v>
                </c:pt>
                <c:pt idx="45">
                  <c:v>127.95253301757114</c:v>
                </c:pt>
                <c:pt idx="46">
                  <c:v>128.84820074869413</c:v>
                </c:pt>
                <c:pt idx="47">
                  <c:v>129.75013815393496</c:v>
                </c:pt>
                <c:pt idx="48">
                  <c:v>130.6583891210125</c:v>
                </c:pt>
                <c:pt idx="49">
                  <c:v>131.57299784485957</c:v>
                </c:pt>
                <c:pt idx="50">
                  <c:v>132.49400882977358</c:v>
                </c:pt>
                <c:pt idx="51">
                  <c:v>133.42146689158199</c:v>
                </c:pt>
              </c:numCache>
            </c:numRef>
          </c:val>
          <c:smooth val="0"/>
          <c:extLst>
            <c:ext xmlns:c16="http://schemas.microsoft.com/office/drawing/2014/chart" uri="{C3380CC4-5D6E-409C-BE32-E72D297353CC}">
              <c16:uniqueId val="{00000001-BC71-47AB-8515-D7CF446CCBFF}"/>
            </c:ext>
          </c:extLst>
        </c:ser>
        <c:ser>
          <c:idx val="2"/>
          <c:order val="2"/>
          <c:tx>
            <c:strRef>
              <c:f>'Fig 1.14'!$D$7</c:f>
              <c:strCache>
                <c:ptCount val="1"/>
                <c:pt idx="0">
                  <c:v>RMPT ensemble de l'économie</c:v>
                </c:pt>
              </c:strCache>
            </c:strRef>
          </c:tx>
          <c:spPr>
            <a:ln w="28575" cap="rnd">
              <a:solidFill>
                <a:srgbClr val="C00000"/>
              </a:solidFill>
              <a:round/>
            </a:ln>
            <a:effectLst/>
          </c:spPr>
          <c:marker>
            <c:symbol val="none"/>
          </c:marker>
          <c:cat>
            <c:numRef>
              <c:f>'Fig 1.14'!$E$4:$BD$4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1.14'!$E$7:$BD$7</c:f>
              <c:numCache>
                <c:formatCode>0</c:formatCode>
                <c:ptCount val="52"/>
                <c:pt idx="0">
                  <c:v>100.87186625423159</c:v>
                </c:pt>
                <c:pt idx="1">
                  <c:v>96.927672216560552</c:v>
                </c:pt>
                <c:pt idx="2">
                  <c:v>100.19646163450768</c:v>
                </c:pt>
                <c:pt idx="3">
                  <c:v>100.20778912475575</c:v>
                </c:pt>
                <c:pt idx="4">
                  <c:v>99.246528036204339</c:v>
                </c:pt>
                <c:pt idx="5">
                  <c:v>99.614555826490658</c:v>
                </c:pt>
                <c:pt idx="6">
                  <c:v>100</c:v>
                </c:pt>
                <c:pt idx="7">
                  <c:v>99.8</c:v>
                </c:pt>
                <c:pt idx="8">
                  <c:v>100.27903999999999</c:v>
                </c:pt>
                <c:pt idx="9">
                  <c:v>100.81051891200003</c:v>
                </c:pt>
                <c:pt idx="10">
                  <c:v>101.41538202547203</c:v>
                </c:pt>
                <c:pt idx="11">
                  <c:v>102.21656354347327</c:v>
                </c:pt>
                <c:pt idx="12">
                  <c:v>103.02407439546673</c:v>
                </c:pt>
                <c:pt idx="13">
                  <c:v>103.82766217575137</c:v>
                </c:pt>
                <c:pt idx="14">
                  <c:v>104.62713517450466</c:v>
                </c:pt>
                <c:pt idx="15">
                  <c:v>105.41183868831345</c:v>
                </c:pt>
                <c:pt idx="16">
                  <c:v>106.2024274784758</c:v>
                </c:pt>
                <c:pt idx="17">
                  <c:v>106.98832544181656</c:v>
                </c:pt>
                <c:pt idx="18">
                  <c:v>107.76934021754185</c:v>
                </c:pt>
                <c:pt idx="19">
                  <c:v>108.54527946710814</c:v>
                </c:pt>
                <c:pt idx="20">
                  <c:v>109.31595095132461</c:v>
                </c:pt>
                <c:pt idx="21">
                  <c:v>110.08116260798387</c:v>
                </c:pt>
                <c:pt idx="22">
                  <c:v>110.85173074623975</c:v>
                </c:pt>
                <c:pt idx="23">
                  <c:v>111.62769286146344</c:v>
                </c:pt>
                <c:pt idx="24">
                  <c:v>112.40908671149367</c:v>
                </c:pt>
                <c:pt idx="25">
                  <c:v>113.19595031847413</c:v>
                </c:pt>
                <c:pt idx="26">
                  <c:v>113.98832197070342</c:v>
                </c:pt>
                <c:pt idx="27">
                  <c:v>114.78624022449834</c:v>
                </c:pt>
                <c:pt idx="28">
                  <c:v>115.5897439060698</c:v>
                </c:pt>
                <c:pt idx="29">
                  <c:v>116.39887211341231</c:v>
                </c:pt>
                <c:pt idx="30">
                  <c:v>117.21366421820616</c:v>
                </c:pt>
                <c:pt idx="31">
                  <c:v>118.03415986773361</c:v>
                </c:pt>
                <c:pt idx="32">
                  <c:v>118.86039898680774</c:v>
                </c:pt>
                <c:pt idx="33">
                  <c:v>119.69242177971537</c:v>
                </c:pt>
                <c:pt idx="34">
                  <c:v>120.53026873217335</c:v>
                </c:pt>
                <c:pt idx="35">
                  <c:v>121.37398061329858</c:v>
                </c:pt>
                <c:pt idx="36">
                  <c:v>122.22359847759164</c:v>
                </c:pt>
                <c:pt idx="37">
                  <c:v>123.07916366693479</c:v>
                </c:pt>
                <c:pt idx="38">
                  <c:v>123.94071781260334</c:v>
                </c:pt>
                <c:pt idx="39">
                  <c:v>124.80830283729152</c:v>
                </c:pt>
                <c:pt idx="40">
                  <c:v>125.68196095715257</c:v>
                </c:pt>
                <c:pt idx="41">
                  <c:v>126.56173468385262</c:v>
                </c:pt>
                <c:pt idx="42">
                  <c:v>127.44766682663956</c:v>
                </c:pt>
                <c:pt idx="43">
                  <c:v>128.33980049442607</c:v>
                </c:pt>
                <c:pt idx="44">
                  <c:v>129.23817909788704</c:v>
                </c:pt>
                <c:pt idx="45">
                  <c:v>130.14284635157225</c:v>
                </c:pt>
                <c:pt idx="46">
                  <c:v>131.05384627603325</c:v>
                </c:pt>
                <c:pt idx="47">
                  <c:v>131.97122319996546</c:v>
                </c:pt>
                <c:pt idx="48">
                  <c:v>132.89502176236522</c:v>
                </c:pt>
                <c:pt idx="49">
                  <c:v>133.82528691470176</c:v>
                </c:pt>
                <c:pt idx="50">
                  <c:v>134.76206392310468</c:v>
                </c:pt>
                <c:pt idx="51">
                  <c:v>135.7053983705664</c:v>
                </c:pt>
              </c:numCache>
            </c:numRef>
          </c:val>
          <c:smooth val="0"/>
          <c:extLst>
            <c:ext xmlns:c16="http://schemas.microsoft.com/office/drawing/2014/chart" uri="{C3380CC4-5D6E-409C-BE32-E72D297353CC}">
              <c16:uniqueId val="{00000002-BC71-47AB-8515-D7CF446CCBFF}"/>
            </c:ext>
          </c:extLst>
        </c:ser>
        <c:dLbls>
          <c:showLegendKey val="0"/>
          <c:showVal val="0"/>
          <c:showCatName val="0"/>
          <c:showSerName val="0"/>
          <c:showPercent val="0"/>
          <c:showBubbleSize val="0"/>
        </c:dLbls>
        <c:smooth val="0"/>
        <c:axId val="1128822912"/>
        <c:axId val="1128831072"/>
      </c:lineChart>
      <c:catAx>
        <c:axId val="112882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831072"/>
        <c:crosses val="autoZero"/>
        <c:auto val="1"/>
        <c:lblAlgn val="ctr"/>
        <c:lblOffset val="100"/>
        <c:tickLblSkip val="5"/>
        <c:noMultiLvlLbl val="0"/>
      </c:catAx>
      <c:valAx>
        <c:axId val="1128831072"/>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82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5892388451444"/>
          <c:y val="0.15277777777777779"/>
          <c:w val="0.85594313210848649"/>
          <c:h val="0.63391951006124247"/>
        </c:manualLayout>
      </c:layout>
      <c:lineChart>
        <c:grouping val="standard"/>
        <c:varyColors val="0"/>
        <c:ser>
          <c:idx val="0"/>
          <c:order val="0"/>
          <c:tx>
            <c:strRef>
              <c:f>'Fig 1.15'!$B$5</c:f>
              <c:strCache>
                <c:ptCount val="1"/>
                <c:pt idx="0">
                  <c:v>Observé FPE</c:v>
                </c:pt>
              </c:strCache>
            </c:strRef>
          </c:tx>
          <c:spPr>
            <a:ln w="28575" cap="rnd">
              <a:solidFill>
                <a:schemeClr val="accent2">
                  <a:lumMod val="75000"/>
                </a:schemeClr>
              </a:solidFill>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1.15'!$C$5:$AH$5</c:f>
              <c:numCache>
                <c:formatCode>0.0%</c:formatCode>
                <c:ptCount val="32"/>
                <c:pt idx="0">
                  <c:v>0.23111840236479109</c:v>
                </c:pt>
                <c:pt idx="1">
                  <c:v>0.23358031395558898</c:v>
                </c:pt>
                <c:pt idx="2">
                  <c:v>0.24034299479429744</c:v>
                </c:pt>
                <c:pt idx="3">
                  <c:v>0.24058215913886138</c:v>
                </c:pt>
                <c:pt idx="4">
                  <c:v>0.26774727178451019</c:v>
                </c:pt>
                <c:pt idx="5">
                  <c:v>0.27888302884070137</c:v>
                </c:pt>
              </c:numCache>
            </c:numRef>
          </c:val>
          <c:smooth val="0"/>
          <c:extLst>
            <c:ext xmlns:c16="http://schemas.microsoft.com/office/drawing/2014/chart" uri="{C3380CC4-5D6E-409C-BE32-E72D297353CC}">
              <c16:uniqueId val="{00000000-7E1D-4C3E-9557-9CD10AF2697A}"/>
            </c:ext>
          </c:extLst>
        </c:ser>
        <c:ser>
          <c:idx val="1"/>
          <c:order val="1"/>
          <c:tx>
            <c:strRef>
              <c:f>'Fig 1.15'!$B$6</c:f>
              <c:strCache>
                <c:ptCount val="1"/>
                <c:pt idx="0">
                  <c:v>Projeté FPE</c:v>
                </c:pt>
              </c:strCache>
            </c:strRef>
          </c:tx>
          <c:spPr>
            <a:ln w="28575" cap="rnd">
              <a:solidFill>
                <a:schemeClr val="accent2">
                  <a:lumMod val="75000"/>
                </a:schemeClr>
              </a:solidFill>
              <a:prstDash val="sysDash"/>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1.15'!$C$6:$AH$6</c:f>
              <c:numCache>
                <c:formatCode>0.0%</c:formatCode>
                <c:ptCount val="32"/>
                <c:pt idx="5">
                  <c:v>0.27888302884070137</c:v>
                </c:pt>
                <c:pt idx="6">
                  <c:v>0.27888302884070126</c:v>
                </c:pt>
                <c:pt idx="7">
                  <c:v>0.29141249815406101</c:v>
                </c:pt>
                <c:pt idx="8">
                  <c:v>0.30194263424093593</c:v>
                </c:pt>
                <c:pt idx="9">
                  <c:v>0.31022633154473889</c:v>
                </c:pt>
                <c:pt idx="10">
                  <c:v>0.31635413838342108</c:v>
                </c:pt>
                <c:pt idx="11">
                  <c:v>0.32039565088737576</c:v>
                </c:pt>
                <c:pt idx="12">
                  <c:v>0.32376137385610293</c:v>
                </c:pt>
                <c:pt idx="13">
                  <c:v>0.32833574704278723</c:v>
                </c:pt>
                <c:pt idx="14">
                  <c:v>0.33197085184393627</c:v>
                </c:pt>
                <c:pt idx="15">
                  <c:v>0.33461665797450335</c:v>
                </c:pt>
                <c:pt idx="16">
                  <c:v>0.33641757139001371</c:v>
                </c:pt>
                <c:pt idx="17">
                  <c:v>0.33731568008172497</c:v>
                </c:pt>
                <c:pt idx="18">
                  <c:v>0.33731568008172497</c:v>
                </c:pt>
                <c:pt idx="19">
                  <c:v>0.33731568008172497</c:v>
                </c:pt>
                <c:pt idx="20">
                  <c:v>0.33731568008172497</c:v>
                </c:pt>
                <c:pt idx="21">
                  <c:v>0.33731568008172486</c:v>
                </c:pt>
                <c:pt idx="22">
                  <c:v>0.33731568008172497</c:v>
                </c:pt>
                <c:pt idx="23">
                  <c:v>0.33731568008172497</c:v>
                </c:pt>
                <c:pt idx="24">
                  <c:v>0.33731568008172497</c:v>
                </c:pt>
                <c:pt idx="25">
                  <c:v>0.33731568008172497</c:v>
                </c:pt>
                <c:pt idx="26">
                  <c:v>0.33731568008172497</c:v>
                </c:pt>
                <c:pt idx="27">
                  <c:v>0.33731568008172497</c:v>
                </c:pt>
                <c:pt idx="28">
                  <c:v>0.33731568008172508</c:v>
                </c:pt>
                <c:pt idx="29">
                  <c:v>0.33731568008172508</c:v>
                </c:pt>
                <c:pt idx="30">
                  <c:v>0.33731568008172508</c:v>
                </c:pt>
                <c:pt idx="31">
                  <c:v>0.33731568008172508</c:v>
                </c:pt>
              </c:numCache>
            </c:numRef>
          </c:val>
          <c:smooth val="0"/>
          <c:extLst>
            <c:ext xmlns:c16="http://schemas.microsoft.com/office/drawing/2014/chart" uri="{C3380CC4-5D6E-409C-BE32-E72D297353CC}">
              <c16:uniqueId val="{00000001-7E1D-4C3E-9557-9CD10AF2697A}"/>
            </c:ext>
          </c:extLst>
        </c:ser>
        <c:ser>
          <c:idx val="2"/>
          <c:order val="2"/>
          <c:tx>
            <c:strRef>
              <c:f>'Fig 1.15'!$B$7</c:f>
              <c:strCache>
                <c:ptCount val="1"/>
                <c:pt idx="0">
                  <c:v>Projeté FPE variante</c:v>
                </c:pt>
              </c:strCache>
            </c:strRef>
          </c:tx>
          <c:spPr>
            <a:ln w="28575" cap="rnd">
              <a:solidFill>
                <a:schemeClr val="accent2">
                  <a:lumMod val="75000"/>
                </a:schemeClr>
              </a:solidFill>
              <a:prstDash val="sysDot"/>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1.15'!$C$7:$AH$7</c:f>
              <c:numCache>
                <c:formatCode>0.0%</c:formatCode>
                <c:ptCount val="32"/>
                <c:pt idx="5">
                  <c:v>0.27888302884070137</c:v>
                </c:pt>
                <c:pt idx="6">
                  <c:v>0.27888302884070126</c:v>
                </c:pt>
                <c:pt idx="7">
                  <c:v>0.29141249815406101</c:v>
                </c:pt>
                <c:pt idx="8">
                  <c:v>0.29141249815406101</c:v>
                </c:pt>
                <c:pt idx="9">
                  <c:v>0.29141249815406101</c:v>
                </c:pt>
                <c:pt idx="10">
                  <c:v>0.29141249815406101</c:v>
                </c:pt>
                <c:pt idx="11">
                  <c:v>0.29141249815406101</c:v>
                </c:pt>
                <c:pt idx="12">
                  <c:v>0.29141249815406101</c:v>
                </c:pt>
                <c:pt idx="13">
                  <c:v>0.29141249815406101</c:v>
                </c:pt>
                <c:pt idx="14">
                  <c:v>0.29141249815406101</c:v>
                </c:pt>
                <c:pt idx="15">
                  <c:v>0.29141249815406101</c:v>
                </c:pt>
                <c:pt idx="16">
                  <c:v>0.29141249815406101</c:v>
                </c:pt>
                <c:pt idx="17">
                  <c:v>0.29141249815406101</c:v>
                </c:pt>
                <c:pt idx="18">
                  <c:v>0.29141249815406101</c:v>
                </c:pt>
                <c:pt idx="19">
                  <c:v>0.29141249815406101</c:v>
                </c:pt>
                <c:pt idx="20">
                  <c:v>0.29141249815406101</c:v>
                </c:pt>
                <c:pt idx="21">
                  <c:v>0.29141249815406101</c:v>
                </c:pt>
                <c:pt idx="22">
                  <c:v>0.29141249815406101</c:v>
                </c:pt>
                <c:pt idx="23">
                  <c:v>0.29141249815406101</c:v>
                </c:pt>
                <c:pt idx="24">
                  <c:v>0.29141249815406101</c:v>
                </c:pt>
                <c:pt idx="25">
                  <c:v>0.29141249815406101</c:v>
                </c:pt>
                <c:pt idx="26">
                  <c:v>0.29141249815406101</c:v>
                </c:pt>
                <c:pt idx="27">
                  <c:v>0.29141249815406101</c:v>
                </c:pt>
                <c:pt idx="28">
                  <c:v>0.29141249815406101</c:v>
                </c:pt>
                <c:pt idx="29">
                  <c:v>0.29141249815406101</c:v>
                </c:pt>
                <c:pt idx="30">
                  <c:v>0.29141249815406101</c:v>
                </c:pt>
                <c:pt idx="31">
                  <c:v>0.29141249815406101</c:v>
                </c:pt>
              </c:numCache>
            </c:numRef>
          </c:val>
          <c:smooth val="0"/>
          <c:extLst>
            <c:ext xmlns:c16="http://schemas.microsoft.com/office/drawing/2014/chart" uri="{C3380CC4-5D6E-409C-BE32-E72D297353CC}">
              <c16:uniqueId val="{00000002-7E1D-4C3E-9557-9CD10AF2697A}"/>
            </c:ext>
          </c:extLst>
        </c:ser>
        <c:dLbls>
          <c:showLegendKey val="0"/>
          <c:showVal val="0"/>
          <c:showCatName val="0"/>
          <c:showSerName val="0"/>
          <c:showPercent val="0"/>
          <c:showBubbleSize val="0"/>
        </c:dLbls>
        <c:smooth val="0"/>
        <c:axId val="179481679"/>
        <c:axId val="179483119"/>
      </c:lineChart>
      <c:catAx>
        <c:axId val="179481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483119"/>
        <c:crosses val="autoZero"/>
        <c:auto val="1"/>
        <c:lblAlgn val="ctr"/>
        <c:lblOffset val="100"/>
        <c:tickLblSkip val="5"/>
        <c:noMultiLvlLbl val="0"/>
      </c:catAx>
      <c:valAx>
        <c:axId val="179483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481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5892388451444"/>
          <c:y val="0.15740740740740741"/>
          <c:w val="0.85594313210848649"/>
          <c:h val="0.63681248177311167"/>
        </c:manualLayout>
      </c:layout>
      <c:lineChart>
        <c:grouping val="standard"/>
        <c:varyColors val="0"/>
        <c:ser>
          <c:idx val="3"/>
          <c:order val="0"/>
          <c:tx>
            <c:strRef>
              <c:f>'Fig 1.15'!$B$8</c:f>
              <c:strCache>
                <c:ptCount val="1"/>
                <c:pt idx="0">
                  <c:v>Observé FPT</c:v>
                </c:pt>
              </c:strCache>
            </c:strRef>
          </c:tx>
          <c:spPr>
            <a:ln w="28575" cap="rnd">
              <a:solidFill>
                <a:schemeClr val="accent5"/>
              </a:solidFill>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1.15'!$C$8:$AH$8</c:f>
              <c:numCache>
                <c:formatCode>0.0%</c:formatCode>
                <c:ptCount val="32"/>
                <c:pt idx="0">
                  <c:v>0.24933879061338937</c:v>
                </c:pt>
                <c:pt idx="1">
                  <c:v>0.25355157263085548</c:v>
                </c:pt>
                <c:pt idx="2">
                  <c:v>0.2520715535061635</c:v>
                </c:pt>
                <c:pt idx="3">
                  <c:v>0.25813446824349184</c:v>
                </c:pt>
                <c:pt idx="4">
                  <c:v>0.26593591894916913</c:v>
                </c:pt>
                <c:pt idx="5">
                  <c:v>0.26593591894916913</c:v>
                </c:pt>
              </c:numCache>
            </c:numRef>
          </c:val>
          <c:smooth val="0"/>
          <c:extLst>
            <c:ext xmlns:c16="http://schemas.microsoft.com/office/drawing/2014/chart" uri="{C3380CC4-5D6E-409C-BE32-E72D297353CC}">
              <c16:uniqueId val="{00000000-7577-4A16-8048-373F9415AB34}"/>
            </c:ext>
          </c:extLst>
        </c:ser>
        <c:ser>
          <c:idx val="4"/>
          <c:order val="1"/>
          <c:tx>
            <c:strRef>
              <c:f>'Fig 1.15'!$B$9</c:f>
              <c:strCache>
                <c:ptCount val="1"/>
                <c:pt idx="0">
                  <c:v>Projeté FPT</c:v>
                </c:pt>
              </c:strCache>
            </c:strRef>
          </c:tx>
          <c:spPr>
            <a:ln w="28575" cap="rnd">
              <a:solidFill>
                <a:schemeClr val="accent5"/>
              </a:solidFill>
              <a:prstDash val="sysDash"/>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1.15'!$C$9:$AH$9</c:f>
              <c:numCache>
                <c:formatCode>0.0%</c:formatCode>
                <c:ptCount val="32"/>
                <c:pt idx="5">
                  <c:v>0.26593591894916913</c:v>
                </c:pt>
                <c:pt idx="6">
                  <c:v>0.26895289289575874</c:v>
                </c:pt>
                <c:pt idx="7">
                  <c:v>0.28169920977392582</c:v>
                </c:pt>
                <c:pt idx="8">
                  <c:v>0.29237369253390388</c:v>
                </c:pt>
                <c:pt idx="9">
                  <c:v>0.30076235804462303</c:v>
                </c:pt>
                <c:pt idx="10">
                  <c:v>0.30695730671113097</c:v>
                </c:pt>
                <c:pt idx="11">
                  <c:v>0.31102924032907675</c:v>
                </c:pt>
                <c:pt idx="12">
                  <c:v>0.31444135020393815</c:v>
                </c:pt>
                <c:pt idx="13">
                  <c:v>0.31907876809798652</c:v>
                </c:pt>
                <c:pt idx="14">
                  <c:v>0.32276397246667743</c:v>
                </c:pt>
                <c:pt idx="15">
                  <c:v>0.32544624349996165</c:v>
                </c:pt>
                <c:pt idx="16">
                  <c:v>0.32727197737821867</c:v>
                </c:pt>
                <c:pt idx="17">
                  <c:v>0.32818246394058892</c:v>
                </c:pt>
                <c:pt idx="18">
                  <c:v>0.32818246394058892</c:v>
                </c:pt>
                <c:pt idx="19">
                  <c:v>0.32818246394058892</c:v>
                </c:pt>
                <c:pt idx="20">
                  <c:v>0.32818246394058892</c:v>
                </c:pt>
                <c:pt idx="21">
                  <c:v>0.32818246394058903</c:v>
                </c:pt>
                <c:pt idx="22">
                  <c:v>0.32818246394058914</c:v>
                </c:pt>
                <c:pt idx="23">
                  <c:v>0.32818246394058914</c:v>
                </c:pt>
                <c:pt idx="24">
                  <c:v>0.32818246394058903</c:v>
                </c:pt>
                <c:pt idx="25">
                  <c:v>0.32818246394058903</c:v>
                </c:pt>
                <c:pt idx="26">
                  <c:v>0.32818246394058903</c:v>
                </c:pt>
                <c:pt idx="27">
                  <c:v>0.32818246394058903</c:v>
                </c:pt>
                <c:pt idx="28">
                  <c:v>0.32818246394058903</c:v>
                </c:pt>
                <c:pt idx="29">
                  <c:v>0.32818246394058903</c:v>
                </c:pt>
                <c:pt idx="30">
                  <c:v>0.32818246394058903</c:v>
                </c:pt>
                <c:pt idx="31">
                  <c:v>0.32818246394058903</c:v>
                </c:pt>
              </c:numCache>
            </c:numRef>
          </c:val>
          <c:smooth val="0"/>
          <c:extLst>
            <c:ext xmlns:c16="http://schemas.microsoft.com/office/drawing/2014/chart" uri="{C3380CC4-5D6E-409C-BE32-E72D297353CC}">
              <c16:uniqueId val="{00000001-7577-4A16-8048-373F9415AB34}"/>
            </c:ext>
          </c:extLst>
        </c:ser>
        <c:ser>
          <c:idx val="5"/>
          <c:order val="2"/>
          <c:tx>
            <c:strRef>
              <c:f>'Fig 1.15'!$B$10</c:f>
              <c:strCache>
                <c:ptCount val="1"/>
                <c:pt idx="0">
                  <c:v>Projeté FPT variante</c:v>
                </c:pt>
              </c:strCache>
            </c:strRef>
          </c:tx>
          <c:spPr>
            <a:ln w="28575" cap="rnd">
              <a:solidFill>
                <a:schemeClr val="accent5"/>
              </a:solidFill>
              <a:prstDash val="sysDot"/>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1.15'!$C$10:$AH$10</c:f>
              <c:numCache>
                <c:formatCode>0.0%</c:formatCode>
                <c:ptCount val="32"/>
                <c:pt idx="5">
                  <c:v>0.26593591894916913</c:v>
                </c:pt>
                <c:pt idx="6">
                  <c:v>0.26895289289575874</c:v>
                </c:pt>
                <c:pt idx="7">
                  <c:v>0.28169920977392582</c:v>
                </c:pt>
                <c:pt idx="8">
                  <c:v>0.28169920977392582</c:v>
                </c:pt>
                <c:pt idx="9">
                  <c:v>0.28169920977392582</c:v>
                </c:pt>
                <c:pt idx="10">
                  <c:v>0.28169920977392582</c:v>
                </c:pt>
                <c:pt idx="11">
                  <c:v>0.28169920977392582</c:v>
                </c:pt>
                <c:pt idx="12">
                  <c:v>0.28169920977392582</c:v>
                </c:pt>
                <c:pt idx="13">
                  <c:v>0.28169920977392582</c:v>
                </c:pt>
                <c:pt idx="14">
                  <c:v>0.28169920977392582</c:v>
                </c:pt>
                <c:pt idx="15">
                  <c:v>0.28169920977392582</c:v>
                </c:pt>
                <c:pt idx="16">
                  <c:v>0.28169920977392582</c:v>
                </c:pt>
                <c:pt idx="17">
                  <c:v>0.28169920977392582</c:v>
                </c:pt>
                <c:pt idx="18">
                  <c:v>0.28169920977392582</c:v>
                </c:pt>
                <c:pt idx="19">
                  <c:v>0.28169920977392582</c:v>
                </c:pt>
                <c:pt idx="20">
                  <c:v>0.28169920977392582</c:v>
                </c:pt>
                <c:pt idx="21">
                  <c:v>0.28169920977392582</c:v>
                </c:pt>
                <c:pt idx="22">
                  <c:v>0.28169920977392582</c:v>
                </c:pt>
                <c:pt idx="23">
                  <c:v>0.28169920977392582</c:v>
                </c:pt>
                <c:pt idx="24">
                  <c:v>0.28169920977392582</c:v>
                </c:pt>
                <c:pt idx="25">
                  <c:v>0.28169920977392582</c:v>
                </c:pt>
                <c:pt idx="26">
                  <c:v>0.28169920977392582</c:v>
                </c:pt>
                <c:pt idx="27">
                  <c:v>0.28169920977392582</c:v>
                </c:pt>
                <c:pt idx="28">
                  <c:v>0.28169920977392582</c:v>
                </c:pt>
                <c:pt idx="29">
                  <c:v>0.28169920977392582</c:v>
                </c:pt>
                <c:pt idx="30">
                  <c:v>0.28169920977392582</c:v>
                </c:pt>
                <c:pt idx="31">
                  <c:v>0.28169920977392582</c:v>
                </c:pt>
              </c:numCache>
            </c:numRef>
          </c:val>
          <c:smooth val="0"/>
          <c:extLst>
            <c:ext xmlns:c16="http://schemas.microsoft.com/office/drawing/2014/chart" uri="{C3380CC4-5D6E-409C-BE32-E72D297353CC}">
              <c16:uniqueId val="{00000002-7577-4A16-8048-373F9415AB34}"/>
            </c:ext>
          </c:extLst>
        </c:ser>
        <c:ser>
          <c:idx val="6"/>
          <c:order val="3"/>
          <c:tx>
            <c:strRef>
              <c:f>'Fig 1.15'!$B$11</c:f>
              <c:strCache>
                <c:ptCount val="1"/>
                <c:pt idx="0">
                  <c:v>Observé FPH</c:v>
                </c:pt>
              </c:strCache>
            </c:strRef>
          </c:tx>
          <c:spPr>
            <a:ln w="28575" cap="rnd">
              <a:solidFill>
                <a:schemeClr val="accent1"/>
              </a:solidFill>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1.15'!$C$11:$AH$11</c:f>
              <c:numCache>
                <c:formatCode>0.0%</c:formatCode>
                <c:ptCount val="32"/>
                <c:pt idx="0">
                  <c:v>0.25151977525482949</c:v>
                </c:pt>
                <c:pt idx="1">
                  <c:v>0.27727167738954961</c:v>
                </c:pt>
                <c:pt idx="2">
                  <c:v>0.24419368492492932</c:v>
                </c:pt>
                <c:pt idx="3">
                  <c:v>0.25952964530437939</c:v>
                </c:pt>
                <c:pt idx="4">
                  <c:v>0.25191726866647135</c:v>
                </c:pt>
                <c:pt idx="5">
                  <c:v>0.25191726866647146</c:v>
                </c:pt>
              </c:numCache>
            </c:numRef>
          </c:val>
          <c:smooth val="0"/>
          <c:extLst>
            <c:ext xmlns:c16="http://schemas.microsoft.com/office/drawing/2014/chart" uri="{C3380CC4-5D6E-409C-BE32-E72D297353CC}">
              <c16:uniqueId val="{00000003-7577-4A16-8048-373F9415AB34}"/>
            </c:ext>
          </c:extLst>
        </c:ser>
        <c:ser>
          <c:idx val="7"/>
          <c:order val="4"/>
          <c:tx>
            <c:strRef>
              <c:f>'Fig 1.15'!$B$12</c:f>
              <c:strCache>
                <c:ptCount val="1"/>
                <c:pt idx="0">
                  <c:v>Projeté FPH</c:v>
                </c:pt>
              </c:strCache>
            </c:strRef>
          </c:tx>
          <c:spPr>
            <a:ln w="28575" cap="rnd">
              <a:solidFill>
                <a:schemeClr val="accent1"/>
              </a:solidFill>
              <a:prstDash val="sysDash"/>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1.15'!$C$12:$AH$12</c:f>
              <c:numCache>
                <c:formatCode>0.0%</c:formatCode>
                <c:ptCount val="32"/>
                <c:pt idx="5">
                  <c:v>0.25191726866647146</c:v>
                </c:pt>
                <c:pt idx="6">
                  <c:v>0.25274549077343922</c:v>
                </c:pt>
                <c:pt idx="7">
                  <c:v>0.26576537426267743</c:v>
                </c:pt>
                <c:pt idx="8">
                  <c:v>0.27667664564210226</c:v>
                </c:pt>
                <c:pt idx="9">
                  <c:v>0.28525314185411055</c:v>
                </c:pt>
                <c:pt idx="10">
                  <c:v>0.29158894308670413</c:v>
                </c:pt>
                <c:pt idx="11">
                  <c:v>0.2957562887009767</c:v>
                </c:pt>
                <c:pt idx="12">
                  <c:v>0.2992440374739147</c:v>
                </c:pt>
                <c:pt idx="13">
                  <c:v>0.30398425662357642</c:v>
                </c:pt>
                <c:pt idx="14">
                  <c:v>0.30775115378876505</c:v>
                </c:pt>
                <c:pt idx="15">
                  <c:v>0.31049288481388448</c:v>
                </c:pt>
                <c:pt idx="16">
                  <c:v>0.3123590911575066</c:v>
                </c:pt>
                <c:pt idx="17">
                  <c:v>0.31328976118489305</c:v>
                </c:pt>
                <c:pt idx="18">
                  <c:v>0.31328976118489305</c:v>
                </c:pt>
                <c:pt idx="19">
                  <c:v>0.31328976118489316</c:v>
                </c:pt>
                <c:pt idx="20">
                  <c:v>0.31328976118489305</c:v>
                </c:pt>
                <c:pt idx="21">
                  <c:v>0.31328976118489305</c:v>
                </c:pt>
                <c:pt idx="22">
                  <c:v>0.31328976118489305</c:v>
                </c:pt>
                <c:pt idx="23">
                  <c:v>0.31328976118489305</c:v>
                </c:pt>
                <c:pt idx="24">
                  <c:v>0.31328976118489305</c:v>
                </c:pt>
                <c:pt idx="25">
                  <c:v>0.31328976118489305</c:v>
                </c:pt>
                <c:pt idx="26">
                  <c:v>0.31328976118489316</c:v>
                </c:pt>
                <c:pt idx="27">
                  <c:v>0.31328976118489316</c:v>
                </c:pt>
                <c:pt idx="28">
                  <c:v>0.31328976118489316</c:v>
                </c:pt>
                <c:pt idx="29">
                  <c:v>0.31328976118489316</c:v>
                </c:pt>
                <c:pt idx="30">
                  <c:v>0.31328976118489316</c:v>
                </c:pt>
                <c:pt idx="31">
                  <c:v>0.31328976118489316</c:v>
                </c:pt>
              </c:numCache>
            </c:numRef>
          </c:val>
          <c:smooth val="0"/>
          <c:extLst>
            <c:ext xmlns:c16="http://schemas.microsoft.com/office/drawing/2014/chart" uri="{C3380CC4-5D6E-409C-BE32-E72D297353CC}">
              <c16:uniqueId val="{00000004-7577-4A16-8048-373F9415AB34}"/>
            </c:ext>
          </c:extLst>
        </c:ser>
        <c:ser>
          <c:idx val="8"/>
          <c:order val="5"/>
          <c:tx>
            <c:strRef>
              <c:f>'Fig 1.15'!$B$13</c:f>
              <c:strCache>
                <c:ptCount val="1"/>
                <c:pt idx="0">
                  <c:v>Projeté FPH variante</c:v>
                </c:pt>
              </c:strCache>
            </c:strRef>
          </c:tx>
          <c:spPr>
            <a:ln w="28575" cap="rnd">
              <a:solidFill>
                <a:schemeClr val="accent1"/>
              </a:solidFill>
              <a:prstDash val="sysDot"/>
              <a:round/>
            </a:ln>
            <a:effectLst/>
          </c:spPr>
          <c:marker>
            <c:symbol val="none"/>
          </c:marker>
          <c:cat>
            <c:numRef>
              <c:f>'Fig 1.15'!$C$4:$AH$4</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'Fig 1.15'!$C$13:$AH$13</c:f>
              <c:numCache>
                <c:formatCode>0.0%</c:formatCode>
                <c:ptCount val="32"/>
                <c:pt idx="5">
                  <c:v>0.25191726866647146</c:v>
                </c:pt>
                <c:pt idx="6">
                  <c:v>0.25274549077343922</c:v>
                </c:pt>
                <c:pt idx="7">
                  <c:v>0.26576537426267743</c:v>
                </c:pt>
                <c:pt idx="8">
                  <c:v>0.26576537426267743</c:v>
                </c:pt>
                <c:pt idx="9">
                  <c:v>0.26576537426267743</c:v>
                </c:pt>
                <c:pt idx="10">
                  <c:v>0.26576537426267743</c:v>
                </c:pt>
                <c:pt idx="11">
                  <c:v>0.26576537426267743</c:v>
                </c:pt>
                <c:pt idx="12">
                  <c:v>0.26576537426267743</c:v>
                </c:pt>
                <c:pt idx="13">
                  <c:v>0.26576537426267743</c:v>
                </c:pt>
                <c:pt idx="14">
                  <c:v>0.26576537426267743</c:v>
                </c:pt>
                <c:pt idx="15">
                  <c:v>0.26576537426267743</c:v>
                </c:pt>
                <c:pt idx="16">
                  <c:v>0.26576537426267743</c:v>
                </c:pt>
                <c:pt idx="17">
                  <c:v>0.26576537426267743</c:v>
                </c:pt>
                <c:pt idx="18">
                  <c:v>0.26576537426267743</c:v>
                </c:pt>
                <c:pt idx="19">
                  <c:v>0.26576537426267743</c:v>
                </c:pt>
                <c:pt idx="20">
                  <c:v>0.26576537426267743</c:v>
                </c:pt>
                <c:pt idx="21">
                  <c:v>0.26576537426267743</c:v>
                </c:pt>
                <c:pt idx="22">
                  <c:v>0.26576537426267743</c:v>
                </c:pt>
                <c:pt idx="23">
                  <c:v>0.26576537426267743</c:v>
                </c:pt>
                <c:pt idx="24">
                  <c:v>0.26576537426267743</c:v>
                </c:pt>
                <c:pt idx="25">
                  <c:v>0.26576537426267743</c:v>
                </c:pt>
                <c:pt idx="26">
                  <c:v>0.26576537426267743</c:v>
                </c:pt>
                <c:pt idx="27">
                  <c:v>0.26576537426267743</c:v>
                </c:pt>
                <c:pt idx="28">
                  <c:v>0.26576537426267743</c:v>
                </c:pt>
                <c:pt idx="29">
                  <c:v>0.26576537426267743</c:v>
                </c:pt>
                <c:pt idx="30">
                  <c:v>0.26576537426267743</c:v>
                </c:pt>
                <c:pt idx="31">
                  <c:v>0.26576537426267743</c:v>
                </c:pt>
              </c:numCache>
            </c:numRef>
          </c:val>
          <c:smooth val="0"/>
          <c:extLst>
            <c:ext xmlns:c16="http://schemas.microsoft.com/office/drawing/2014/chart" uri="{C3380CC4-5D6E-409C-BE32-E72D297353CC}">
              <c16:uniqueId val="{00000005-7577-4A16-8048-373F9415AB34}"/>
            </c:ext>
          </c:extLst>
        </c:ser>
        <c:dLbls>
          <c:showLegendKey val="0"/>
          <c:showVal val="0"/>
          <c:showCatName val="0"/>
          <c:showSerName val="0"/>
          <c:showPercent val="0"/>
          <c:showBubbleSize val="0"/>
        </c:dLbls>
        <c:smooth val="0"/>
        <c:axId val="179481679"/>
        <c:axId val="179483119"/>
      </c:lineChart>
      <c:catAx>
        <c:axId val="179481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483119"/>
        <c:crosses val="autoZero"/>
        <c:auto val="1"/>
        <c:lblAlgn val="ctr"/>
        <c:lblOffset val="100"/>
        <c:tickLblSkip val="5"/>
        <c:noMultiLvlLbl val="0"/>
      </c:catAx>
      <c:valAx>
        <c:axId val="179483119"/>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481679"/>
        <c:crosses val="autoZero"/>
        <c:crossBetween val="between"/>
      </c:valAx>
      <c:spPr>
        <a:noFill/>
        <a:ln>
          <a:noFill/>
        </a:ln>
        <a:effectLst/>
      </c:spPr>
    </c:plotArea>
    <c:legend>
      <c:legendPos val="b"/>
      <c:layout>
        <c:manualLayout>
          <c:xMode val="edge"/>
          <c:yMode val="edge"/>
          <c:x val="5.5248250218722657E-2"/>
          <c:y val="0.85532298046077571"/>
          <c:w val="0.88950328083989505"/>
          <c:h val="0.116899241761446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1.16'!$C$5</c:f>
              <c:strCache>
                <c:ptCount val="1"/>
                <c:pt idx="0">
                  <c:v>FPE</c:v>
                </c:pt>
              </c:strCache>
            </c:strRef>
          </c:tx>
          <c:spPr>
            <a:ln w="28575" cap="rnd">
              <a:solidFill>
                <a:srgbClr val="C55A11"/>
              </a:solidFill>
              <a:round/>
            </a:ln>
            <a:effectLst/>
          </c:spPr>
          <c:marker>
            <c:symbol val="none"/>
          </c:marker>
          <c:cat>
            <c:numRef>
              <c:f>'Fig 1.16'!$D$4:$BC$4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1.16'!$D$5:$BC$5</c:f>
              <c:numCache>
                <c:formatCode>0.0%</c:formatCode>
                <c:ptCount val="52"/>
                <c:pt idx="0">
                  <c:v>6.2946389575547587E-2</c:v>
                </c:pt>
                <c:pt idx="1">
                  <c:v>6.5794065972735447E-2</c:v>
                </c:pt>
                <c:pt idx="2">
                  <c:v>6.0217488669852125E-2</c:v>
                </c:pt>
                <c:pt idx="3">
                  <c:v>5.7179056549214999E-2</c:v>
                </c:pt>
                <c:pt idx="4">
                  <c:v>5.7804031300156176E-2</c:v>
                </c:pt>
                <c:pt idx="5">
                  <c:v>5.5091103166739076E-2</c:v>
                </c:pt>
                <c:pt idx="6">
                  <c:v>5.4459960257827282E-2</c:v>
                </c:pt>
                <c:pt idx="7">
                  <c:v>5.3421844234703343E-2</c:v>
                </c:pt>
                <c:pt idx="8">
                  <c:v>5.2152555242815139E-2</c:v>
                </c:pt>
                <c:pt idx="9">
                  <c:v>5.0973453149612366E-2</c:v>
                </c:pt>
                <c:pt idx="10">
                  <c:v>5.0001191426361044E-2</c:v>
                </c:pt>
                <c:pt idx="11">
                  <c:v>4.9140205975628369E-2</c:v>
                </c:pt>
                <c:pt idx="12">
                  <c:v>4.8429196968488734E-2</c:v>
                </c:pt>
                <c:pt idx="13">
                  <c:v>4.7747535445958791E-2</c:v>
                </c:pt>
                <c:pt idx="14">
                  <c:v>4.716720979540448E-2</c:v>
                </c:pt>
                <c:pt idx="15">
                  <c:v>4.6775170927457151E-2</c:v>
                </c:pt>
                <c:pt idx="16">
                  <c:v>4.6457534775291527E-2</c:v>
                </c:pt>
                <c:pt idx="17">
                  <c:v>4.6255758054426201E-2</c:v>
                </c:pt>
                <c:pt idx="18">
                  <c:v>4.6139290648584831E-2</c:v>
                </c:pt>
                <c:pt idx="19">
                  <c:v>4.6027659844135649E-2</c:v>
                </c:pt>
                <c:pt idx="20">
                  <c:v>4.5914340498111807E-2</c:v>
                </c:pt>
                <c:pt idx="21">
                  <c:v>4.583619693994654E-2</c:v>
                </c:pt>
                <c:pt idx="22">
                  <c:v>4.5806565204341322E-2</c:v>
                </c:pt>
                <c:pt idx="23">
                  <c:v>4.5794531113020301E-2</c:v>
                </c:pt>
                <c:pt idx="24">
                  <c:v>4.5786843603953777E-2</c:v>
                </c:pt>
                <c:pt idx="25">
                  <c:v>4.5779627933629496E-2</c:v>
                </c:pt>
                <c:pt idx="26">
                  <c:v>4.577577675343341E-2</c:v>
                </c:pt>
                <c:pt idx="27">
                  <c:v>4.5774336173687792E-2</c:v>
                </c:pt>
                <c:pt idx="28">
                  <c:v>4.5773859782819733E-2</c:v>
                </c:pt>
                <c:pt idx="29">
                  <c:v>4.5773869142334292E-2</c:v>
                </c:pt>
                <c:pt idx="30">
                  <c:v>4.5773878531895462E-2</c:v>
                </c:pt>
                <c:pt idx="31">
                  <c:v>4.5773889724531371E-2</c:v>
                </c:pt>
                <c:pt idx="32">
                  <c:v>4.577390125668572E-2</c:v>
                </c:pt>
                <c:pt idx="33">
                  <c:v>4.5773418077331492E-2</c:v>
                </c:pt>
                <c:pt idx="34">
                  <c:v>4.5773428012204173E-2</c:v>
                </c:pt>
                <c:pt idx="35">
                  <c:v>4.5772440359590633E-2</c:v>
                </c:pt>
                <c:pt idx="36">
                  <c:v>4.5770944294031092E-2</c:v>
                </c:pt>
                <c:pt idx="37">
                  <c:v>4.5770944294031106E-2</c:v>
                </c:pt>
                <c:pt idx="38">
                  <c:v>4.5770944294031099E-2</c:v>
                </c:pt>
                <c:pt idx="39">
                  <c:v>4.5770944294031099E-2</c:v>
                </c:pt>
                <c:pt idx="40">
                  <c:v>4.5770944294031099E-2</c:v>
                </c:pt>
                <c:pt idx="41">
                  <c:v>4.5770944294031113E-2</c:v>
                </c:pt>
                <c:pt idx="42">
                  <c:v>4.5770944294031099E-2</c:v>
                </c:pt>
                <c:pt idx="43">
                  <c:v>4.5770944294031085E-2</c:v>
                </c:pt>
                <c:pt idx="44">
                  <c:v>4.5770944294031092E-2</c:v>
                </c:pt>
                <c:pt idx="45">
                  <c:v>4.5770944294031092E-2</c:v>
                </c:pt>
                <c:pt idx="46">
                  <c:v>4.5770944294031092E-2</c:v>
                </c:pt>
                <c:pt idx="47">
                  <c:v>4.5770944294031085E-2</c:v>
                </c:pt>
                <c:pt idx="48">
                  <c:v>4.5770944294031092E-2</c:v>
                </c:pt>
                <c:pt idx="49">
                  <c:v>4.5770944294031085E-2</c:v>
                </c:pt>
                <c:pt idx="50">
                  <c:v>4.5770944294031092E-2</c:v>
                </c:pt>
                <c:pt idx="51">
                  <c:v>4.5770944294031085E-2</c:v>
                </c:pt>
              </c:numCache>
            </c:numRef>
          </c:val>
          <c:smooth val="0"/>
          <c:extLst>
            <c:ext xmlns:c16="http://schemas.microsoft.com/office/drawing/2014/chart" uri="{C3380CC4-5D6E-409C-BE32-E72D297353CC}">
              <c16:uniqueId val="{00000000-8BB6-45C6-8C12-D4D924D82301}"/>
            </c:ext>
          </c:extLst>
        </c:ser>
        <c:ser>
          <c:idx val="1"/>
          <c:order val="1"/>
          <c:tx>
            <c:strRef>
              <c:f>'Fig 1.16'!$C$6</c:f>
              <c:strCache>
                <c:ptCount val="1"/>
                <c:pt idx="0">
                  <c:v>FPT + FPH</c:v>
                </c:pt>
              </c:strCache>
            </c:strRef>
          </c:tx>
          <c:spPr>
            <a:ln w="28575" cap="rnd">
              <a:solidFill>
                <a:srgbClr val="FFC000"/>
              </a:solidFill>
              <a:round/>
            </a:ln>
            <a:effectLst/>
          </c:spPr>
          <c:marker>
            <c:symbol val="none"/>
          </c:marker>
          <c:cat>
            <c:numRef>
              <c:f>'Fig 1.16'!$D$4:$BC$4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1.16'!$D$6:$BC$6</c:f>
              <c:numCache>
                <c:formatCode>0.0%</c:formatCode>
                <c:ptCount val="52"/>
                <c:pt idx="0">
                  <c:v>5.2161582566504335E-2</c:v>
                </c:pt>
                <c:pt idx="1">
                  <c:v>5.4942220525921008E-2</c:v>
                </c:pt>
                <c:pt idx="2">
                  <c:v>5.2558109877128202E-2</c:v>
                </c:pt>
                <c:pt idx="3">
                  <c:v>5.0957025902388535E-2</c:v>
                </c:pt>
                <c:pt idx="4">
                  <c:v>4.9378334801120201E-2</c:v>
                </c:pt>
                <c:pt idx="5">
                  <c:v>5.0276562129452244E-2</c:v>
                </c:pt>
                <c:pt idx="6">
                  <c:v>4.9703080275376281E-2</c:v>
                </c:pt>
                <c:pt idx="7">
                  <c:v>4.8922558902883134E-2</c:v>
                </c:pt>
                <c:pt idx="8">
                  <c:v>4.7918971022874464E-2</c:v>
                </c:pt>
                <c:pt idx="9">
                  <c:v>4.6944270415466359E-2</c:v>
                </c:pt>
                <c:pt idx="10">
                  <c:v>4.6153425015471948E-2</c:v>
                </c:pt>
                <c:pt idx="11">
                  <c:v>4.5459881629153771E-2</c:v>
                </c:pt>
                <c:pt idx="12">
                  <c:v>4.4892006865062929E-2</c:v>
                </c:pt>
                <c:pt idx="13">
                  <c:v>4.4353265432372752E-2</c:v>
                </c:pt>
                <c:pt idx="14">
                  <c:v>4.3893752973931485E-2</c:v>
                </c:pt>
                <c:pt idx="15">
                  <c:v>4.3602180838042334E-2</c:v>
                </c:pt>
                <c:pt idx="16">
                  <c:v>4.3362752329789173E-2</c:v>
                </c:pt>
                <c:pt idx="17">
                  <c:v>4.3213316156100454E-2</c:v>
                </c:pt>
                <c:pt idx="18">
                  <c:v>4.3144285299621069E-2</c:v>
                </c:pt>
                <c:pt idx="19">
                  <c:v>4.3071064489988091E-2</c:v>
                </c:pt>
                <c:pt idx="20">
                  <c:v>4.2989384659135724E-2</c:v>
                </c:pt>
                <c:pt idx="21">
                  <c:v>4.293785922806205E-2</c:v>
                </c:pt>
                <c:pt idx="22">
                  <c:v>4.2924981733541985E-2</c:v>
                </c:pt>
                <c:pt idx="23">
                  <c:v>4.2924981733541992E-2</c:v>
                </c:pt>
                <c:pt idx="24">
                  <c:v>4.2924981733541999E-2</c:v>
                </c:pt>
                <c:pt idx="25">
                  <c:v>4.2924981733541999E-2</c:v>
                </c:pt>
                <c:pt idx="26">
                  <c:v>4.2924981733541999E-2</c:v>
                </c:pt>
                <c:pt idx="27">
                  <c:v>4.2924981733542006E-2</c:v>
                </c:pt>
                <c:pt idx="28">
                  <c:v>4.2924981733542006E-2</c:v>
                </c:pt>
                <c:pt idx="29">
                  <c:v>4.2924981733541992E-2</c:v>
                </c:pt>
                <c:pt idx="30">
                  <c:v>4.2924981733541978E-2</c:v>
                </c:pt>
                <c:pt idx="31">
                  <c:v>4.2924981733541985E-2</c:v>
                </c:pt>
                <c:pt idx="32">
                  <c:v>4.2924981733541978E-2</c:v>
                </c:pt>
                <c:pt idx="33">
                  <c:v>4.2924981733541978E-2</c:v>
                </c:pt>
                <c:pt idx="34">
                  <c:v>4.2924981733541985E-2</c:v>
                </c:pt>
                <c:pt idx="35">
                  <c:v>4.2924981733541985E-2</c:v>
                </c:pt>
                <c:pt idx="36">
                  <c:v>4.2924981733541971E-2</c:v>
                </c:pt>
                <c:pt idx="37">
                  <c:v>4.2924981733541985E-2</c:v>
                </c:pt>
                <c:pt idx="38">
                  <c:v>4.2924981733541985E-2</c:v>
                </c:pt>
                <c:pt idx="39">
                  <c:v>4.2924981733541978E-2</c:v>
                </c:pt>
                <c:pt idx="40">
                  <c:v>4.2924981733541978E-2</c:v>
                </c:pt>
                <c:pt idx="41">
                  <c:v>4.2924981733541978E-2</c:v>
                </c:pt>
                <c:pt idx="42">
                  <c:v>4.2924981733541964E-2</c:v>
                </c:pt>
                <c:pt idx="43">
                  <c:v>4.2924981733541964E-2</c:v>
                </c:pt>
                <c:pt idx="44">
                  <c:v>4.2924981733541971E-2</c:v>
                </c:pt>
                <c:pt idx="45">
                  <c:v>4.2924981733541971E-2</c:v>
                </c:pt>
                <c:pt idx="46">
                  <c:v>4.2924981733541978E-2</c:v>
                </c:pt>
                <c:pt idx="47">
                  <c:v>4.2924981733541971E-2</c:v>
                </c:pt>
                <c:pt idx="48">
                  <c:v>4.2924981733541978E-2</c:v>
                </c:pt>
                <c:pt idx="49">
                  <c:v>4.2924981733541985E-2</c:v>
                </c:pt>
                <c:pt idx="50">
                  <c:v>4.2924981733541985E-2</c:v>
                </c:pt>
                <c:pt idx="51">
                  <c:v>4.2924981733541992E-2</c:v>
                </c:pt>
              </c:numCache>
            </c:numRef>
          </c:val>
          <c:smooth val="0"/>
          <c:extLst>
            <c:ext xmlns:c16="http://schemas.microsoft.com/office/drawing/2014/chart" uri="{C3380CC4-5D6E-409C-BE32-E72D297353CC}">
              <c16:uniqueId val="{00000001-8BB6-45C6-8C12-D4D924D82301}"/>
            </c:ext>
          </c:extLst>
        </c:ser>
        <c:ser>
          <c:idx val="2"/>
          <c:order val="2"/>
          <c:tx>
            <c:strRef>
              <c:f>'Fig 1.16'!$C$7</c:f>
              <c:strCache>
                <c:ptCount val="1"/>
                <c:pt idx="0">
                  <c:v>Variante FPE</c:v>
                </c:pt>
              </c:strCache>
            </c:strRef>
          </c:tx>
          <c:spPr>
            <a:ln w="28575" cap="rnd">
              <a:solidFill>
                <a:srgbClr val="C55A11"/>
              </a:solidFill>
              <a:prstDash val="sysDash"/>
              <a:round/>
            </a:ln>
            <a:effectLst/>
          </c:spPr>
          <c:marker>
            <c:symbol val="none"/>
          </c:marker>
          <c:cat>
            <c:numRef>
              <c:f>'Fig 1.16'!$D$4:$BC$4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1.16'!$D$7:$BC$7</c:f>
              <c:numCache>
                <c:formatCode>0.0%</c:formatCode>
                <c:ptCount val="52"/>
                <c:pt idx="0">
                  <c:v>6.2946389575547587E-2</c:v>
                </c:pt>
                <c:pt idx="1">
                  <c:v>6.5794065972735447E-2</c:v>
                </c:pt>
                <c:pt idx="2">
                  <c:v>6.0217488669852125E-2</c:v>
                </c:pt>
                <c:pt idx="3">
                  <c:v>5.7179056549214999E-2</c:v>
                </c:pt>
                <c:pt idx="4">
                  <c:v>5.7804031300156176E-2</c:v>
                </c:pt>
                <c:pt idx="5">
                  <c:v>5.5091103166739076E-2</c:v>
                </c:pt>
                <c:pt idx="6">
                  <c:v>5.4459960257827282E-2</c:v>
                </c:pt>
                <c:pt idx="7">
                  <c:v>5.3421844234703343E-2</c:v>
                </c:pt>
                <c:pt idx="8">
                  <c:v>5.3193380616242888E-2</c:v>
                </c:pt>
                <c:pt idx="9">
                  <c:v>5.2869698196756514E-2</c:v>
                </c:pt>
                <c:pt idx="10">
                  <c:v>5.2519575521796674E-2</c:v>
                </c:pt>
                <c:pt idx="11">
                  <c:v>5.2117134441734651E-2</c:v>
                </c:pt>
                <c:pt idx="12">
                  <c:v>5.1717991914821564E-2</c:v>
                </c:pt>
                <c:pt idx="13">
                  <c:v>5.1337307156054605E-2</c:v>
                </c:pt>
                <c:pt idx="14">
                  <c:v>5.0989309799279368E-2</c:v>
                </c:pt>
                <c:pt idx="15">
                  <c:v>5.0766569677137864E-2</c:v>
                </c:pt>
                <c:pt idx="16">
                  <c:v>5.055867023214021E-2</c:v>
                </c:pt>
                <c:pt idx="17">
                  <c:v>5.0407303729745334E-2</c:v>
                </c:pt>
                <c:pt idx="18">
                  <c:v>5.0280383144118916E-2</c:v>
                </c:pt>
                <c:pt idx="19">
                  <c:v>5.0158733254415569E-2</c:v>
                </c:pt>
                <c:pt idx="20">
                  <c:v>5.0035243273195078E-2</c:v>
                </c:pt>
                <c:pt idx="21">
                  <c:v>4.9950086176292138E-2</c:v>
                </c:pt>
                <c:pt idx="22">
                  <c:v>4.9917794933871384E-2</c:v>
                </c:pt>
                <c:pt idx="23">
                  <c:v>4.9904680759077905E-2</c:v>
                </c:pt>
                <c:pt idx="24">
                  <c:v>4.9896303280884048E-2</c:v>
                </c:pt>
                <c:pt idx="25">
                  <c:v>4.9888439989891786E-2</c:v>
                </c:pt>
                <c:pt idx="26">
                  <c:v>4.9884243158664125E-2</c:v>
                </c:pt>
                <c:pt idx="27">
                  <c:v>4.9882673284040113E-2</c:v>
                </c:pt>
                <c:pt idx="28">
                  <c:v>4.9882154136150415E-2</c:v>
                </c:pt>
                <c:pt idx="29">
                  <c:v>4.9882164335699898E-2</c:v>
                </c:pt>
                <c:pt idx="30">
                  <c:v>4.9882174567992731E-2</c:v>
                </c:pt>
                <c:pt idx="31">
                  <c:v>4.9882186765189816E-2</c:v>
                </c:pt>
                <c:pt idx="32">
                  <c:v>4.9882199332377801E-2</c:v>
                </c:pt>
                <c:pt idx="33">
                  <c:v>4.9881672786721884E-2</c:v>
                </c:pt>
                <c:pt idx="34">
                  <c:v>4.9881683613269029E-2</c:v>
                </c:pt>
                <c:pt idx="35">
                  <c:v>4.9880607316882063E-2</c:v>
                </c:pt>
                <c:pt idx="36">
                  <c:v>4.9878976976482706E-2</c:v>
                </c:pt>
                <c:pt idx="37">
                  <c:v>4.987897697648272E-2</c:v>
                </c:pt>
                <c:pt idx="38">
                  <c:v>4.9878976976482706E-2</c:v>
                </c:pt>
                <c:pt idx="39">
                  <c:v>4.9878976976482699E-2</c:v>
                </c:pt>
                <c:pt idx="40">
                  <c:v>4.9878976976482699E-2</c:v>
                </c:pt>
                <c:pt idx="41">
                  <c:v>4.9878976976482713E-2</c:v>
                </c:pt>
                <c:pt idx="42">
                  <c:v>4.9878976976482699E-2</c:v>
                </c:pt>
                <c:pt idx="43">
                  <c:v>4.9878976976482699E-2</c:v>
                </c:pt>
                <c:pt idx="44">
                  <c:v>4.9878976976482692E-2</c:v>
                </c:pt>
                <c:pt idx="45">
                  <c:v>4.9878976976482699E-2</c:v>
                </c:pt>
                <c:pt idx="46">
                  <c:v>4.9878976976482699E-2</c:v>
                </c:pt>
                <c:pt idx="47">
                  <c:v>4.9878976976482699E-2</c:v>
                </c:pt>
                <c:pt idx="48">
                  <c:v>4.9878976976482699E-2</c:v>
                </c:pt>
                <c:pt idx="49">
                  <c:v>4.9878976976482699E-2</c:v>
                </c:pt>
                <c:pt idx="50">
                  <c:v>4.9878976976482699E-2</c:v>
                </c:pt>
                <c:pt idx="51">
                  <c:v>4.9878976976482699E-2</c:v>
                </c:pt>
              </c:numCache>
            </c:numRef>
          </c:val>
          <c:smooth val="0"/>
          <c:extLst>
            <c:ext xmlns:c16="http://schemas.microsoft.com/office/drawing/2014/chart" uri="{C3380CC4-5D6E-409C-BE32-E72D297353CC}">
              <c16:uniqueId val="{00000002-8BB6-45C6-8C12-D4D924D82301}"/>
            </c:ext>
          </c:extLst>
        </c:ser>
        <c:ser>
          <c:idx val="3"/>
          <c:order val="3"/>
          <c:tx>
            <c:strRef>
              <c:f>'Fig 1.16'!$C$8</c:f>
              <c:strCache>
                <c:ptCount val="1"/>
                <c:pt idx="0">
                  <c:v>Variante FPT + FPH</c:v>
                </c:pt>
              </c:strCache>
            </c:strRef>
          </c:tx>
          <c:spPr>
            <a:ln w="28575" cap="rnd">
              <a:solidFill>
                <a:schemeClr val="accent4"/>
              </a:solidFill>
              <a:prstDash val="sysDash"/>
              <a:round/>
            </a:ln>
            <a:effectLst/>
          </c:spPr>
          <c:marker>
            <c:symbol val="none"/>
          </c:marker>
          <c:cat>
            <c:numRef>
              <c:f>'Fig 1.16'!$D$4:$BC$4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1.16'!$D$8:$BC$8</c:f>
              <c:numCache>
                <c:formatCode>0.0%</c:formatCode>
                <c:ptCount val="52"/>
                <c:pt idx="0">
                  <c:v>5.2161582566504335E-2</c:v>
                </c:pt>
                <c:pt idx="1">
                  <c:v>5.4942220525921008E-2</c:v>
                </c:pt>
                <c:pt idx="2">
                  <c:v>5.2558109877128202E-2</c:v>
                </c:pt>
                <c:pt idx="3">
                  <c:v>5.0957025902388535E-2</c:v>
                </c:pt>
                <c:pt idx="4">
                  <c:v>4.9378334801120201E-2</c:v>
                </c:pt>
                <c:pt idx="5">
                  <c:v>5.0276562129452244E-2</c:v>
                </c:pt>
                <c:pt idx="6">
                  <c:v>4.9703080275376281E-2</c:v>
                </c:pt>
                <c:pt idx="7">
                  <c:v>4.8922558902883134E-2</c:v>
                </c:pt>
                <c:pt idx="8">
                  <c:v>4.8875305389943245E-2</c:v>
                </c:pt>
                <c:pt idx="9">
                  <c:v>4.8690282317138123E-2</c:v>
                </c:pt>
                <c:pt idx="10">
                  <c:v>4.8476983589345012E-2</c:v>
                </c:pt>
                <c:pt idx="11">
                  <c:v>4.821181858711588E-2</c:v>
                </c:pt>
                <c:pt idx="12">
                  <c:v>4.7938568745267855E-2</c:v>
                </c:pt>
                <c:pt idx="13">
                  <c:v>4.7685833825990093E-2</c:v>
                </c:pt>
                <c:pt idx="14">
                  <c:v>4.7448590871631932E-2</c:v>
                </c:pt>
                <c:pt idx="15">
                  <c:v>4.7320824645090201E-2</c:v>
                </c:pt>
                <c:pt idx="16">
                  <c:v>4.718869629546292E-2</c:v>
                </c:pt>
                <c:pt idx="17">
                  <c:v>4.7089807699294384E-2</c:v>
                </c:pt>
                <c:pt idx="18">
                  <c:v>4.7014584364311496E-2</c:v>
                </c:pt>
                <c:pt idx="19">
                  <c:v>4.693479521245033E-2</c:v>
                </c:pt>
                <c:pt idx="20">
                  <c:v>4.6845788214842123E-2</c:v>
                </c:pt>
                <c:pt idx="21">
                  <c:v>4.6789640646066839E-2</c:v>
                </c:pt>
                <c:pt idx="22">
                  <c:v>4.6775607963677739E-2</c:v>
                </c:pt>
                <c:pt idx="23">
                  <c:v>4.6775607963677739E-2</c:v>
                </c:pt>
                <c:pt idx="24">
                  <c:v>4.6775607963677746E-2</c:v>
                </c:pt>
                <c:pt idx="25">
                  <c:v>4.6775607963677759E-2</c:v>
                </c:pt>
                <c:pt idx="26">
                  <c:v>4.6775607963677746E-2</c:v>
                </c:pt>
                <c:pt idx="27">
                  <c:v>4.6775607963677759E-2</c:v>
                </c:pt>
                <c:pt idx="28">
                  <c:v>4.6775607963677752E-2</c:v>
                </c:pt>
                <c:pt idx="29">
                  <c:v>4.6775607963677746E-2</c:v>
                </c:pt>
                <c:pt idx="30">
                  <c:v>4.6775607963677732E-2</c:v>
                </c:pt>
                <c:pt idx="31">
                  <c:v>4.6775607963677739E-2</c:v>
                </c:pt>
                <c:pt idx="32">
                  <c:v>4.6775607963677739E-2</c:v>
                </c:pt>
                <c:pt idx="33">
                  <c:v>4.6775607963677739E-2</c:v>
                </c:pt>
                <c:pt idx="34">
                  <c:v>4.6775607963677739E-2</c:v>
                </c:pt>
                <c:pt idx="35">
                  <c:v>4.6775607963677752E-2</c:v>
                </c:pt>
                <c:pt idx="36">
                  <c:v>4.6775607963677739E-2</c:v>
                </c:pt>
                <c:pt idx="37">
                  <c:v>4.6775607963677752E-2</c:v>
                </c:pt>
                <c:pt idx="38">
                  <c:v>4.6775607963677752E-2</c:v>
                </c:pt>
                <c:pt idx="39">
                  <c:v>4.6775607963677746E-2</c:v>
                </c:pt>
                <c:pt idx="40">
                  <c:v>4.6775607963677746E-2</c:v>
                </c:pt>
                <c:pt idx="41">
                  <c:v>4.6775607963677759E-2</c:v>
                </c:pt>
                <c:pt idx="42">
                  <c:v>4.6775607963677752E-2</c:v>
                </c:pt>
                <c:pt idx="43">
                  <c:v>4.6775607963677739E-2</c:v>
                </c:pt>
                <c:pt idx="44">
                  <c:v>4.6775607963677746E-2</c:v>
                </c:pt>
                <c:pt idx="45">
                  <c:v>4.6775607963677759E-2</c:v>
                </c:pt>
                <c:pt idx="46">
                  <c:v>4.6775607963677752E-2</c:v>
                </c:pt>
                <c:pt idx="47">
                  <c:v>4.6775607963677752E-2</c:v>
                </c:pt>
                <c:pt idx="48">
                  <c:v>4.6775607963677759E-2</c:v>
                </c:pt>
                <c:pt idx="49">
                  <c:v>4.6775607963677759E-2</c:v>
                </c:pt>
                <c:pt idx="50">
                  <c:v>4.6775607963677773E-2</c:v>
                </c:pt>
                <c:pt idx="51">
                  <c:v>4.6775607963677766E-2</c:v>
                </c:pt>
              </c:numCache>
            </c:numRef>
          </c:val>
          <c:smooth val="0"/>
          <c:extLst>
            <c:ext xmlns:c16="http://schemas.microsoft.com/office/drawing/2014/chart" uri="{C3380CC4-5D6E-409C-BE32-E72D297353CC}">
              <c16:uniqueId val="{00000003-8BB6-45C6-8C12-D4D924D82301}"/>
            </c:ext>
          </c:extLst>
        </c:ser>
        <c:dLbls>
          <c:showLegendKey val="0"/>
          <c:showVal val="0"/>
          <c:showCatName val="0"/>
          <c:showSerName val="0"/>
          <c:showPercent val="0"/>
          <c:showBubbleSize val="0"/>
        </c:dLbls>
        <c:smooth val="0"/>
        <c:axId val="876166976"/>
        <c:axId val="876158816"/>
      </c:lineChart>
      <c:catAx>
        <c:axId val="87616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6158816"/>
        <c:crosses val="autoZero"/>
        <c:auto val="1"/>
        <c:lblAlgn val="ctr"/>
        <c:lblOffset val="100"/>
        <c:tickLblSkip val="5"/>
        <c:noMultiLvlLbl val="0"/>
      </c:catAx>
      <c:valAx>
        <c:axId val="876158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616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096581196581196"/>
          <c:y val="0.103119301994302"/>
          <c:w val="0.82189736627749188"/>
          <c:h val="0.45255163817663824"/>
        </c:manualLayout>
      </c:layout>
      <c:lineChart>
        <c:grouping val="standard"/>
        <c:varyColors val="0"/>
        <c:ser>
          <c:idx val="0"/>
          <c:order val="0"/>
          <c:tx>
            <c:strRef>
              <c:f>'Fig 1.3'!$B$5</c:f>
              <c:strCache>
                <c:ptCount val="1"/>
                <c:pt idx="0">
                  <c:v>Projections: scénario central</c:v>
                </c:pt>
              </c:strCache>
            </c:strRef>
          </c:tx>
          <c:spPr>
            <a:ln w="31750">
              <a:solidFill>
                <a:schemeClr val="accent6">
                  <a:lumMod val="75000"/>
                </a:schemeClr>
              </a:solidFill>
              <a:prstDash val="solid"/>
            </a:ln>
          </c:spPr>
          <c:marker>
            <c:symbol val="none"/>
          </c:marker>
          <c:dLbls>
            <c:dLbl>
              <c:idx val="65"/>
              <c:layout>
                <c:manualLayout>
                  <c:x val="-2.2613960113960281E-2"/>
                  <c:y val="-3.165954415954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21-468D-9869-246B756AF8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1.3'!$BX$5:$EP$5</c15:sqref>
                  </c15:fullRef>
                </c:ext>
              </c:extLst>
              <c:f>'Fig 1.3'!$CC$5:$EP$5</c:f>
              <c:numCache>
                <c:formatCode>General</c:formatCode>
                <c:ptCount val="66"/>
                <c:pt idx="16" formatCode="0.0">
                  <c:v>19</c:v>
                </c:pt>
                <c:pt idx="17" formatCode="0.0">
                  <c:v>19.2</c:v>
                </c:pt>
                <c:pt idx="18" formatCode="0.0">
                  <c:v>19.7</c:v>
                </c:pt>
                <c:pt idx="19" formatCode="0.0">
                  <c:v>19.899999999999999</c:v>
                </c:pt>
                <c:pt idx="20" formatCode="0.0">
                  <c:v>20</c:v>
                </c:pt>
                <c:pt idx="21" formatCode="0.0">
                  <c:v>20.04011594884766</c:v>
                </c:pt>
                <c:pt idx="22" formatCode="0.0">
                  <c:v>20.127089219190232</c:v>
                </c:pt>
                <c:pt idx="23" formatCode="0.0">
                  <c:v>20.214026452914091</c:v>
                </c:pt>
                <c:pt idx="24" formatCode="0.0">
                  <c:v>20.301178776137316</c:v>
                </c:pt>
                <c:pt idx="25" formatCode="0.0">
                  <c:v>20.388831921853573</c:v>
                </c:pt>
                <c:pt idx="26" formatCode="0.0">
                  <c:v>20.47734035055932</c:v>
                </c:pt>
                <c:pt idx="27" formatCode="0.0">
                  <c:v>20.566924579124915</c:v>
                </c:pt>
                <c:pt idx="28" formatCode="0.0">
                  <c:v>20.65783372521091</c:v>
                </c:pt>
                <c:pt idx="29" formatCode="0.0">
                  <c:v>20.750323358649467</c:v>
                </c:pt>
                <c:pt idx="30" formatCode="0.0">
                  <c:v>20.844513690953114</c:v>
                </c:pt>
                <c:pt idx="31" formatCode="0.0">
                  <c:v>20.940415283334239</c:v>
                </c:pt>
                <c:pt idx="32" formatCode="0.0">
                  <c:v>21.038074932772378</c:v>
                </c:pt>
                <c:pt idx="33" formatCode="0.0">
                  <c:v>21.137421818660179</c:v>
                </c:pt>
                <c:pt idx="34" formatCode="0.0">
                  <c:v>21.23845636654443</c:v>
                </c:pt>
                <c:pt idx="35" formatCode="0.0">
                  <c:v>21.340867510215453</c:v>
                </c:pt>
                <c:pt idx="36" formatCode="0.0">
                  <c:v>21.443542045375374</c:v>
                </c:pt>
                <c:pt idx="37" formatCode="0.0">
                  <c:v>21.547228328043573</c:v>
                </c:pt>
                <c:pt idx="38" formatCode="0.0">
                  <c:v>21.652090159621658</c:v>
                </c:pt>
                <c:pt idx="39" formatCode="0.0">
                  <c:v>21.757497365211552</c:v>
                </c:pt>
                <c:pt idx="40" formatCode="0.0">
                  <c:v>21.862626166027798</c:v>
                </c:pt>
                <c:pt idx="41" formatCode="0.0">
                  <c:v>21.967289297508639</c:v>
                </c:pt>
                <c:pt idx="42" formatCode="0.0">
                  <c:v>22.070022232826989</c:v>
                </c:pt>
                <c:pt idx="43" formatCode="0.0">
                  <c:v>22.172840978864606</c:v>
                </c:pt>
                <c:pt idx="44" formatCode="0.0">
                  <c:v>22.276575627308269</c:v>
                </c:pt>
                <c:pt idx="45" formatCode="0.0">
                  <c:v>22.38091968598307</c:v>
                </c:pt>
                <c:pt idx="46" formatCode="0.0">
                  <c:v>22.485618594919899</c:v>
                </c:pt>
                <c:pt idx="47" formatCode="0.0">
                  <c:v>22.590429716332508</c:v>
                </c:pt>
                <c:pt idx="48" formatCode="0.0">
                  <c:v>22.695142562409533</c:v>
                </c:pt>
                <c:pt idx="49" formatCode="0.0">
                  <c:v>22.799627819404993</c:v>
                </c:pt>
                <c:pt idx="50" formatCode="0.0">
                  <c:v>22.903811825649743</c:v>
                </c:pt>
                <c:pt idx="51" formatCode="0.0">
                  <c:v>23.006897548946096</c:v>
                </c:pt>
                <c:pt idx="52" formatCode="0.0">
                  <c:v>23.109152685984039</c:v>
                </c:pt>
                <c:pt idx="53" formatCode="0.0">
                  <c:v>23.210972395143454</c:v>
                </c:pt>
                <c:pt idx="54" formatCode="0.0">
                  <c:v>23.312329306777457</c:v>
                </c:pt>
                <c:pt idx="55" formatCode="0.0">
                  <c:v>23.41277999872192</c:v>
                </c:pt>
                <c:pt idx="56" formatCode="0.0">
                  <c:v>23.512626887253919</c:v>
                </c:pt>
                <c:pt idx="57" formatCode="0.0">
                  <c:v>23.611967285629785</c:v>
                </c:pt>
                <c:pt idx="58" formatCode="0.0">
                  <c:v>23.710727069856166</c:v>
                </c:pt>
                <c:pt idx="59" formatCode="0.0">
                  <c:v>23.808009409347736</c:v>
                </c:pt>
                <c:pt idx="60" formatCode="0.0">
                  <c:v>23.904775556524264</c:v>
                </c:pt>
                <c:pt idx="61" formatCode="0.0">
                  <c:v>24.001022736900733</c:v>
                </c:pt>
                <c:pt idx="62" formatCode="0.0">
                  <c:v>24.096748756744283</c:v>
                </c:pt>
                <c:pt idx="63" formatCode="0.0">
                  <c:v>24.191951842712797</c:v>
                </c:pt>
                <c:pt idx="64" formatCode="0.0">
                  <c:v>24.286630510725839</c:v>
                </c:pt>
                <c:pt idx="65" formatCode="0.0">
                  <c:v>24.380783625177823</c:v>
                </c:pt>
              </c:numCache>
            </c:numRef>
          </c:val>
          <c:smooth val="0"/>
          <c:extLst>
            <c:ext xmlns:c16="http://schemas.microsoft.com/office/drawing/2014/chart" uri="{C3380CC4-5D6E-409C-BE32-E72D297353CC}">
              <c16:uniqueId val="{00000001-8721-468D-9869-246B756AF852}"/>
            </c:ext>
          </c:extLst>
        </c:ser>
        <c:ser>
          <c:idx val="1"/>
          <c:order val="1"/>
          <c:tx>
            <c:strRef>
              <c:f>'Fig 1.3'!$B$6</c:f>
              <c:strCache>
                <c:ptCount val="1"/>
                <c:pt idx="0">
                  <c:v>Projections: espérance de vie basse</c:v>
                </c:pt>
              </c:strCache>
            </c:strRef>
          </c:tx>
          <c:spPr>
            <a:ln w="31750">
              <a:solidFill>
                <a:schemeClr val="accent6">
                  <a:lumMod val="75000"/>
                  <a:alpha val="99000"/>
                </a:schemeClr>
              </a:solidFill>
              <a:prstDash val="sysDash"/>
            </a:ln>
          </c:spPr>
          <c:marker>
            <c:symbol val="none"/>
          </c:marker>
          <c:dLbls>
            <c:dLbl>
              <c:idx val="65"/>
              <c:layout>
                <c:manualLayout>
                  <c:x val="-2.2613960113960281E-2"/>
                  <c:y val="-2.2613960113960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21-468D-9869-246B756AF8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1.3'!$BX$6:$EP$6</c15:sqref>
                  </c15:fullRef>
                </c:ext>
              </c:extLst>
              <c:f>'Fig 1.3'!$CC$6:$EP$6</c:f>
              <c:numCache>
                <c:formatCode>General</c:formatCode>
                <c:ptCount val="66"/>
                <c:pt idx="16" formatCode="0.0">
                  <c:v>19</c:v>
                </c:pt>
                <c:pt idx="17" formatCode="0.0">
                  <c:v>19.2</c:v>
                </c:pt>
                <c:pt idx="18" formatCode="0.0">
                  <c:v>19.7</c:v>
                </c:pt>
                <c:pt idx="19" formatCode="0.0">
                  <c:v>19.899999999999999</c:v>
                </c:pt>
                <c:pt idx="20" formatCode="0.0">
                  <c:v>19.8</c:v>
                </c:pt>
                <c:pt idx="21" formatCode="0.0">
                  <c:v>19.813328281614588</c:v>
                </c:pt>
                <c:pt idx="22" formatCode="0.0">
                  <c:v>19.843815804310978</c:v>
                </c:pt>
                <c:pt idx="23" formatCode="0.0">
                  <c:v>19.874391856116421</c:v>
                </c:pt>
                <c:pt idx="24" formatCode="0.0">
                  <c:v>19.905346358180097</c:v>
                </c:pt>
                <c:pt idx="25" formatCode="0.0">
                  <c:v>19.937031086544472</c:v>
                </c:pt>
                <c:pt idx="26" formatCode="0.0">
                  <c:v>19.969868586243066</c:v>
                </c:pt>
                <c:pt idx="27" formatCode="0.0">
                  <c:v>20.004107551832327</c:v>
                </c:pt>
                <c:pt idx="28" formatCode="0.0">
                  <c:v>20.040030062413511</c:v>
                </c:pt>
                <c:pt idx="29" formatCode="0.0">
                  <c:v>20.077924326890791</c:v>
                </c:pt>
                <c:pt idx="30" formatCode="0.0">
                  <c:v>20.118046480656098</c:v>
                </c:pt>
                <c:pt idx="31" formatCode="0.0">
                  <c:v>20.160443922888611</c:v>
                </c:pt>
                <c:pt idx="32" formatCode="0.0">
                  <c:v>20.205197741970633</c:v>
                </c:pt>
                <c:pt idx="33" formatCode="0.0">
                  <c:v>20.252240901008761</c:v>
                </c:pt>
                <c:pt idx="34" formatCode="0.0">
                  <c:v>20.301590835386317</c:v>
                </c:pt>
                <c:pt idx="35" formatCode="0.0">
                  <c:v>20.353319092276028</c:v>
                </c:pt>
                <c:pt idx="36" formatCode="0.0">
                  <c:v>20.407328491287945</c:v>
                </c:pt>
                <c:pt idx="37" formatCode="0.0">
                  <c:v>20.463550317078372</c:v>
                </c:pt>
                <c:pt idx="38" formatCode="0.0">
                  <c:v>20.521662349653262</c:v>
                </c:pt>
                <c:pt idx="39" formatCode="0.0">
                  <c:v>20.581302320826559</c:v>
                </c:pt>
                <c:pt idx="40" formatCode="0.0">
                  <c:v>20.642104690106713</c:v>
                </c:pt>
                <c:pt idx="41" formatCode="0.0">
                  <c:v>20.703768382691919</c:v>
                </c:pt>
                <c:pt idx="42" formatCode="0.0">
                  <c:v>20.76597153786447</c:v>
                </c:pt>
                <c:pt idx="43" formatCode="0.0">
                  <c:v>20.828436381918763</c:v>
                </c:pt>
                <c:pt idx="44" formatCode="0.0">
                  <c:v>20.890883307217198</c:v>
                </c:pt>
                <c:pt idx="45" formatCode="0.0">
                  <c:v>20.953278770787328</c:v>
                </c:pt>
                <c:pt idx="46" formatCode="0.0">
                  <c:v>21.015603069498564</c:v>
                </c:pt>
                <c:pt idx="47" formatCode="0.0">
                  <c:v>21.07783279990112</c:v>
                </c:pt>
                <c:pt idx="48" formatCode="0.0">
                  <c:v>21.139944604481197</c:v>
                </c:pt>
                <c:pt idx="49" formatCode="0.0">
                  <c:v>21.201881906490936</c:v>
                </c:pt>
                <c:pt idx="50" formatCode="0.0">
                  <c:v>21.263662615280442</c:v>
                </c:pt>
                <c:pt idx="51" formatCode="0.0">
                  <c:v>21.325272606708467</c:v>
                </c:pt>
                <c:pt idx="52" formatCode="0.0">
                  <c:v>21.386699456850838</c:v>
                </c:pt>
                <c:pt idx="53" formatCode="0.0">
                  <c:v>21.447934606634135</c:v>
                </c:pt>
                <c:pt idx="54" formatCode="0.0">
                  <c:v>21.508971678207804</c:v>
                </c:pt>
                <c:pt idx="55" formatCode="0.0">
                  <c:v>21.56980615795057</c:v>
                </c:pt>
                <c:pt idx="56" formatCode="0.0">
                  <c:v>21.630434835753114</c:v>
                </c:pt>
                <c:pt idx="57" formatCode="0.0">
                  <c:v>21.690855340750414</c:v>
                </c:pt>
                <c:pt idx="58" formatCode="0.0">
                  <c:v>21.751065848423096</c:v>
                </c:pt>
                <c:pt idx="59" formatCode="0.0">
                  <c:v>21.811037972698244</c:v>
                </c:pt>
                <c:pt idx="60" formatCode="0.0">
                  <c:v>21.870793272758533</c:v>
                </c:pt>
                <c:pt idx="61" formatCode="0.0">
                  <c:v>21.928740471183346</c:v>
                </c:pt>
                <c:pt idx="62" formatCode="0.0">
                  <c:v>21.986170180699773</c:v>
                </c:pt>
                <c:pt idx="63" formatCode="0.0">
                  <c:v>22.043380902910126</c:v>
                </c:pt>
                <c:pt idx="64" formatCode="0.0">
                  <c:v>22.100342072810758</c:v>
                </c:pt>
                <c:pt idx="65" formatCode="0.0">
                  <c:v>22.157020816045154</c:v>
                </c:pt>
              </c:numCache>
            </c:numRef>
          </c:val>
          <c:smooth val="0"/>
          <c:extLst>
            <c:ext xmlns:c16="http://schemas.microsoft.com/office/drawing/2014/chart" uri="{C3380CC4-5D6E-409C-BE32-E72D297353CC}">
              <c16:uniqueId val="{00000003-8721-468D-9869-246B756AF852}"/>
            </c:ext>
          </c:extLst>
        </c:ser>
        <c:ser>
          <c:idx val="2"/>
          <c:order val="2"/>
          <c:tx>
            <c:strRef>
              <c:f>'Fig 1.3'!$B$7</c:f>
              <c:strCache>
                <c:ptCount val="1"/>
                <c:pt idx="0">
                  <c:v>Projections: espérance de vie haute</c:v>
                </c:pt>
              </c:strCache>
            </c:strRef>
          </c:tx>
          <c:spPr>
            <a:ln w="31750">
              <a:solidFill>
                <a:schemeClr val="accent6">
                  <a:lumMod val="75000"/>
                </a:schemeClr>
              </a:solidFill>
              <a:prstDash val="lgDash"/>
            </a:ln>
          </c:spPr>
          <c:marker>
            <c:symbol val="none"/>
          </c:marker>
          <c:dLbls>
            <c:dLbl>
              <c:idx val="65"/>
              <c:layout>
                <c:manualLayout>
                  <c:x val="-2.7136752136752304E-2"/>
                  <c:y val="-2.71367521367521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21-468D-9869-246B756AF852}"/>
                </c:ext>
              </c:extLst>
            </c:dLbl>
            <c:dLbl>
              <c:idx val="78"/>
              <c:layout>
                <c:manualLayout>
                  <c:x val="0"/>
                  <c:y val="3.6182336182336183E-2"/>
                </c:manualLayout>
              </c:layout>
              <c:tx>
                <c:rich>
                  <a:bodyPr/>
                  <a:lstStyle/>
                  <a:p>
                    <a:r>
                      <a:rPr lang="en-US"/>
                      <a:t>30,5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721-468D-9869-246B756AF85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1.3'!$BX$7:$EP$7</c15:sqref>
                  </c15:fullRef>
                </c:ext>
              </c:extLst>
              <c:f>'Fig 1.3'!$CC$7:$EP$7</c:f>
              <c:numCache>
                <c:formatCode>General</c:formatCode>
                <c:ptCount val="66"/>
                <c:pt idx="16" formatCode="0.0">
                  <c:v>19</c:v>
                </c:pt>
                <c:pt idx="17" formatCode="0.0">
                  <c:v>19.2</c:v>
                </c:pt>
                <c:pt idx="18" formatCode="0.0">
                  <c:v>19.7</c:v>
                </c:pt>
                <c:pt idx="19" formatCode="0.0">
                  <c:v>19.899999999999999</c:v>
                </c:pt>
                <c:pt idx="20" formatCode="0.0">
                  <c:v>20.100000000000001</c:v>
                </c:pt>
                <c:pt idx="21" formatCode="0.0">
                  <c:v>20.232927117610242</c:v>
                </c:pt>
                <c:pt idx="22" formatCode="0.0">
                  <c:v>20.373062736295481</c:v>
                </c:pt>
                <c:pt idx="23" formatCode="0.0">
                  <c:v>20.51309546374365</c:v>
                </c:pt>
                <c:pt idx="24" formatCode="0.0">
                  <c:v>20.653238887324068</c:v>
                </c:pt>
                <c:pt idx="25" formatCode="0.0">
                  <c:v>20.793745446801974</c:v>
                </c:pt>
                <c:pt idx="26" formatCode="0.0">
                  <c:v>20.934941429428285</c:v>
                </c:pt>
                <c:pt idx="27" formatCode="0.0">
                  <c:v>21.077025616979434</c:v>
                </c:pt>
                <c:pt idx="28" formatCode="0.0">
                  <c:v>21.220229972684947</c:v>
                </c:pt>
                <c:pt idx="29" formatCode="0.0">
                  <c:v>21.364802797566295</c:v>
                </c:pt>
                <c:pt idx="30" formatCode="0.0">
                  <c:v>21.510866307890542</c:v>
                </c:pt>
                <c:pt idx="31" formatCode="0.0">
                  <c:v>21.658414707749248</c:v>
                </c:pt>
                <c:pt idx="32" formatCode="0.0">
                  <c:v>21.80748362765868</c:v>
                </c:pt>
                <c:pt idx="33" formatCode="0.0">
                  <c:v>21.957996583381259</c:v>
                </c:pt>
                <c:pt idx="34" formatCode="0.0">
                  <c:v>22.109949415764735</c:v>
                </c:pt>
                <c:pt idx="35" formatCode="0.0">
                  <c:v>22.263365468304222</c:v>
                </c:pt>
                <c:pt idx="36" formatCode="0.0">
                  <c:v>22.418174679223636</c:v>
                </c:pt>
                <c:pt idx="37" formatCode="0.0">
                  <c:v>22.574316906090257</c:v>
                </c:pt>
                <c:pt idx="38" formatCode="0.0">
                  <c:v>22.731486963544292</c:v>
                </c:pt>
                <c:pt idx="39" formatCode="0.0">
                  <c:v>22.888697687633467</c:v>
                </c:pt>
                <c:pt idx="40" formatCode="0.0">
                  <c:v>23.044883031491842</c:v>
                </c:pt>
                <c:pt idx="41" formatCode="0.0">
                  <c:v>23.201026293397835</c:v>
                </c:pt>
                <c:pt idx="42" formatCode="0.0">
                  <c:v>23.356504339486786</c:v>
                </c:pt>
                <c:pt idx="43" formatCode="0.0">
                  <c:v>23.510998822413192</c:v>
                </c:pt>
                <c:pt idx="44" formatCode="0.0">
                  <c:v>23.664591570669778</c:v>
                </c:pt>
                <c:pt idx="45" formatCode="0.0">
                  <c:v>23.81870476486867</c:v>
                </c:pt>
                <c:pt idx="46" formatCode="0.0">
                  <c:v>23.973087615489057</c:v>
                </c:pt>
                <c:pt idx="47" formatCode="0.0">
                  <c:v>24.127402944196795</c:v>
                </c:pt>
                <c:pt idx="48" formatCode="0.0">
                  <c:v>24.280891651661925</c:v>
                </c:pt>
                <c:pt idx="49" formatCode="0.0">
                  <c:v>24.433751833212089</c:v>
                </c:pt>
                <c:pt idx="50" formatCode="0.0">
                  <c:v>24.585773800819304</c:v>
                </c:pt>
                <c:pt idx="51" formatCode="0.0">
                  <c:v>24.736946348702752</c:v>
                </c:pt>
                <c:pt idx="52" formatCode="0.0">
                  <c:v>24.887259076847123</c:v>
                </c:pt>
                <c:pt idx="53" formatCode="0.0">
                  <c:v>25.036703242631027</c:v>
                </c:pt>
                <c:pt idx="54" formatCode="0.0">
                  <c:v>25.185269981919276</c:v>
                </c:pt>
                <c:pt idx="55" formatCode="0.0">
                  <c:v>25.332951018065966</c:v>
                </c:pt>
                <c:pt idx="56" formatCode="0.0">
                  <c:v>25.479738654501272</c:v>
                </c:pt>
                <c:pt idx="57" formatCode="0.0">
                  <c:v>25.625625766831327</c:v>
                </c:pt>
                <c:pt idx="58" formatCode="0.0">
                  <c:v>25.770605794484329</c:v>
                </c:pt>
                <c:pt idx="59" formatCode="0.0">
                  <c:v>25.914672731934779</c:v>
                </c:pt>
                <c:pt idx="60" formatCode="0.0">
                  <c:v>26.057821119537735</c:v>
                </c:pt>
                <c:pt idx="61" formatCode="0.0">
                  <c:v>26.200046034004391</c:v>
                </c:pt>
                <c:pt idx="62" formatCode="0.0">
                  <c:v>26.34134132600763</c:v>
                </c:pt>
                <c:pt idx="63" formatCode="0.0">
                  <c:v>26.481701714995708</c:v>
                </c:pt>
                <c:pt idx="64" formatCode="0.0">
                  <c:v>26.621082023103099</c:v>
                </c:pt>
                <c:pt idx="65" formatCode="0.0">
                  <c:v>26.758902508914161</c:v>
                </c:pt>
              </c:numCache>
            </c:numRef>
          </c:val>
          <c:smooth val="0"/>
          <c:extLst>
            <c:ext xmlns:c16="http://schemas.microsoft.com/office/drawing/2014/chart" uri="{C3380CC4-5D6E-409C-BE32-E72D297353CC}">
              <c16:uniqueId val="{00000006-8721-468D-9869-246B756AF852}"/>
            </c:ext>
          </c:extLst>
        </c:ser>
        <c:ser>
          <c:idx val="4"/>
          <c:order val="3"/>
          <c:tx>
            <c:strRef>
              <c:f>'Fig 1.3'!$B$9</c:f>
              <c:strCache>
                <c:ptCount val="1"/>
                <c:pt idx="0">
                  <c:v>Données provisoires</c:v>
                </c:pt>
              </c:strCache>
            </c:strRef>
          </c:tx>
          <c:spPr>
            <a:ln>
              <a:solidFill>
                <a:srgbClr val="FF0000"/>
              </a:solidFill>
            </a:ln>
          </c:spPr>
          <c:marker>
            <c:symbol val="none"/>
          </c:marker>
          <c:dPt>
            <c:idx val="10"/>
            <c:bubble3D val="0"/>
            <c:extLst>
              <c:ext xmlns:c16="http://schemas.microsoft.com/office/drawing/2014/chart" uri="{C3380CC4-5D6E-409C-BE32-E72D297353CC}">
                <c16:uniqueId val="{00000007-8721-468D-9869-246B756AF852}"/>
              </c:ext>
            </c:extLst>
          </c:dPt>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1.3'!$BX$9:$DG$9</c15:sqref>
                  </c15:fullRef>
                </c:ext>
              </c:extLst>
              <c:f>'Fig 1.3'!$CC$9:$DG$9</c:f>
              <c:numCache>
                <c:formatCode>General</c:formatCode>
                <c:ptCount val="31"/>
                <c:pt idx="18" formatCode="0.0">
                  <c:v>19.7</c:v>
                </c:pt>
                <c:pt idx="19" formatCode="0.0">
                  <c:v>19.899999999999999</c:v>
                </c:pt>
                <c:pt idx="20" formatCode="0.0">
                  <c:v>20</c:v>
                </c:pt>
              </c:numCache>
            </c:numRef>
          </c:val>
          <c:smooth val="0"/>
          <c:extLst>
            <c:ext xmlns:c16="http://schemas.microsoft.com/office/drawing/2014/chart" uri="{C3380CC4-5D6E-409C-BE32-E72D297353CC}">
              <c16:uniqueId val="{00000008-8721-468D-9869-246B756AF852}"/>
            </c:ext>
          </c:extLst>
        </c:ser>
        <c:ser>
          <c:idx val="3"/>
          <c:order val="4"/>
          <c:tx>
            <c:strRef>
              <c:f>'Fig 1.3'!$B$8</c:f>
              <c:strCache>
                <c:ptCount val="1"/>
                <c:pt idx="0">
                  <c:v>Observé (définitif)</c:v>
                </c:pt>
              </c:strCache>
            </c:strRef>
          </c:tx>
          <c:spPr>
            <a:ln>
              <a:solidFill>
                <a:schemeClr val="tx1"/>
              </a:solidFill>
            </a:ln>
          </c:spPr>
          <c:marker>
            <c:symbol val="none"/>
          </c:marker>
          <c:cat>
            <c:numRef>
              <c:extLst>
                <c:ext xmlns:c15="http://schemas.microsoft.com/office/drawing/2012/chart" uri="{02D57815-91ED-43cb-92C2-25804820EDAC}">
                  <c15:fullRef>
                    <c15:sqref>'Fig 1.3'!$BX$4:$EP$4</c15:sqref>
                  </c15:fullRef>
                </c:ext>
              </c:extLst>
              <c:f>'Fig 1.3'!$CC$4:$EP$4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1.3'!$BX$8:$DG$8</c15:sqref>
                  </c15:fullRef>
                </c:ext>
              </c:extLst>
              <c:f>'Fig 1.3'!$CC$8:$DG$8</c:f>
              <c:numCache>
                <c:formatCode>0.0</c:formatCode>
                <c:ptCount val="31"/>
                <c:pt idx="0">
                  <c:v>17.7</c:v>
                </c:pt>
                <c:pt idx="1">
                  <c:v>18</c:v>
                </c:pt>
                <c:pt idx="2">
                  <c:v>18.100000000000001</c:v>
                </c:pt>
                <c:pt idx="3">
                  <c:v>18.2</c:v>
                </c:pt>
                <c:pt idx="4">
                  <c:v>18.399999999999999</c:v>
                </c:pt>
                <c:pt idx="5">
                  <c:v>18.600000000000001</c:v>
                </c:pt>
                <c:pt idx="6">
                  <c:v>18.899999999999999</c:v>
                </c:pt>
                <c:pt idx="7">
                  <c:v>18.8</c:v>
                </c:pt>
                <c:pt idx="8">
                  <c:v>19</c:v>
                </c:pt>
                <c:pt idx="9">
                  <c:v>19.3</c:v>
                </c:pt>
                <c:pt idx="10">
                  <c:v>19.100000000000001</c:v>
                </c:pt>
                <c:pt idx="11">
                  <c:v>19.3</c:v>
                </c:pt>
                <c:pt idx="12">
                  <c:v>19.399999999999999</c:v>
                </c:pt>
                <c:pt idx="13">
                  <c:v>19.5</c:v>
                </c:pt>
                <c:pt idx="14">
                  <c:v>19.600000000000001</c:v>
                </c:pt>
                <c:pt idx="15">
                  <c:v>18.899999999999999</c:v>
                </c:pt>
                <c:pt idx="16">
                  <c:v>19</c:v>
                </c:pt>
                <c:pt idx="17">
                  <c:v>19.2</c:v>
                </c:pt>
                <c:pt idx="18">
                  <c:v>19.7</c:v>
                </c:pt>
              </c:numCache>
            </c:numRef>
          </c:val>
          <c:smooth val="0"/>
          <c:extLst>
            <c:ext xmlns:c16="http://schemas.microsoft.com/office/drawing/2014/chart" uri="{C3380CC4-5D6E-409C-BE32-E72D297353CC}">
              <c16:uniqueId val="{00000009-8721-468D-9869-246B756AF852}"/>
            </c:ext>
          </c:extLst>
        </c:ser>
        <c:dLbls>
          <c:showLegendKey val="0"/>
          <c:showVal val="0"/>
          <c:showCatName val="0"/>
          <c:showSerName val="0"/>
          <c:showPercent val="0"/>
          <c:showBubbleSize val="0"/>
        </c:dLbls>
        <c:smooth val="0"/>
        <c:axId val="172275200"/>
        <c:axId val="172277120"/>
      </c:lineChart>
      <c:catAx>
        <c:axId val="172275200"/>
        <c:scaling>
          <c:orientation val="minMax"/>
        </c:scaling>
        <c:delete val="0"/>
        <c:axPos val="b"/>
        <c:title>
          <c:tx>
            <c:rich>
              <a:bodyPr/>
              <a:lstStyle/>
              <a:p>
                <a:pPr>
                  <a:defRPr/>
                </a:pPr>
                <a:r>
                  <a:rPr lang="en-US"/>
                  <a:t>année</a:t>
                </a:r>
              </a:p>
            </c:rich>
          </c:tx>
          <c:layout>
            <c:manualLayout>
              <c:xMode val="edge"/>
              <c:yMode val="edge"/>
              <c:x val="0.85277492877492878"/>
              <c:y val="0.6755089031339031"/>
            </c:manualLayout>
          </c:layout>
          <c:overlay val="0"/>
        </c:title>
        <c:numFmt formatCode="General" sourceLinked="1"/>
        <c:majorTickMark val="out"/>
        <c:minorTickMark val="none"/>
        <c:tickLblPos val="nextTo"/>
        <c:txPr>
          <a:bodyPr rot="-5400000" vert="horz"/>
          <a:lstStyle/>
          <a:p>
            <a:pPr>
              <a:defRPr sz="900"/>
            </a:pPr>
            <a:endParaRPr lang="fr-FR"/>
          </a:p>
        </c:txPr>
        <c:crossAx val="172277120"/>
        <c:crosses val="autoZero"/>
        <c:auto val="1"/>
        <c:lblAlgn val="ctr"/>
        <c:lblOffset val="100"/>
        <c:tickLblSkip val="5"/>
        <c:tickMarkSkip val="5"/>
        <c:noMultiLvlLbl val="0"/>
      </c:catAx>
      <c:valAx>
        <c:axId val="172277120"/>
        <c:scaling>
          <c:orientation val="minMax"/>
          <c:max val="33"/>
          <c:min val="17"/>
        </c:scaling>
        <c:delete val="0"/>
        <c:axPos val="l"/>
        <c:majorGridlines>
          <c:spPr>
            <a:ln>
              <a:prstDash val="dash"/>
            </a:ln>
          </c:spPr>
        </c:majorGridlines>
        <c:title>
          <c:tx>
            <c:rich>
              <a:bodyPr rot="-5400000" vert="horz"/>
              <a:lstStyle/>
              <a:p>
                <a:pPr>
                  <a:defRPr/>
                </a:pPr>
                <a:r>
                  <a:rPr lang="en-US"/>
                  <a:t>en années</a:t>
                </a:r>
              </a:p>
            </c:rich>
          </c:tx>
          <c:overlay val="0"/>
        </c:title>
        <c:numFmt formatCode="#,##0" sourceLinked="0"/>
        <c:majorTickMark val="out"/>
        <c:minorTickMark val="none"/>
        <c:tickLblPos val="nextTo"/>
        <c:crossAx val="172275200"/>
        <c:crosses val="autoZero"/>
        <c:crossBetween val="midCat"/>
        <c:majorUnit val="2"/>
        <c:minorUnit val="0.2"/>
      </c:valAx>
      <c:spPr>
        <a:ln>
          <a:solidFill>
            <a:schemeClr val="tx1">
              <a:tint val="75000"/>
              <a:shade val="95000"/>
              <a:satMod val="105000"/>
            </a:schemeClr>
          </a:solidFill>
        </a:ln>
      </c:spPr>
    </c:plotArea>
    <c:legend>
      <c:legendPos val="b"/>
      <c:layout>
        <c:manualLayout>
          <c:xMode val="edge"/>
          <c:yMode val="edge"/>
          <c:x val="0"/>
          <c:y val="0.6970815734125958"/>
          <c:w val="0.85609116374854632"/>
          <c:h val="0.30291842658740553"/>
        </c:manualLayout>
      </c:layout>
      <c:overlay val="0"/>
      <c:txPr>
        <a:bodyPr/>
        <a:lstStyle/>
        <a:p>
          <a:pPr>
            <a:defRPr sz="900"/>
          </a:pPr>
          <a:endParaRPr lang="fr-FR"/>
        </a:p>
      </c:txPr>
    </c:legend>
    <c:plotVisOnly val="1"/>
    <c:dispBlanksAs val="gap"/>
    <c:showDLblsOverMax val="0"/>
  </c:chart>
  <c:spPr>
    <a:ln>
      <a:noFill/>
    </a:ln>
  </c:spPr>
  <c:printSettings>
    <c:headerFooter/>
    <c:pageMargins b="0.75000000000000089" l="0.70000000000000062" r="0.70000000000000062" t="0.75000000000000089" header="0.30000000000000032" footer="0.30000000000000032"/>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008525658430654"/>
          <c:y val="8.9550925925925923E-2"/>
          <c:w val="0.8218973662774921"/>
          <c:h val="0.46612001424501426"/>
        </c:manualLayout>
      </c:layout>
      <c:lineChart>
        <c:grouping val="standard"/>
        <c:varyColors val="0"/>
        <c:ser>
          <c:idx val="0"/>
          <c:order val="0"/>
          <c:tx>
            <c:strRef>
              <c:f>'Fig 1.3'!$B$5</c:f>
              <c:strCache>
                <c:ptCount val="1"/>
                <c:pt idx="0">
                  <c:v>Projections: scénario central</c:v>
                </c:pt>
              </c:strCache>
            </c:strRef>
          </c:tx>
          <c:spPr>
            <a:ln w="31750">
              <a:solidFill>
                <a:srgbClr val="604A7B"/>
              </a:solidFill>
              <a:prstDash val="solid"/>
            </a:ln>
          </c:spPr>
          <c:marker>
            <c:symbol val="none"/>
          </c:marker>
          <c:dLbls>
            <c:dLbl>
              <c:idx val="65"/>
              <c:layout>
                <c:manualLayout>
                  <c:x val="-9.0455840455842106E-3"/>
                  <c:y val="-3.165954415954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73-4474-80EA-67734D2B5C8F}"/>
                </c:ext>
              </c:extLst>
            </c:dLbl>
            <c:dLbl>
              <c:idx val="79"/>
              <c:layout>
                <c:manualLayout>
                  <c:x val="-9.0455840455842106E-3"/>
                  <c:y val="3.6182336182336183E-2"/>
                </c:manualLayout>
              </c:layout>
              <c:tx>
                <c:rich>
                  <a:bodyPr/>
                  <a:lstStyle/>
                  <a:p>
                    <a:r>
                      <a:rPr lang="en-US"/>
                      <a:t>28,2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973-4474-80EA-67734D2B5C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1.3'!$C$5:$BU$5</c15:sqref>
                  </c15:fullRef>
                </c:ext>
              </c:extLst>
              <c:f>'Fig 1.3'!$H$5:$BU$5</c:f>
              <c:numCache>
                <c:formatCode>General</c:formatCode>
                <c:ptCount val="66"/>
                <c:pt idx="16" formatCode="0.0">
                  <c:v>23.1</c:v>
                </c:pt>
                <c:pt idx="17" formatCode="0.0">
                  <c:v>23</c:v>
                </c:pt>
                <c:pt idx="18" formatCode="0.0">
                  <c:v>23.5</c:v>
                </c:pt>
                <c:pt idx="19" formatCode="0.0">
                  <c:v>23.6</c:v>
                </c:pt>
                <c:pt idx="20" formatCode="0.0">
                  <c:v>23.6</c:v>
                </c:pt>
                <c:pt idx="21" formatCode="0.0">
                  <c:v>23.618960618265167</c:v>
                </c:pt>
                <c:pt idx="22" formatCode="0.0">
                  <c:v>23.66294143774596</c:v>
                </c:pt>
                <c:pt idx="23" formatCode="0.0">
                  <c:v>23.705604984417057</c:v>
                </c:pt>
                <c:pt idx="24" formatCode="0.0">
                  <c:v>23.747000503538185</c:v>
                </c:pt>
                <c:pt idx="25" formatCode="0.0">
                  <c:v>23.787144562975058</c:v>
                </c:pt>
                <c:pt idx="26" formatCode="0.0">
                  <c:v>23.826150344867425</c:v>
                </c:pt>
                <c:pt idx="27" formatCode="0.0">
                  <c:v>23.864323524340037</c:v>
                </c:pt>
                <c:pt idx="28" formatCode="0.0">
                  <c:v>23.902087573842721</c:v>
                </c:pt>
                <c:pt idx="29" formatCode="0.0">
                  <c:v>23.93988668421586</c:v>
                </c:pt>
                <c:pt idx="30" formatCode="0.0">
                  <c:v>23.978293183698046</c:v>
                </c:pt>
                <c:pt idx="31" formatCode="0.0">
                  <c:v>24.017675400977751</c:v>
                </c:pt>
                <c:pt idx="32" formatCode="0.0">
                  <c:v>24.05850046495333</c:v>
                </c:pt>
                <c:pt idx="33" formatCode="0.0">
                  <c:v>24.101181427393058</c:v>
                </c:pt>
                <c:pt idx="34" formatCode="0.0">
                  <c:v>24.146059469444477</c:v>
                </c:pt>
                <c:pt idx="35" formatCode="0.0">
                  <c:v>24.193426669656198</c:v>
                </c:pt>
                <c:pt idx="36" formatCode="0.0">
                  <c:v>24.243835522655587</c:v>
                </c:pt>
                <c:pt idx="37" formatCode="0.0">
                  <c:v>24.296962541676415</c:v>
                </c:pt>
                <c:pt idx="38" formatCode="0.0">
                  <c:v>24.352872936960338</c:v>
                </c:pt>
                <c:pt idx="39" formatCode="0.0">
                  <c:v>24.411647277383775</c:v>
                </c:pt>
                <c:pt idx="40" formatCode="0.0">
                  <c:v>24.473230244337699</c:v>
                </c:pt>
                <c:pt idx="41" formatCode="0.0">
                  <c:v>24.537414693791426</c:v>
                </c:pt>
                <c:pt idx="42" formatCode="0.0">
                  <c:v>24.603918180507577</c:v>
                </c:pt>
                <c:pt idx="43" formatCode="0.0">
                  <c:v>24.672351412628625</c:v>
                </c:pt>
                <c:pt idx="44" formatCode="0.0">
                  <c:v>24.74236364929909</c:v>
                </c:pt>
                <c:pt idx="45" formatCode="0.0">
                  <c:v>24.813600940150909</c:v>
                </c:pt>
                <c:pt idx="46" formatCode="0.0">
                  <c:v>24.885760466744795</c:v>
                </c:pt>
                <c:pt idx="47" formatCode="0.0">
                  <c:v>24.958545543762238</c:v>
                </c:pt>
                <c:pt idx="48" formatCode="0.0">
                  <c:v>25.031681320272927</c:v>
                </c:pt>
                <c:pt idx="49" formatCode="0.0">
                  <c:v>25.10500068250721</c:v>
                </c:pt>
                <c:pt idx="50" formatCode="0.0">
                  <c:v>25.178410167344975</c:v>
                </c:pt>
                <c:pt idx="51" formatCode="0.0">
                  <c:v>25.251839729312735</c:v>
                </c:pt>
                <c:pt idx="52" formatCode="0.0">
                  <c:v>25.325225201512485</c:v>
                </c:pt>
                <c:pt idx="53" formatCode="0.0">
                  <c:v>25.398513766079617</c:v>
                </c:pt>
                <c:pt idx="54" formatCode="0.0">
                  <c:v>25.471664129167216</c:v>
                </c:pt>
                <c:pt idx="55" formatCode="0.0">
                  <c:v>25.54464503788174</c:v>
                </c:pt>
                <c:pt idx="56" formatCode="0.0">
                  <c:v>25.617432447298789</c:v>
                </c:pt>
                <c:pt idx="57" formatCode="0.0">
                  <c:v>25.690008466771275</c:v>
                </c:pt>
                <c:pt idx="58" formatCode="0.0">
                  <c:v>25.76236162898968</c:v>
                </c:pt>
                <c:pt idx="59" formatCode="0.0">
                  <c:v>25.834483529536634</c:v>
                </c:pt>
                <c:pt idx="60" formatCode="0.0">
                  <c:v>25.906368159034894</c:v>
                </c:pt>
                <c:pt idx="61" formatCode="0.0">
                  <c:v>25.978011669689476</c:v>
                </c:pt>
                <c:pt idx="62" formatCode="0.0">
                  <c:v>26.049411178628684</c:v>
                </c:pt>
                <c:pt idx="63" formatCode="0.0">
                  <c:v>26.120564583751921</c:v>
                </c:pt>
                <c:pt idx="64" formatCode="0.0">
                  <c:v>26.191470283740355</c:v>
                </c:pt>
                <c:pt idx="65" formatCode="0.0">
                  <c:v>26.262127392161776</c:v>
                </c:pt>
              </c:numCache>
            </c:numRef>
          </c:val>
          <c:smooth val="0"/>
          <c:extLst>
            <c:ext xmlns:c16="http://schemas.microsoft.com/office/drawing/2014/chart" uri="{C3380CC4-5D6E-409C-BE32-E72D297353CC}">
              <c16:uniqueId val="{00000002-4973-4474-80EA-67734D2B5C8F}"/>
            </c:ext>
          </c:extLst>
        </c:ser>
        <c:ser>
          <c:idx val="1"/>
          <c:order val="1"/>
          <c:tx>
            <c:strRef>
              <c:f>'Fig 1.3'!$B$6</c:f>
              <c:strCache>
                <c:ptCount val="1"/>
                <c:pt idx="0">
                  <c:v>Projections: espérance de vie basse</c:v>
                </c:pt>
              </c:strCache>
            </c:strRef>
          </c:tx>
          <c:spPr>
            <a:ln w="31750">
              <a:solidFill>
                <a:srgbClr val="604A7B"/>
              </a:solidFill>
              <a:prstDash val="sysDash"/>
            </a:ln>
          </c:spPr>
          <c:marker>
            <c:symbol val="none"/>
          </c:marker>
          <c:dLbls>
            <c:dLbl>
              <c:idx val="65"/>
              <c:layout>
                <c:manualLayout>
                  <c:x val="-1.3568376068376234E-2"/>
                  <c:y val="-3.165954415954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73-4474-80EA-67734D2B5C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1.3'!$C$6:$BU$6</c15:sqref>
                  </c15:fullRef>
                </c:ext>
              </c:extLst>
              <c:f>'Fig 1.3'!$H$6:$BU$6</c:f>
              <c:numCache>
                <c:formatCode>General</c:formatCode>
                <c:ptCount val="66"/>
                <c:pt idx="16" formatCode="0.0">
                  <c:v>23.1</c:v>
                </c:pt>
                <c:pt idx="17" formatCode="0.0">
                  <c:v>23</c:v>
                </c:pt>
                <c:pt idx="18" formatCode="0.0">
                  <c:v>23.5</c:v>
                </c:pt>
                <c:pt idx="19" formatCode="0.0">
                  <c:v>23.6</c:v>
                </c:pt>
                <c:pt idx="20" formatCode="0.0">
                  <c:v>23.4</c:v>
                </c:pt>
                <c:pt idx="21" formatCode="0.0">
                  <c:v>23.411747977339736</c:v>
                </c:pt>
                <c:pt idx="22" formatCode="0.0">
                  <c:v>23.421945029869882</c:v>
                </c:pt>
                <c:pt idx="23" formatCode="0.0">
                  <c:v>23.431915529150732</c:v>
                </c:pt>
                <c:pt idx="24" formatCode="0.0">
                  <c:v>23.441668830499999</c:v>
                </c:pt>
                <c:pt idx="25" formatCode="0.0">
                  <c:v>23.451208700266882</c:v>
                </c:pt>
                <c:pt idx="26" formatCode="0.0">
                  <c:v>23.460557604865532</c:v>
                </c:pt>
                <c:pt idx="27" formatCode="0.0">
                  <c:v>23.469931016889575</c:v>
                </c:pt>
                <c:pt idx="28" formatCode="0.0">
                  <c:v>23.479604322706908</c:v>
                </c:pt>
                <c:pt idx="29" formatCode="0.0">
                  <c:v>23.489591877839612</c:v>
                </c:pt>
                <c:pt idx="30" formatCode="0.0">
                  <c:v>23.499942165149378</c:v>
                </c:pt>
                <c:pt idx="31" formatCode="0.0">
                  <c:v>23.510668149769728</c:v>
                </c:pt>
                <c:pt idx="32" formatCode="0.0">
                  <c:v>23.521808345217305</c:v>
                </c:pt>
                <c:pt idx="33" formatCode="0.0">
                  <c:v>23.533398004576277</c:v>
                </c:pt>
                <c:pt idx="34" formatCode="0.0">
                  <c:v>23.545465538923587</c:v>
                </c:pt>
                <c:pt idx="35" formatCode="0.0">
                  <c:v>23.55804318891991</c:v>
                </c:pt>
                <c:pt idx="36" formatCode="0.0">
                  <c:v>23.571175955206705</c:v>
                </c:pt>
                <c:pt idx="37" formatCode="0.0">
                  <c:v>23.584873958928352</c:v>
                </c:pt>
                <c:pt idx="38" formatCode="0.0">
                  <c:v>23.599146488714343</c:v>
                </c:pt>
                <c:pt idx="39" formatCode="0.0">
                  <c:v>23.614003910189986</c:v>
                </c:pt>
                <c:pt idx="40" formatCode="0.0">
                  <c:v>23.629431110605832</c:v>
                </c:pt>
                <c:pt idx="41" formatCode="0.0">
                  <c:v>23.645226234671107</c:v>
                </c:pt>
                <c:pt idx="42" formatCode="0.0">
                  <c:v>23.661134176088595</c:v>
                </c:pt>
                <c:pt idx="43" formatCode="0.0">
                  <c:v>23.677149741916004</c:v>
                </c:pt>
                <c:pt idx="44" formatCode="0.0">
                  <c:v>23.693263837686565</c:v>
                </c:pt>
                <c:pt idx="45" formatCode="0.0">
                  <c:v>23.709466182609791</c:v>
                </c:pt>
                <c:pt idx="46" formatCode="0.0">
                  <c:v>23.725748150694017</c:v>
                </c:pt>
                <c:pt idx="47" formatCode="0.0">
                  <c:v>23.742096318031241</c:v>
                </c:pt>
                <c:pt idx="48" formatCode="0.0">
                  <c:v>23.758495604037439</c:v>
                </c:pt>
                <c:pt idx="49" formatCode="0.0">
                  <c:v>23.774935828756231</c:v>
                </c:pt>
                <c:pt idx="50" formatCode="0.0">
                  <c:v>23.791403694508976</c:v>
                </c:pt>
                <c:pt idx="51" formatCode="0.0">
                  <c:v>23.807889211704001</c:v>
                </c:pt>
                <c:pt idx="52" formatCode="0.0">
                  <c:v>23.824383825205228</c:v>
                </c:pt>
                <c:pt idx="53" formatCode="0.0">
                  <c:v>23.840880782190609</c:v>
                </c:pt>
                <c:pt idx="54" formatCode="0.0">
                  <c:v>23.857375127226856</c:v>
                </c:pt>
                <c:pt idx="55" formatCode="0.0">
                  <c:v>23.873863333222843</c:v>
                </c:pt>
                <c:pt idx="56" formatCode="0.0">
                  <c:v>23.890342881168301</c:v>
                </c:pt>
                <c:pt idx="57" formatCode="0.0">
                  <c:v>23.906812050720934</c:v>
                </c:pt>
                <c:pt idx="58" formatCode="0.0">
                  <c:v>23.923269838457486</c:v>
                </c:pt>
                <c:pt idx="59" formatCode="0.0">
                  <c:v>23.939715591360596</c:v>
                </c:pt>
                <c:pt idx="60" formatCode="0.0">
                  <c:v>23.956148905151238</c:v>
                </c:pt>
                <c:pt idx="61" formatCode="0.0">
                  <c:v>23.972569565811607</c:v>
                </c:pt>
                <c:pt idx="62" formatCode="0.0">
                  <c:v>23.988977443313825</c:v>
                </c:pt>
                <c:pt idx="63" formatCode="0.0">
                  <c:v>24.005372465005667</c:v>
                </c:pt>
                <c:pt idx="64" formatCode="0.0">
                  <c:v>24.021754589937277</c:v>
                </c:pt>
                <c:pt idx="65" formatCode="0.0">
                  <c:v>24.038123803363007</c:v>
                </c:pt>
              </c:numCache>
            </c:numRef>
          </c:val>
          <c:smooth val="0"/>
          <c:extLst>
            <c:ext xmlns:c16="http://schemas.microsoft.com/office/drawing/2014/chart" uri="{C3380CC4-5D6E-409C-BE32-E72D297353CC}">
              <c16:uniqueId val="{00000004-4973-4474-80EA-67734D2B5C8F}"/>
            </c:ext>
          </c:extLst>
        </c:ser>
        <c:ser>
          <c:idx val="2"/>
          <c:order val="2"/>
          <c:tx>
            <c:strRef>
              <c:f>'Fig 1.3'!$B$7</c:f>
              <c:strCache>
                <c:ptCount val="1"/>
                <c:pt idx="0">
                  <c:v>Projections: espérance de vie haute</c:v>
                </c:pt>
              </c:strCache>
            </c:strRef>
          </c:tx>
          <c:spPr>
            <a:ln w="31750">
              <a:solidFill>
                <a:srgbClr val="604A7B"/>
              </a:solidFill>
              <a:prstDash val="lgDash"/>
            </a:ln>
          </c:spPr>
          <c:marker>
            <c:symbol val="none"/>
          </c:marker>
          <c:dLbls>
            <c:dLbl>
              <c:idx val="65"/>
              <c:layout>
                <c:manualLayout>
                  <c:x val="-4.5227920227920229E-3"/>
                  <c:y val="-3.61823361823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73-4474-80EA-67734D2B5C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1.3'!$C$7:$BU$7</c15:sqref>
                  </c15:fullRef>
                </c:ext>
              </c:extLst>
              <c:f>'Fig 1.3'!$H$7:$BU$7</c:f>
              <c:numCache>
                <c:formatCode>General</c:formatCode>
                <c:ptCount val="66"/>
                <c:pt idx="16" formatCode="0.0">
                  <c:v>23.1</c:v>
                </c:pt>
                <c:pt idx="17" formatCode="0.0">
                  <c:v>23</c:v>
                </c:pt>
                <c:pt idx="18" formatCode="0.0">
                  <c:v>23.5</c:v>
                </c:pt>
                <c:pt idx="19" formatCode="0.0">
                  <c:v>23.6</c:v>
                </c:pt>
                <c:pt idx="20" formatCode="0.0">
                  <c:v>23.7</c:v>
                </c:pt>
                <c:pt idx="21" formatCode="0.0">
                  <c:v>23.824283523193269</c:v>
                </c:pt>
                <c:pt idx="22" formatCode="0.0">
                  <c:v>23.926170322499747</c:v>
                </c:pt>
                <c:pt idx="23" formatCode="0.0">
                  <c:v>24.026714481714134</c:v>
                </c:pt>
                <c:pt idx="24" formatCode="0.0">
                  <c:v>24.125929731216374</c:v>
                </c:pt>
                <c:pt idx="25" formatCode="0.0">
                  <c:v>24.223792222003034</c:v>
                </c:pt>
                <c:pt idx="26" formatCode="0.0">
                  <c:v>24.320369786479713</c:v>
                </c:pt>
                <c:pt idx="27" formatCode="0.0">
                  <c:v>24.415915197323976</c:v>
                </c:pt>
                <c:pt idx="28" formatCode="0.0">
                  <c:v>24.510795023751463</c:v>
                </c:pt>
                <c:pt idx="29" formatCode="0.0">
                  <c:v>24.605402426531114</c:v>
                </c:pt>
                <c:pt idx="30" formatCode="0.0">
                  <c:v>24.700255357791221</c:v>
                </c:pt>
                <c:pt idx="31" formatCode="0.0">
                  <c:v>24.795684092917494</c:v>
                </c:pt>
                <c:pt idx="32" formatCode="0.0">
                  <c:v>24.892119420722842</c:v>
                </c:pt>
                <c:pt idx="33" formatCode="0.0">
                  <c:v>24.990043597726888</c:v>
                </c:pt>
                <c:pt idx="34" formatCode="0.0">
                  <c:v>25.089860291000416</c:v>
                </c:pt>
                <c:pt idx="35" formatCode="0.0">
                  <c:v>25.191942593895135</c:v>
                </c:pt>
                <c:pt idx="36" formatCode="0.0">
                  <c:v>25.296646645670428</c:v>
                </c:pt>
                <c:pt idx="37" formatCode="0.0">
                  <c:v>25.404112207513649</c:v>
                </c:pt>
                <c:pt idx="38" formatCode="0.0">
                  <c:v>25.514443682822556</c:v>
                </c:pt>
                <c:pt idx="39" formatCode="0.0">
                  <c:v>25.627642272176271</c:v>
                </c:pt>
                <c:pt idx="40" formatCode="0.0">
                  <c:v>25.743488370295374</c:v>
                </c:pt>
                <c:pt idx="41" formatCode="0.0">
                  <c:v>25.861780657707037</c:v>
                </c:pt>
                <c:pt idx="42" formatCode="0.0">
                  <c:v>25.98225327644451</c:v>
                </c:pt>
                <c:pt idx="43" formatCode="0.0">
                  <c:v>26.104534414763823</c:v>
                </c:pt>
                <c:pt idx="44" formatCode="0.0">
                  <c:v>26.22829156992869</c:v>
                </c:pt>
                <c:pt idx="45" formatCode="0.0">
                  <c:v>26.353183770931977</c:v>
                </c:pt>
                <c:pt idx="46" formatCode="0.0">
                  <c:v>26.478914657980443</c:v>
                </c:pt>
                <c:pt idx="47" formatCode="0.0">
                  <c:v>26.605069338787519</c:v>
                </c:pt>
                <c:pt idx="48" formatCode="0.0">
                  <c:v>26.73125984393868</c:v>
                </c:pt>
                <c:pt idx="49" formatCode="0.0">
                  <c:v>26.857181527907837</c:v>
                </c:pt>
                <c:pt idx="50" formatCode="0.0">
                  <c:v>26.982561809055937</c:v>
                </c:pt>
                <c:pt idx="51" formatCode="0.0">
                  <c:v>27.107194653916498</c:v>
                </c:pt>
                <c:pt idx="52" formatCode="0.0">
                  <c:v>27.23093407211562</c:v>
                </c:pt>
                <c:pt idx="53" formatCode="0.0">
                  <c:v>27.353827373282289</c:v>
                </c:pt>
                <c:pt idx="54" formatCode="0.0">
                  <c:v>27.476094953939953</c:v>
                </c:pt>
                <c:pt idx="55" formatCode="0.0">
                  <c:v>27.597730804048375</c:v>
                </c:pt>
                <c:pt idx="56" formatCode="0.0">
                  <c:v>27.718729237165793</c:v>
                </c:pt>
                <c:pt idx="57" formatCode="0.0">
                  <c:v>27.839084888621962</c:v>
                </c:pt>
                <c:pt idx="58" formatCode="0.0">
                  <c:v>27.958792713378728</c:v>
                </c:pt>
                <c:pt idx="59" formatCode="0.0">
                  <c:v>28.077847983593429</c:v>
                </c:pt>
                <c:pt idx="60" formatCode="0.0">
                  <c:v>28.196246285898628</c:v>
                </c:pt>
                <c:pt idx="61" formatCode="0.0">
                  <c:v>28.313983518413519</c:v>
                </c:pt>
                <c:pt idx="62" formatCode="0.0">
                  <c:v>28.431055887500563</c:v>
                </c:pt>
                <c:pt idx="63" formatCode="0.0">
                  <c:v>28.547459904281904</c:v>
                </c:pt>
                <c:pt idx="64" formatCode="0.0">
                  <c:v>28.663192380929686</c:v>
                </c:pt>
                <c:pt idx="65" formatCode="0.0">
                  <c:v>28.778250426743671</c:v>
                </c:pt>
              </c:numCache>
            </c:numRef>
          </c:val>
          <c:smooth val="0"/>
          <c:extLst>
            <c:ext xmlns:c16="http://schemas.microsoft.com/office/drawing/2014/chart" uri="{C3380CC4-5D6E-409C-BE32-E72D297353CC}">
              <c16:uniqueId val="{00000006-4973-4474-80EA-67734D2B5C8F}"/>
            </c:ext>
          </c:extLst>
        </c:ser>
        <c:ser>
          <c:idx val="4"/>
          <c:order val="3"/>
          <c:tx>
            <c:strRef>
              <c:f>'Fig 1.3'!$B$9</c:f>
              <c:strCache>
                <c:ptCount val="1"/>
                <c:pt idx="0">
                  <c:v>Données provisoires</c:v>
                </c:pt>
              </c:strCache>
            </c:strRef>
          </c:tx>
          <c:spPr>
            <a:ln>
              <a:solidFill>
                <a:srgbClr val="FF0000"/>
              </a:solidFill>
            </a:ln>
          </c:spPr>
          <c:marker>
            <c:symbol val="none"/>
          </c:marker>
          <c:dPt>
            <c:idx val="10"/>
            <c:bubble3D val="0"/>
            <c:extLst>
              <c:ext xmlns:c16="http://schemas.microsoft.com/office/drawing/2014/chart" uri="{C3380CC4-5D6E-409C-BE32-E72D297353CC}">
                <c16:uniqueId val="{00000007-4973-4474-80EA-67734D2B5C8F}"/>
              </c:ext>
            </c:extLst>
          </c:dPt>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1.3'!$C$9:$AL$9</c15:sqref>
                  </c15:fullRef>
                </c:ext>
              </c:extLst>
              <c:f>'Fig 1.3'!$H$9:$AL$9</c:f>
              <c:numCache>
                <c:formatCode>General</c:formatCode>
                <c:ptCount val="31"/>
                <c:pt idx="18" formatCode="0.0">
                  <c:v>23.5</c:v>
                </c:pt>
                <c:pt idx="19" formatCode="0.0">
                  <c:v>23.6</c:v>
                </c:pt>
                <c:pt idx="20" formatCode="0.0">
                  <c:v>23.6</c:v>
                </c:pt>
              </c:numCache>
            </c:numRef>
          </c:val>
          <c:smooth val="0"/>
          <c:extLst>
            <c:ext xmlns:c16="http://schemas.microsoft.com/office/drawing/2014/chart" uri="{C3380CC4-5D6E-409C-BE32-E72D297353CC}">
              <c16:uniqueId val="{00000008-4973-4474-80EA-67734D2B5C8F}"/>
            </c:ext>
          </c:extLst>
        </c:ser>
        <c:ser>
          <c:idx val="3"/>
          <c:order val="4"/>
          <c:tx>
            <c:strRef>
              <c:f>'Fig 1.3'!$B$8</c:f>
              <c:strCache>
                <c:ptCount val="1"/>
                <c:pt idx="0">
                  <c:v>Observé (définitif)</c:v>
                </c:pt>
              </c:strCache>
            </c:strRef>
          </c:tx>
          <c:spPr>
            <a:ln w="31750">
              <a:solidFill>
                <a:schemeClr val="tx1"/>
              </a:solidFill>
            </a:ln>
          </c:spPr>
          <c:marker>
            <c:symbol val="none"/>
          </c:marker>
          <c:cat>
            <c:numRef>
              <c:extLst>
                <c:ext xmlns:c15="http://schemas.microsoft.com/office/drawing/2012/chart" uri="{02D57815-91ED-43cb-92C2-25804820EDAC}">
                  <c15:fullRef>
                    <c15:sqref>'Fig 1.3'!$C$4:$BU$4</c15:sqref>
                  </c15:fullRef>
                </c:ext>
              </c:extLst>
              <c:f>'Fig 1.3'!$H$4:$BU$4</c:f>
              <c:numCache>
                <c:formatCode>General</c:formatCode>
                <c:ptCount val="6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pt idx="56">
                  <c:v>2061</c:v>
                </c:pt>
                <c:pt idx="57">
                  <c:v>2062</c:v>
                </c:pt>
                <c:pt idx="58">
                  <c:v>2063</c:v>
                </c:pt>
                <c:pt idx="59">
                  <c:v>2064</c:v>
                </c:pt>
                <c:pt idx="60">
                  <c:v>2065</c:v>
                </c:pt>
                <c:pt idx="61">
                  <c:v>2066</c:v>
                </c:pt>
                <c:pt idx="62">
                  <c:v>2067</c:v>
                </c:pt>
                <c:pt idx="63">
                  <c:v>2068</c:v>
                </c:pt>
                <c:pt idx="64">
                  <c:v>2069</c:v>
                </c:pt>
                <c:pt idx="65">
                  <c:v>2070</c:v>
                </c:pt>
              </c:numCache>
            </c:numRef>
          </c:cat>
          <c:val>
            <c:numRef>
              <c:extLst>
                <c:ext xmlns:c15="http://schemas.microsoft.com/office/drawing/2012/chart" uri="{02D57815-91ED-43cb-92C2-25804820EDAC}">
                  <c15:fullRef>
                    <c15:sqref>'Fig 1.3'!$C$8:$AL$8</c15:sqref>
                  </c15:fullRef>
                </c:ext>
              </c:extLst>
              <c:f>'Fig 1.3'!$H$8:$AL$8</c:f>
              <c:numCache>
                <c:formatCode>0.0</c:formatCode>
                <c:ptCount val="31"/>
                <c:pt idx="0">
                  <c:v>22</c:v>
                </c:pt>
                <c:pt idx="1">
                  <c:v>22.4</c:v>
                </c:pt>
                <c:pt idx="2">
                  <c:v>22.5</c:v>
                </c:pt>
                <c:pt idx="3">
                  <c:v>22.5</c:v>
                </c:pt>
                <c:pt idx="4">
                  <c:v>22.6</c:v>
                </c:pt>
                <c:pt idx="5">
                  <c:v>22.7</c:v>
                </c:pt>
                <c:pt idx="6">
                  <c:v>23</c:v>
                </c:pt>
                <c:pt idx="7">
                  <c:v>22.8</c:v>
                </c:pt>
                <c:pt idx="8">
                  <c:v>23</c:v>
                </c:pt>
                <c:pt idx="9">
                  <c:v>23.3</c:v>
                </c:pt>
                <c:pt idx="10">
                  <c:v>23</c:v>
                </c:pt>
                <c:pt idx="11">
                  <c:v>23.2</c:v>
                </c:pt>
                <c:pt idx="12">
                  <c:v>23.2</c:v>
                </c:pt>
                <c:pt idx="13">
                  <c:v>23.3</c:v>
                </c:pt>
                <c:pt idx="14">
                  <c:v>23.4</c:v>
                </c:pt>
                <c:pt idx="15">
                  <c:v>22.9</c:v>
                </c:pt>
                <c:pt idx="16">
                  <c:v>23.1</c:v>
                </c:pt>
                <c:pt idx="17">
                  <c:v>23</c:v>
                </c:pt>
                <c:pt idx="18">
                  <c:v>23.5</c:v>
                </c:pt>
              </c:numCache>
            </c:numRef>
          </c:val>
          <c:smooth val="0"/>
          <c:extLst>
            <c:ext xmlns:c16="http://schemas.microsoft.com/office/drawing/2014/chart" uri="{C3380CC4-5D6E-409C-BE32-E72D297353CC}">
              <c16:uniqueId val="{00000009-4973-4474-80EA-67734D2B5C8F}"/>
            </c:ext>
          </c:extLst>
        </c:ser>
        <c:dLbls>
          <c:showLegendKey val="0"/>
          <c:showVal val="0"/>
          <c:showCatName val="0"/>
          <c:showSerName val="0"/>
          <c:showPercent val="0"/>
          <c:showBubbleSize val="0"/>
        </c:dLbls>
        <c:smooth val="0"/>
        <c:axId val="172606592"/>
        <c:axId val="172603264"/>
      </c:lineChart>
      <c:catAx>
        <c:axId val="172606592"/>
        <c:scaling>
          <c:orientation val="minMax"/>
        </c:scaling>
        <c:delete val="0"/>
        <c:axPos val="b"/>
        <c:title>
          <c:tx>
            <c:rich>
              <a:bodyPr/>
              <a:lstStyle/>
              <a:p>
                <a:pPr>
                  <a:defRPr/>
                </a:pPr>
                <a:r>
                  <a:rPr lang="en-US"/>
                  <a:t> année</a:t>
                </a:r>
              </a:p>
            </c:rich>
          </c:tx>
          <c:layout>
            <c:manualLayout>
              <c:xMode val="edge"/>
              <c:yMode val="edge"/>
              <c:x val="0.84372934472934469"/>
              <c:y val="0.66646331908831913"/>
            </c:manualLayout>
          </c:layout>
          <c:overlay val="0"/>
        </c:title>
        <c:numFmt formatCode="General" sourceLinked="1"/>
        <c:majorTickMark val="out"/>
        <c:minorTickMark val="none"/>
        <c:tickLblPos val="nextTo"/>
        <c:txPr>
          <a:bodyPr rot="-5400000" vert="horz"/>
          <a:lstStyle/>
          <a:p>
            <a:pPr>
              <a:defRPr sz="900">
                <a:latin typeface="+mn-lt"/>
              </a:defRPr>
            </a:pPr>
            <a:endParaRPr lang="fr-FR"/>
          </a:p>
        </c:txPr>
        <c:crossAx val="172603264"/>
        <c:crosses val="autoZero"/>
        <c:auto val="1"/>
        <c:lblAlgn val="ctr"/>
        <c:lblOffset val="100"/>
        <c:tickLblSkip val="5"/>
        <c:tickMarkSkip val="5"/>
        <c:noMultiLvlLbl val="0"/>
      </c:catAx>
      <c:valAx>
        <c:axId val="172603264"/>
        <c:scaling>
          <c:orientation val="minMax"/>
          <c:max val="33"/>
          <c:min val="17"/>
        </c:scaling>
        <c:delete val="0"/>
        <c:axPos val="l"/>
        <c:majorGridlines>
          <c:spPr>
            <a:ln>
              <a:prstDash val="dash"/>
            </a:ln>
          </c:spPr>
        </c:majorGridlines>
        <c:title>
          <c:tx>
            <c:rich>
              <a:bodyPr rot="-5400000" vert="horz"/>
              <a:lstStyle/>
              <a:p>
                <a:pPr>
                  <a:defRPr/>
                </a:pPr>
                <a:r>
                  <a:rPr lang="en-US"/>
                  <a:t>en années</a:t>
                </a:r>
              </a:p>
            </c:rich>
          </c:tx>
          <c:overlay val="0"/>
        </c:title>
        <c:numFmt formatCode="#,##0" sourceLinked="0"/>
        <c:majorTickMark val="out"/>
        <c:minorTickMark val="none"/>
        <c:tickLblPos val="nextTo"/>
        <c:crossAx val="172606592"/>
        <c:crosses val="autoZero"/>
        <c:crossBetween val="between"/>
        <c:majorUnit val="2"/>
      </c:valAx>
      <c:spPr>
        <a:ln>
          <a:solidFill>
            <a:schemeClr val="tx1">
              <a:tint val="75000"/>
              <a:shade val="95000"/>
              <a:satMod val="105000"/>
            </a:schemeClr>
          </a:solidFill>
        </a:ln>
      </c:spPr>
    </c:plotArea>
    <c:legend>
      <c:legendPos val="b"/>
      <c:layout>
        <c:manualLayout>
          <c:xMode val="edge"/>
          <c:yMode val="edge"/>
          <c:x val="0"/>
          <c:y val="0.71032660652517943"/>
          <c:w val="0.83437745546433961"/>
          <c:h val="0.2896733934748229"/>
        </c:manualLayout>
      </c:layout>
      <c:overlay val="0"/>
      <c:txPr>
        <a:bodyPr/>
        <a:lstStyle/>
        <a:p>
          <a:pPr>
            <a:defRPr sz="900"/>
          </a:pPr>
          <a:endParaRPr lang="fr-FR"/>
        </a:p>
      </c:txPr>
    </c:legend>
    <c:plotVisOnly val="1"/>
    <c:dispBlanksAs val="span"/>
    <c:showDLblsOverMax val="0"/>
  </c:chart>
  <c:spPr>
    <a:ln>
      <a:noFill/>
    </a:ln>
  </c:sp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stacked"/>
        <c:varyColors val="0"/>
        <c:ser>
          <c:idx val="0"/>
          <c:order val="0"/>
          <c:tx>
            <c:strRef>
              <c:f>'Fig 1.4'!$B$9</c:f>
              <c:strCache>
                <c:ptCount val="1"/>
                <c:pt idx="0">
                  <c:v>Sans limitations</c:v>
                </c:pt>
              </c:strCache>
            </c:strRef>
          </c:tx>
          <c:spPr>
            <a:solidFill>
              <a:schemeClr val="accent2">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 1.4'!$C$8:$D$8</c:f>
              <c:numCache>
                <c:formatCode>General</c:formatCode>
                <c:ptCount val="2"/>
                <c:pt idx="0">
                  <c:v>2008</c:v>
                </c:pt>
                <c:pt idx="1">
                  <c:v>2024</c:v>
                </c:pt>
              </c:numCache>
            </c:numRef>
          </c:cat>
          <c:val>
            <c:numRef>
              <c:f>'Fig 1.4'!$C$9:$D$9</c:f>
              <c:numCache>
                <c:formatCode>General</c:formatCode>
                <c:ptCount val="2"/>
                <c:pt idx="0">
                  <c:v>8.6999999999999993</c:v>
                </c:pt>
                <c:pt idx="1">
                  <c:v>10.5</c:v>
                </c:pt>
              </c:numCache>
            </c:numRef>
          </c:val>
          <c:extLst>
            <c:ext xmlns:c16="http://schemas.microsoft.com/office/drawing/2014/chart" uri="{C3380CC4-5D6E-409C-BE32-E72D297353CC}">
              <c16:uniqueId val="{00000000-AD21-4CCF-AFFB-C941607C28A5}"/>
            </c:ext>
          </c:extLst>
        </c:ser>
        <c:ser>
          <c:idx val="1"/>
          <c:order val="1"/>
          <c:tx>
            <c:strRef>
              <c:f>'Fig 1.4'!$B$10</c:f>
              <c:strCache>
                <c:ptCount val="1"/>
                <c:pt idx="0">
                  <c:v>Avec limitations</c:v>
                </c:pt>
              </c:strCache>
            </c:strRef>
          </c:tx>
          <c:spPr>
            <a:solidFill>
              <a:schemeClr val="accent2">
                <a:lumMod val="75000"/>
                <a:alpha val="7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1.4'!$C$8:$D$8</c:f>
              <c:numCache>
                <c:formatCode>General</c:formatCode>
                <c:ptCount val="2"/>
                <c:pt idx="0">
                  <c:v>2008</c:v>
                </c:pt>
                <c:pt idx="1">
                  <c:v>2024</c:v>
                </c:pt>
              </c:numCache>
            </c:numRef>
          </c:cat>
          <c:val>
            <c:numRef>
              <c:f>'Fig 1.4'!$C$10:$D$10</c:f>
              <c:numCache>
                <c:formatCode>0.0</c:formatCode>
                <c:ptCount val="2"/>
                <c:pt idx="0">
                  <c:v>9.5</c:v>
                </c:pt>
                <c:pt idx="1">
                  <c:v>9.3999999999999986</c:v>
                </c:pt>
              </c:numCache>
            </c:numRef>
          </c:val>
          <c:extLst>
            <c:ext xmlns:c16="http://schemas.microsoft.com/office/drawing/2014/chart" uri="{C3380CC4-5D6E-409C-BE32-E72D297353CC}">
              <c16:uniqueId val="{00000001-AD21-4CCF-AFFB-C941607C28A5}"/>
            </c:ext>
          </c:extLst>
        </c:ser>
        <c:dLbls>
          <c:showLegendKey val="0"/>
          <c:showVal val="0"/>
          <c:showCatName val="0"/>
          <c:showSerName val="0"/>
          <c:showPercent val="0"/>
          <c:showBubbleSize val="0"/>
        </c:dLbls>
        <c:gapWidth val="75"/>
        <c:overlap val="100"/>
        <c:axId val="126568704"/>
        <c:axId val="126599552"/>
      </c:barChart>
      <c:catAx>
        <c:axId val="126568704"/>
        <c:scaling>
          <c:orientation val="minMax"/>
        </c:scaling>
        <c:delete val="0"/>
        <c:axPos val="b"/>
        <c:numFmt formatCode="General" sourceLinked="1"/>
        <c:majorTickMark val="none"/>
        <c:minorTickMark val="none"/>
        <c:tickLblPos val="nextTo"/>
        <c:crossAx val="126599552"/>
        <c:crosses val="autoZero"/>
        <c:auto val="1"/>
        <c:lblAlgn val="ctr"/>
        <c:lblOffset val="100"/>
        <c:noMultiLvlLbl val="0"/>
      </c:catAx>
      <c:valAx>
        <c:axId val="126599552"/>
        <c:scaling>
          <c:orientation val="minMax"/>
          <c:max val="25"/>
        </c:scaling>
        <c:delete val="0"/>
        <c:axPos val="l"/>
        <c:numFmt formatCode="0" sourceLinked="0"/>
        <c:majorTickMark val="none"/>
        <c:minorTickMark val="none"/>
        <c:tickLblPos val="nextTo"/>
        <c:crossAx val="12656870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2190037037037037"/>
          <c:y val="7.5741481481481465E-2"/>
          <c:w val="0.82635888888888887"/>
          <c:h val="0.69314407407407408"/>
        </c:manualLayout>
      </c:layout>
      <c:barChart>
        <c:barDir val="col"/>
        <c:grouping val="stacked"/>
        <c:varyColors val="0"/>
        <c:ser>
          <c:idx val="1"/>
          <c:order val="0"/>
          <c:tx>
            <c:strRef>
              <c:f>'Fig 1.4'!$B$5</c:f>
              <c:strCache>
                <c:ptCount val="1"/>
                <c:pt idx="0">
                  <c:v>Sans limitations</c:v>
                </c:pt>
              </c:strCache>
            </c:strRef>
          </c:tx>
          <c:spPr>
            <a:solidFill>
              <a:srgbClr val="604A7B">
                <a:alpha val="80000"/>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1.4'!$C$4:$D$4</c:f>
              <c:numCache>
                <c:formatCode>General</c:formatCode>
                <c:ptCount val="2"/>
                <c:pt idx="0">
                  <c:v>2008</c:v>
                </c:pt>
                <c:pt idx="1">
                  <c:v>2024</c:v>
                </c:pt>
              </c:numCache>
            </c:numRef>
          </c:cat>
          <c:val>
            <c:numRef>
              <c:f>'Fig 1.4'!$C$5:$D$5</c:f>
              <c:numCache>
                <c:formatCode>0.0</c:formatCode>
                <c:ptCount val="2"/>
                <c:pt idx="0">
                  <c:v>10</c:v>
                </c:pt>
                <c:pt idx="1">
                  <c:v>11.8</c:v>
                </c:pt>
              </c:numCache>
            </c:numRef>
          </c:val>
          <c:extLst>
            <c:ext xmlns:c16="http://schemas.microsoft.com/office/drawing/2014/chart" uri="{C3380CC4-5D6E-409C-BE32-E72D297353CC}">
              <c16:uniqueId val="{00000000-4713-4FE2-83DE-1616C0F18DB7}"/>
            </c:ext>
          </c:extLst>
        </c:ser>
        <c:ser>
          <c:idx val="2"/>
          <c:order val="1"/>
          <c:tx>
            <c:strRef>
              <c:f>'Fig 1.4'!$B$6</c:f>
              <c:strCache>
                <c:ptCount val="1"/>
                <c:pt idx="0">
                  <c:v>Avec limitations</c:v>
                </c:pt>
              </c:strCache>
            </c:strRef>
          </c:tx>
          <c:spPr>
            <a:solidFill>
              <a:srgbClr val="604A7B">
                <a:alpha val="34000"/>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 1.4'!$C$4:$D$4</c:f>
              <c:numCache>
                <c:formatCode>General</c:formatCode>
                <c:ptCount val="2"/>
                <c:pt idx="0">
                  <c:v>2008</c:v>
                </c:pt>
                <c:pt idx="1">
                  <c:v>2024</c:v>
                </c:pt>
              </c:numCache>
            </c:numRef>
          </c:cat>
          <c:val>
            <c:numRef>
              <c:f>'Fig 1.4'!$C$6:$D$6</c:f>
              <c:numCache>
                <c:formatCode>0.0</c:formatCode>
                <c:ptCount val="2"/>
                <c:pt idx="0">
                  <c:v>12.5</c:v>
                </c:pt>
                <c:pt idx="1">
                  <c:v>11.8</c:v>
                </c:pt>
              </c:numCache>
            </c:numRef>
          </c:val>
          <c:extLst>
            <c:ext xmlns:c16="http://schemas.microsoft.com/office/drawing/2014/chart" uri="{C3380CC4-5D6E-409C-BE32-E72D297353CC}">
              <c16:uniqueId val="{00000001-4713-4FE2-83DE-1616C0F18DB7}"/>
            </c:ext>
          </c:extLst>
        </c:ser>
        <c:dLbls>
          <c:showLegendKey val="0"/>
          <c:showVal val="1"/>
          <c:showCatName val="0"/>
          <c:showSerName val="0"/>
          <c:showPercent val="0"/>
          <c:showBubbleSize val="0"/>
        </c:dLbls>
        <c:gapWidth val="75"/>
        <c:overlap val="100"/>
        <c:axId val="126715392"/>
        <c:axId val="126716928"/>
      </c:barChart>
      <c:catAx>
        <c:axId val="126715392"/>
        <c:scaling>
          <c:orientation val="minMax"/>
        </c:scaling>
        <c:delete val="0"/>
        <c:axPos val="b"/>
        <c:numFmt formatCode="General" sourceLinked="1"/>
        <c:majorTickMark val="none"/>
        <c:minorTickMark val="none"/>
        <c:tickLblPos val="nextTo"/>
        <c:crossAx val="126716928"/>
        <c:crosses val="autoZero"/>
        <c:auto val="1"/>
        <c:lblAlgn val="ctr"/>
        <c:lblOffset val="100"/>
        <c:noMultiLvlLbl val="0"/>
      </c:catAx>
      <c:valAx>
        <c:axId val="126716928"/>
        <c:scaling>
          <c:orientation val="minMax"/>
        </c:scaling>
        <c:delete val="0"/>
        <c:axPos val="l"/>
        <c:numFmt formatCode="0" sourceLinked="0"/>
        <c:majorTickMark val="none"/>
        <c:minorTickMark val="none"/>
        <c:tickLblPos val="nextTo"/>
        <c:crossAx val="1267153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9836228305382E-2"/>
          <c:y val="4.8728559237085363E-2"/>
          <c:w val="0.89917501510986497"/>
          <c:h val="0.67695743517159357"/>
        </c:manualLayout>
      </c:layout>
      <c:lineChart>
        <c:grouping val="standard"/>
        <c:varyColors val="0"/>
        <c:ser>
          <c:idx val="0"/>
          <c:order val="0"/>
          <c:tx>
            <c:strRef>
              <c:f>'Fig 1.5'!$A$5</c:f>
              <c:strCache>
                <c:ptCount val="1"/>
                <c:pt idx="0">
                  <c:v>projections 2026-2070 - scénario central</c:v>
                </c:pt>
              </c:strCache>
            </c:strRef>
          </c:tx>
          <c:spPr>
            <a:ln w="22225">
              <a:solidFill>
                <a:schemeClr val="tx2">
                  <a:lumMod val="60000"/>
                  <a:lumOff val="40000"/>
                </a:schemeClr>
              </a:solidFill>
            </a:ln>
          </c:spPr>
          <c:marker>
            <c:symbol val="none"/>
          </c:marker>
          <c:dLbls>
            <c:dLbl>
              <c:idx val="80"/>
              <c:layout>
                <c:manualLayout>
                  <c:x val="-3.827756298049028E-2"/>
                  <c:y val="-3.3514948092586108E-2"/>
                </c:manualLayout>
              </c:layout>
              <c:tx>
                <c:rich>
                  <a:bodyPr/>
                  <a:lstStyle/>
                  <a:p>
                    <a:r>
                      <a:rPr lang="en-US"/>
                      <a:t>1,6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F20-41D9-A22F-84493B6B677E}"/>
                </c:ext>
              </c:extLst>
            </c:dLbl>
            <c:dLbl>
              <c:idx val="100"/>
              <c:layout>
                <c:manualLayout>
                  <c:x val="-3.8277516768704577E-2"/>
                  <c:y val="8.25593126904707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20-41D9-A22F-84493B6B677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1.5'!$AD$4:$DF$4</c:f>
              <c:numCache>
                <c:formatCode>General</c:formatCod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numCache>
            </c:numRef>
          </c:cat>
          <c:val>
            <c:numRef>
              <c:f>'Fig 1.5'!$AD$5:$DF$5</c:f>
              <c:numCache>
                <c:formatCode>0.0</c:formatCode>
                <c:ptCount val="81"/>
                <c:pt idx="36">
                  <c:v>2.491334975134381</c:v>
                </c:pt>
                <c:pt idx="37">
                  <c:v>2.4494824883320625</c:v>
                </c:pt>
                <c:pt idx="38">
                  <c:v>2.4101892260925197</c:v>
                </c:pt>
                <c:pt idx="39">
                  <c:v>2.3684003948967232</c:v>
                </c:pt>
                <c:pt idx="40">
                  <c:v>2.3273114254630412</c:v>
                </c:pt>
                <c:pt idx="41">
                  <c:v>2.291920627889469</c:v>
                </c:pt>
                <c:pt idx="42">
                  <c:v>2.2581622405706434</c:v>
                </c:pt>
                <c:pt idx="43">
                  <c:v>2.2306150061922705</c:v>
                </c:pt>
                <c:pt idx="44">
                  <c:v>2.2044842991104572</c:v>
                </c:pt>
                <c:pt idx="45">
                  <c:v>2.178862387629116</c:v>
                </c:pt>
                <c:pt idx="46">
                  <c:v>2.1516304084187738</c:v>
                </c:pt>
                <c:pt idx="47">
                  <c:v>2.1231415420233417</c:v>
                </c:pt>
                <c:pt idx="48">
                  <c:v>2.0948601206528612</c:v>
                </c:pt>
                <c:pt idx="49">
                  <c:v>2.0715022966686618</c:v>
                </c:pt>
                <c:pt idx="50">
                  <c:v>2.0562804313579703</c:v>
                </c:pt>
                <c:pt idx="51">
                  <c:v>2.0476830198559699</c:v>
                </c:pt>
                <c:pt idx="52">
                  <c:v>2.0438698824266686</c:v>
                </c:pt>
                <c:pt idx="53">
                  <c:v>2.0360669788839179</c:v>
                </c:pt>
                <c:pt idx="54">
                  <c:v>2.0266029162487</c:v>
                </c:pt>
                <c:pt idx="55">
                  <c:v>2.0142090813487177</c:v>
                </c:pt>
                <c:pt idx="56">
                  <c:v>1.9933281165175285</c:v>
                </c:pt>
                <c:pt idx="57">
                  <c:v>1.9748015077886576</c:v>
                </c:pt>
                <c:pt idx="58">
                  <c:v>1.9557561194907791</c:v>
                </c:pt>
                <c:pt idx="59">
                  <c:v>1.942419727539088</c:v>
                </c:pt>
                <c:pt idx="60">
                  <c:v>1.9270344298149946</c:v>
                </c:pt>
                <c:pt idx="61">
                  <c:v>1.9097690573335768</c:v>
                </c:pt>
                <c:pt idx="62">
                  <c:v>1.8917336619013261</c:v>
                </c:pt>
                <c:pt idx="63">
                  <c:v>1.874194304843809</c:v>
                </c:pt>
                <c:pt idx="64">
                  <c:v>1.8561051304849689</c:v>
                </c:pt>
                <c:pt idx="65">
                  <c:v>1.8389856265775604</c:v>
                </c:pt>
                <c:pt idx="66">
                  <c:v>1.8211424482495788</c:v>
                </c:pt>
                <c:pt idx="67">
                  <c:v>1.8058354861513848</c:v>
                </c:pt>
                <c:pt idx="68">
                  <c:v>1.7909519224788844</c:v>
                </c:pt>
                <c:pt idx="69">
                  <c:v>1.7796998563010422</c:v>
                </c:pt>
                <c:pt idx="70">
                  <c:v>1.768431893561446</c:v>
                </c:pt>
                <c:pt idx="71">
                  <c:v>1.7547094282243241</c:v>
                </c:pt>
                <c:pt idx="72">
                  <c:v>1.7403669779289803</c:v>
                </c:pt>
                <c:pt idx="73">
                  <c:v>1.7263621318552305</c:v>
                </c:pt>
                <c:pt idx="74">
                  <c:v>1.710513170369812</c:v>
                </c:pt>
                <c:pt idx="75">
                  <c:v>1.6946989531651697</c:v>
                </c:pt>
                <c:pt idx="76">
                  <c:v>1.6749585468646353</c:v>
                </c:pt>
                <c:pt idx="77">
                  <c:v>1.6577140450984291</c:v>
                </c:pt>
                <c:pt idx="78">
                  <c:v>1.6427977795418653</c:v>
                </c:pt>
                <c:pt idx="79">
                  <c:v>1.6292963504219196</c:v>
                </c:pt>
                <c:pt idx="80" formatCode="0.00">
                  <c:v>1.6150029350685862</c:v>
                </c:pt>
              </c:numCache>
            </c:numRef>
          </c:val>
          <c:smooth val="0"/>
          <c:extLst>
            <c:ext xmlns:c16="http://schemas.microsoft.com/office/drawing/2014/chart" uri="{C3380CC4-5D6E-409C-BE32-E72D297353CC}">
              <c16:uniqueId val="{00000002-EF20-41D9-A22F-84493B6B677E}"/>
            </c:ext>
          </c:extLst>
        </c:ser>
        <c:ser>
          <c:idx val="2"/>
          <c:order val="1"/>
          <c:tx>
            <c:strRef>
              <c:f>'Fig 1.5'!$A$6</c:f>
              <c:strCache>
                <c:ptCount val="1"/>
                <c:pt idx="0">
                  <c:v>bilan démographique 2025 - observé</c:v>
                </c:pt>
              </c:strCache>
            </c:strRef>
          </c:tx>
          <c:spPr>
            <a:ln w="22225">
              <a:solidFill>
                <a:schemeClr val="tx2">
                  <a:lumMod val="20000"/>
                  <a:lumOff val="80000"/>
                </a:schemeClr>
              </a:solidFill>
            </a:ln>
          </c:spPr>
          <c:marker>
            <c:symbol val="circle"/>
            <c:size val="5"/>
            <c:spPr>
              <a:solidFill>
                <a:schemeClr val="tx2">
                  <a:lumMod val="20000"/>
                  <a:lumOff val="80000"/>
                </a:schemeClr>
              </a:solidFill>
              <a:ln>
                <a:solidFill>
                  <a:schemeClr val="tx2">
                    <a:lumMod val="20000"/>
                    <a:lumOff val="80000"/>
                  </a:schemeClr>
                </a:solidFill>
              </a:ln>
            </c:spPr>
          </c:marker>
          <c:cat>
            <c:numRef>
              <c:f>'Fig 1.5'!$AD$4:$DF$4</c:f>
              <c:numCache>
                <c:formatCode>General</c:formatCod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numCache>
            </c:numRef>
          </c:cat>
          <c:val>
            <c:numRef>
              <c:f>'Fig 1.5'!$AD$6:$DF$6</c:f>
              <c:numCache>
                <c:formatCode>0.0</c:formatCode>
                <c:ptCount val="81"/>
                <c:pt idx="0">
                  <c:v>4.190532977518683</c:v>
                </c:pt>
                <c:pt idx="1">
                  <c:v>4.1296406159518773</c:v>
                </c:pt>
                <c:pt idx="2">
                  <c:v>4.0744312975899115</c:v>
                </c:pt>
                <c:pt idx="3">
                  <c:v>4.0248775058234934</c:v>
                </c:pt>
                <c:pt idx="4">
                  <c:v>3.9725211206336262</c:v>
                </c:pt>
                <c:pt idx="5">
                  <c:v>3.9557817306998779</c:v>
                </c:pt>
                <c:pt idx="6">
                  <c:v>3.8841798321745729</c:v>
                </c:pt>
                <c:pt idx="7">
                  <c:v>3.8227210383438264</c:v>
                </c:pt>
                <c:pt idx="8">
                  <c:v>3.7662519464721633</c:v>
                </c:pt>
                <c:pt idx="9">
                  <c:v>3.7264168106880611</c:v>
                </c:pt>
                <c:pt idx="10">
                  <c:v>3.6890000991468668</c:v>
                </c:pt>
                <c:pt idx="11">
                  <c:v>3.6655745385428169</c:v>
                </c:pt>
                <c:pt idx="12">
                  <c:v>3.6413276753140749</c:v>
                </c:pt>
                <c:pt idx="13">
                  <c:v>3.6234793953946451</c:v>
                </c:pt>
                <c:pt idx="14">
                  <c:v>3.608638778506271</c:v>
                </c:pt>
                <c:pt idx="15">
                  <c:v>3.5810484283892876</c:v>
                </c:pt>
                <c:pt idx="16">
                  <c:v>3.576858121102823</c:v>
                </c:pt>
                <c:pt idx="17">
                  <c:v>3.5920040237433217</c:v>
                </c:pt>
                <c:pt idx="18">
                  <c:v>3.5808770486133472</c:v>
                </c:pt>
                <c:pt idx="19">
                  <c:v>3.5559313367208003</c:v>
                </c:pt>
                <c:pt idx="20">
                  <c:v>3.5288630385807433</c:v>
                </c:pt>
                <c:pt idx="21">
                  <c:v>3.4986020282895485</c:v>
                </c:pt>
                <c:pt idx="22">
                  <c:v>3.3994403100866704</c:v>
                </c:pt>
                <c:pt idx="23">
                  <c:v>3.2948447806557857</c:v>
                </c:pt>
                <c:pt idx="24">
                  <c:v>3.1952878998932324</c:v>
                </c:pt>
                <c:pt idx="25">
                  <c:v>3.0942762680278637</c:v>
                </c:pt>
                <c:pt idx="26">
                  <c:v>3.0008390131396561</c:v>
                </c:pt>
                <c:pt idx="27">
                  <c:v>2.9172680586447428</c:v>
                </c:pt>
                <c:pt idx="28">
                  <c:v>2.849007784580579</c:v>
                </c:pt>
                <c:pt idx="29">
                  <c:v>2.7863441719194149</c:v>
                </c:pt>
                <c:pt idx="30">
                  <c:v>2.7273951759456199</c:v>
                </c:pt>
                <c:pt idx="31">
                  <c:v>2.6928502705031754</c:v>
                </c:pt>
                <c:pt idx="32">
                  <c:v>2.6609207145751594</c:v>
                </c:pt>
                <c:pt idx="33">
                  <c:v>2.6173435849039302</c:v>
                </c:pt>
              </c:numCache>
            </c:numRef>
          </c:val>
          <c:smooth val="0"/>
          <c:extLst>
            <c:ext xmlns:c16="http://schemas.microsoft.com/office/drawing/2014/chart" uri="{C3380CC4-5D6E-409C-BE32-E72D297353CC}">
              <c16:uniqueId val="{00000003-EF20-41D9-A22F-84493B6B677E}"/>
            </c:ext>
          </c:extLst>
        </c:ser>
        <c:ser>
          <c:idx val="3"/>
          <c:order val="2"/>
          <c:tx>
            <c:strRef>
              <c:f>'Fig 1.5'!$A$7</c:f>
              <c:strCache>
                <c:ptCount val="1"/>
                <c:pt idx="0">
                  <c:v>bilan démographique 2025 - provisoire</c:v>
                </c:pt>
              </c:strCache>
            </c:strRef>
          </c:tx>
          <c:spPr>
            <a:ln w="22225">
              <a:solidFill>
                <a:schemeClr val="tx2"/>
              </a:solidFill>
            </a:ln>
          </c:spPr>
          <c:marker>
            <c:symbol val="circle"/>
            <c:size val="5"/>
            <c:spPr>
              <a:solidFill>
                <a:schemeClr val="tx2"/>
              </a:solidFill>
              <a:ln>
                <a:solidFill>
                  <a:schemeClr val="tx2"/>
                </a:solidFill>
              </a:ln>
            </c:spPr>
          </c:marker>
          <c:dPt>
            <c:idx val="31"/>
            <c:bubble3D val="0"/>
            <c:extLst>
              <c:ext xmlns:c16="http://schemas.microsoft.com/office/drawing/2014/chart" uri="{C3380CC4-5D6E-409C-BE32-E72D297353CC}">
                <c16:uniqueId val="{00000004-EF20-41D9-A22F-84493B6B677E}"/>
              </c:ext>
            </c:extLst>
          </c:dPt>
          <c:dPt>
            <c:idx val="32"/>
            <c:bubble3D val="0"/>
            <c:extLst>
              <c:ext xmlns:c16="http://schemas.microsoft.com/office/drawing/2014/chart" uri="{C3380CC4-5D6E-409C-BE32-E72D297353CC}">
                <c16:uniqueId val="{00000005-EF20-41D9-A22F-84493B6B677E}"/>
              </c:ext>
            </c:extLst>
          </c:dPt>
          <c:dPt>
            <c:idx val="33"/>
            <c:bubble3D val="0"/>
            <c:extLst>
              <c:ext xmlns:c16="http://schemas.microsoft.com/office/drawing/2014/chart" uri="{C3380CC4-5D6E-409C-BE32-E72D297353CC}">
                <c16:uniqueId val="{00000006-EF20-41D9-A22F-84493B6B677E}"/>
              </c:ext>
            </c:extLst>
          </c:dPt>
          <c:dPt>
            <c:idx val="34"/>
            <c:bubble3D val="0"/>
            <c:extLst>
              <c:ext xmlns:c16="http://schemas.microsoft.com/office/drawing/2014/chart" uri="{C3380CC4-5D6E-409C-BE32-E72D297353CC}">
                <c16:uniqueId val="{00000007-EF20-41D9-A22F-84493B6B677E}"/>
              </c:ext>
            </c:extLst>
          </c:dPt>
          <c:cat>
            <c:numRef>
              <c:f>'Fig 1.5'!$AD$4:$DF$4</c:f>
              <c:numCache>
                <c:formatCode>General</c:formatCod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numCache>
            </c:numRef>
          </c:cat>
          <c:val>
            <c:numRef>
              <c:f>'Fig 1.5'!$AD$7:$DF$7</c:f>
              <c:numCache>
                <c:formatCode>0.00</c:formatCode>
                <c:ptCount val="81"/>
                <c:pt idx="33" formatCode="0.0">
                  <c:v>2.6173435849039302</c:v>
                </c:pt>
                <c:pt idx="34" formatCode="0.0">
                  <c:v>2.5753027455264119</c:v>
                </c:pt>
                <c:pt idx="35" formatCode="0.0">
                  <c:v>2.5320272719289352</c:v>
                </c:pt>
                <c:pt idx="36" formatCode="0.0">
                  <c:v>2.491334975134381</c:v>
                </c:pt>
              </c:numCache>
            </c:numRef>
          </c:val>
          <c:smooth val="0"/>
          <c:extLst>
            <c:ext xmlns:c16="http://schemas.microsoft.com/office/drawing/2014/chart" uri="{C3380CC4-5D6E-409C-BE32-E72D297353CC}">
              <c16:uniqueId val="{00000008-EF20-41D9-A22F-84493B6B677E}"/>
            </c:ext>
          </c:extLst>
        </c:ser>
        <c:ser>
          <c:idx val="1"/>
          <c:order val="3"/>
          <c:tx>
            <c:strRef>
              <c:f>'Fig 1.5'!$A$8</c:f>
              <c:strCache>
                <c:ptCount val="1"/>
                <c:pt idx="0">
                  <c:v>projections 2026-2070 - population jeune</c:v>
                </c:pt>
              </c:strCache>
            </c:strRef>
          </c:tx>
          <c:spPr>
            <a:ln w="22225">
              <a:solidFill>
                <a:schemeClr val="tx2">
                  <a:lumMod val="60000"/>
                  <a:lumOff val="40000"/>
                </a:schemeClr>
              </a:solidFill>
              <a:prstDash val="dash"/>
            </a:ln>
          </c:spPr>
          <c:marker>
            <c:symbol val="none"/>
          </c:marker>
          <c:val>
            <c:numRef>
              <c:f>'Fig 1.5'!$AD$8:$DF$8</c:f>
              <c:numCache>
                <c:formatCode>0.0</c:formatCode>
                <c:ptCount val="81"/>
                <c:pt idx="36">
                  <c:v>2.5025206500207893</c:v>
                </c:pt>
                <c:pt idx="37">
                  <c:v>2.4661226063290398</c:v>
                </c:pt>
                <c:pt idx="38">
                  <c:v>2.4324417465383341</c:v>
                </c:pt>
                <c:pt idx="39">
                  <c:v>2.3963104257461012</c:v>
                </c:pt>
                <c:pt idx="40">
                  <c:v>2.3609030146992307</c:v>
                </c:pt>
                <c:pt idx="41">
                  <c:v>2.3312587959136475</c:v>
                </c:pt>
                <c:pt idx="42">
                  <c:v>2.3032873585103175</c:v>
                </c:pt>
                <c:pt idx="43">
                  <c:v>2.2816483548929307</c:v>
                </c:pt>
                <c:pt idx="44">
                  <c:v>2.2614914960591141</c:v>
                </c:pt>
                <c:pt idx="45">
                  <c:v>2.2418786821785424</c:v>
                </c:pt>
                <c:pt idx="46">
                  <c:v>2.2206397503816047</c:v>
                </c:pt>
                <c:pt idx="47">
                  <c:v>2.1981108410254424</c:v>
                </c:pt>
                <c:pt idx="48">
                  <c:v>2.1757907400274945</c:v>
                </c:pt>
                <c:pt idx="49">
                  <c:v>2.1585547135601195</c:v>
                </c:pt>
                <c:pt idx="50">
                  <c:v>2.1497762306873587</c:v>
                </c:pt>
                <c:pt idx="51">
                  <c:v>2.1479346617522244</c:v>
                </c:pt>
                <c:pt idx="52">
                  <c:v>2.1511222314624723</c:v>
                </c:pt>
                <c:pt idx="53">
                  <c:v>2.1501470777430094</c:v>
                </c:pt>
                <c:pt idx="54">
                  <c:v>2.1476190950769021</c:v>
                </c:pt>
                <c:pt idx="55">
                  <c:v>2.1419629123041033</c:v>
                </c:pt>
                <c:pt idx="56">
                  <c:v>2.1277093936609917</c:v>
                </c:pt>
                <c:pt idx="57">
                  <c:v>2.1172919232109164</c:v>
                </c:pt>
                <c:pt idx="58">
                  <c:v>2.1076624649818574</c:v>
                </c:pt>
                <c:pt idx="59">
                  <c:v>2.1055500460192724</c:v>
                </c:pt>
                <c:pt idx="60">
                  <c:v>2.1017902375804201</c:v>
                </c:pt>
                <c:pt idx="61">
                  <c:v>2.0965590577185651</c:v>
                </c:pt>
                <c:pt idx="62">
                  <c:v>2.0905069095189557</c:v>
                </c:pt>
                <c:pt idx="63">
                  <c:v>2.0850123507304961</c:v>
                </c:pt>
                <c:pt idx="64">
                  <c:v>2.0788706149255818</c:v>
                </c:pt>
                <c:pt idx="65">
                  <c:v>2.0737534217722828</c:v>
                </c:pt>
                <c:pt idx="66">
                  <c:v>2.0677212218075671</c:v>
                </c:pt>
                <c:pt idx="67">
                  <c:v>2.0644071073509167</c:v>
                </c:pt>
                <c:pt idx="68">
                  <c:v>2.0613890879948924</c:v>
                </c:pt>
                <c:pt idx="69">
                  <c:v>2.0622938920638694</c:v>
                </c:pt>
                <c:pt idx="70">
                  <c:v>2.0629227345878749</c:v>
                </c:pt>
                <c:pt idx="71">
                  <c:v>2.060423503348491</c:v>
                </c:pt>
                <c:pt idx="72">
                  <c:v>2.0567957667531771</c:v>
                </c:pt>
                <c:pt idx="73">
                  <c:v>2.0530720157923352</c:v>
                </c:pt>
                <c:pt idx="74">
                  <c:v>2.046623687384542</c:v>
                </c:pt>
                <c:pt idx="75">
                  <c:v>2.0395206942516522</c:v>
                </c:pt>
                <c:pt idx="76">
                  <c:v>2.0270328144046159</c:v>
                </c:pt>
                <c:pt idx="77">
                  <c:v>2.0167341103444767</c:v>
                </c:pt>
                <c:pt idx="78">
                  <c:v>2.0085419198821222</c:v>
                </c:pt>
                <c:pt idx="79">
                  <c:v>2.001533364042793</c:v>
                </c:pt>
                <c:pt idx="80">
                  <c:v>1.9932202981386988</c:v>
                </c:pt>
              </c:numCache>
            </c:numRef>
          </c:val>
          <c:smooth val="0"/>
          <c:extLst>
            <c:ext xmlns:c16="http://schemas.microsoft.com/office/drawing/2014/chart" uri="{C3380CC4-5D6E-409C-BE32-E72D297353CC}">
              <c16:uniqueId val="{00000009-EF20-41D9-A22F-84493B6B677E}"/>
            </c:ext>
          </c:extLst>
        </c:ser>
        <c:ser>
          <c:idx val="4"/>
          <c:order val="4"/>
          <c:tx>
            <c:strRef>
              <c:f>'Fig 1.5'!$A$9</c:f>
              <c:strCache>
                <c:ptCount val="1"/>
                <c:pt idx="0">
                  <c:v>projections 2026-2070 - population âgée</c:v>
                </c:pt>
              </c:strCache>
            </c:strRef>
          </c:tx>
          <c:spPr>
            <a:ln>
              <a:solidFill>
                <a:schemeClr val="tx2">
                  <a:lumMod val="60000"/>
                  <a:lumOff val="40000"/>
                </a:schemeClr>
              </a:solidFill>
              <a:prstDash val="sysDot"/>
            </a:ln>
          </c:spPr>
          <c:marker>
            <c:symbol val="none"/>
          </c:marker>
          <c:val>
            <c:numRef>
              <c:f>'Fig 1.5'!$AD$9:$DF$9</c:f>
              <c:numCache>
                <c:formatCode>0.00</c:formatCode>
                <c:ptCount val="81"/>
                <c:pt idx="36" formatCode="0.0">
                  <c:v>2.4804106955475471</c:v>
                </c:pt>
                <c:pt idx="37">
                  <c:v>2.4334233858873078</c:v>
                </c:pt>
                <c:pt idx="38">
                  <c:v>2.3886772268361343</c:v>
                </c:pt>
                <c:pt idx="39">
                  <c:v>2.341256759733124</c:v>
                </c:pt>
                <c:pt idx="40">
                  <c:v>2.294407964384805</c:v>
                </c:pt>
                <c:pt idx="41">
                  <c:v>2.2531080244265147</c:v>
                </c:pt>
                <c:pt idx="42">
                  <c:v>2.2133296903650774</c:v>
                </c:pt>
                <c:pt idx="43">
                  <c:v>2.1795869661899747</c:v>
                </c:pt>
                <c:pt idx="44">
                  <c:v>2.1471552301669283</c:v>
                </c:pt>
                <c:pt idx="45">
                  <c:v>2.1151726606777479</c:v>
                </c:pt>
                <c:pt idx="46">
                  <c:v>2.0815885439947466</c:v>
                </c:pt>
                <c:pt idx="47">
                  <c:v>2.0467896443307758</c:v>
                </c:pt>
                <c:pt idx="48">
                  <c:v>2.0122153667853886</c:v>
                </c:pt>
                <c:pt idx="49">
                  <c:v>1.9824174051123284</c:v>
                </c:pt>
                <c:pt idx="50">
                  <c:v>1.9604381002744722</c:v>
                </c:pt>
                <c:pt idx="51">
                  <c:v>1.9447354503719703</c:v>
                </c:pt>
                <c:pt idx="52">
                  <c:v>1.9335804666937952</c:v>
                </c:pt>
                <c:pt idx="53">
                  <c:v>1.9186645782326122</c:v>
                </c:pt>
                <c:pt idx="54">
                  <c:v>1.9020254717756122</c:v>
                </c:pt>
                <c:pt idx="55">
                  <c:v>1.8827021257664145</c:v>
                </c:pt>
                <c:pt idx="56">
                  <c:v>1.8552200877567051</c:v>
                </c:pt>
                <c:pt idx="57">
                  <c:v>1.8295162787567898</c:v>
                </c:pt>
                <c:pt idx="58">
                  <c:v>1.8029018581099605</c:v>
                </c:pt>
                <c:pt idx="59">
                  <c:v>1.7810784885408071</c:v>
                </c:pt>
                <c:pt idx="60">
                  <c:v>1.7561809295119448</c:v>
                </c:pt>
                <c:pt idx="61">
                  <c:v>1.7283934430876735</c:v>
                </c:pt>
                <c:pt idx="62">
                  <c:v>1.7001076255124972</c:v>
                </c:pt>
                <c:pt idx="63">
                  <c:v>1.6724722022098339</c:v>
                </c:pt>
                <c:pt idx="64">
                  <c:v>1.6445356447753545</c:v>
                </c:pt>
                <c:pt idx="65">
                  <c:v>1.6176750506858593</c:v>
                </c:pt>
                <c:pt idx="66">
                  <c:v>1.5903897297282363</c:v>
                </c:pt>
                <c:pt idx="67">
                  <c:v>1.5655672594785104</c:v>
                </c:pt>
                <c:pt idx="68">
                  <c:v>1.5413505372008751</c:v>
                </c:pt>
                <c:pt idx="69">
                  <c:v>1.520556453424373</c:v>
                </c:pt>
                <c:pt idx="70">
                  <c:v>1.5000113273088242</c:v>
                </c:pt>
                <c:pt idx="71">
                  <c:v>1.477673499360902</c:v>
                </c:pt>
                <c:pt idx="72">
                  <c:v>1.4551767260964741</c:v>
                </c:pt>
                <c:pt idx="73">
                  <c:v>1.4333905428415556</c:v>
                </c:pt>
                <c:pt idx="74">
                  <c:v>1.4105250479985987</c:v>
                </c:pt>
                <c:pt idx="75">
                  <c:v>1.3882230101536224</c:v>
                </c:pt>
                <c:pt idx="76">
                  <c:v>1.3631890252274426</c:v>
                </c:pt>
                <c:pt idx="77">
                  <c:v>1.3408328469867643</c:v>
                </c:pt>
                <c:pt idx="78">
                  <c:v>1.3209416211574003</c:v>
                </c:pt>
                <c:pt idx="79">
                  <c:v>1.3026599943510939</c:v>
                </c:pt>
                <c:pt idx="80">
                  <c:v>1.2840643445355768</c:v>
                </c:pt>
              </c:numCache>
            </c:numRef>
          </c:val>
          <c:smooth val="0"/>
          <c:extLst>
            <c:ext xmlns:c16="http://schemas.microsoft.com/office/drawing/2014/chart" uri="{C3380CC4-5D6E-409C-BE32-E72D297353CC}">
              <c16:uniqueId val="{0000000A-EF20-41D9-A22F-84493B6B677E}"/>
            </c:ext>
          </c:extLst>
        </c:ser>
        <c:dLbls>
          <c:showLegendKey val="0"/>
          <c:showVal val="0"/>
          <c:showCatName val="0"/>
          <c:showSerName val="0"/>
          <c:showPercent val="0"/>
          <c:showBubbleSize val="0"/>
        </c:dLbls>
        <c:smooth val="0"/>
        <c:axId val="76683136"/>
        <c:axId val="76743808"/>
        <c:extLst/>
      </c:lineChart>
      <c:catAx>
        <c:axId val="76683136"/>
        <c:scaling>
          <c:orientation val="minMax"/>
        </c:scaling>
        <c:delete val="0"/>
        <c:axPos val="b"/>
        <c:title>
          <c:tx>
            <c:rich>
              <a:bodyPr/>
              <a:lstStyle/>
              <a:p>
                <a:pPr>
                  <a:defRPr/>
                </a:pPr>
                <a:r>
                  <a:rPr lang="en-US"/>
                  <a:t>années</a:t>
                </a:r>
              </a:p>
            </c:rich>
          </c:tx>
          <c:layout>
            <c:manualLayout>
              <c:xMode val="edge"/>
              <c:yMode val="edge"/>
              <c:x val="0.93192935403346677"/>
              <c:y val="0.80800223560203965"/>
            </c:manualLayout>
          </c:layout>
          <c:overlay val="0"/>
        </c:title>
        <c:numFmt formatCode="General" sourceLinked="1"/>
        <c:majorTickMark val="out"/>
        <c:minorTickMark val="none"/>
        <c:tickLblPos val="nextTo"/>
        <c:crossAx val="76743808"/>
        <c:crosses val="autoZero"/>
        <c:auto val="1"/>
        <c:lblAlgn val="ctr"/>
        <c:lblOffset val="100"/>
        <c:tickLblSkip val="10"/>
        <c:tickMarkSkip val="10"/>
        <c:noMultiLvlLbl val="0"/>
      </c:catAx>
      <c:valAx>
        <c:axId val="76743808"/>
        <c:scaling>
          <c:orientation val="minMax"/>
          <c:max val="4.5"/>
          <c:min val="1"/>
        </c:scaling>
        <c:delete val="0"/>
        <c:axPos val="l"/>
        <c:majorGridlines>
          <c:spPr>
            <a:ln>
              <a:prstDash val="dash"/>
            </a:ln>
          </c:spPr>
        </c:majorGridlines>
        <c:numFmt formatCode="#,##0.0" sourceLinked="0"/>
        <c:majorTickMark val="out"/>
        <c:minorTickMark val="none"/>
        <c:tickLblPos val="nextTo"/>
        <c:crossAx val="76683136"/>
        <c:crosses val="autoZero"/>
        <c:crossBetween val="midCat"/>
      </c:valAx>
      <c:spPr>
        <a:ln>
          <a:solidFill>
            <a:schemeClr val="tx1">
              <a:tint val="75000"/>
              <a:shade val="95000"/>
              <a:satMod val="105000"/>
            </a:schemeClr>
          </a:solidFill>
        </a:ln>
      </c:spPr>
    </c:plotArea>
    <c:legend>
      <c:legendPos val="b"/>
      <c:layout>
        <c:manualLayout>
          <c:xMode val="edge"/>
          <c:yMode val="edge"/>
          <c:x val="3.508772370464576E-2"/>
          <c:y val="0.84872533621792534"/>
          <c:w val="0.88373324636195627"/>
          <c:h val="0.1512747743987832"/>
        </c:manualLayout>
      </c:layout>
      <c:overlay val="0"/>
      <c:txPr>
        <a:bodyPr/>
        <a:lstStyle/>
        <a:p>
          <a:pPr>
            <a:defRPr sz="900"/>
          </a:pPr>
          <a:endParaRPr lang="fr-FR"/>
        </a:p>
      </c:txPr>
    </c:legend>
    <c:plotVisOnly val="1"/>
    <c:dispBlanksAs val="gap"/>
    <c:showDLblsOverMax val="0"/>
  </c:chart>
  <c:spPr>
    <a:ln>
      <a:noFill/>
    </a:ln>
  </c:spPr>
  <c:printSettings>
    <c:headerFooter/>
    <c:pageMargins b="0.75000000000000089" l="0.70000000000000062" r="0.70000000000000062" t="0.75000000000000089" header="0.30000000000000032" footer="0.30000000000000032"/>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270873182580939E-2"/>
          <c:y val="3.273809523809524E-2"/>
          <c:w val="0.96525669760728494"/>
          <c:h val="0.8302650235635044"/>
        </c:manualLayout>
      </c:layout>
      <c:lineChart>
        <c:grouping val="standard"/>
        <c:varyColors val="0"/>
        <c:ser>
          <c:idx val="0"/>
          <c:order val="0"/>
          <c:tx>
            <c:strRef>
              <c:f>'Fig 1.A'!$B$5</c:f>
              <c:strCache>
                <c:ptCount val="1"/>
                <c:pt idx="0">
                  <c:v>Allemagne</c:v>
                </c:pt>
              </c:strCache>
            </c:strRef>
          </c:tx>
          <c:spPr>
            <a:ln w="19050" cap="rnd">
              <a:solidFill>
                <a:schemeClr val="accent1"/>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1.A'!$C$5:$CE$5</c:f>
              <c:numCache>
                <c:formatCode>0.00</c:formatCode>
                <c:ptCount val="81"/>
                <c:pt idx="0">
                  <c:v>4.2432167550071833</c:v>
                </c:pt>
                <c:pt idx="1">
                  <c:v>4.2378807318255864</c:v>
                </c:pt>
                <c:pt idx="2">
                  <c:v>4.2275521491110197</c:v>
                </c:pt>
                <c:pt idx="3">
                  <c:v>4.192356235483838</c:v>
                </c:pt>
                <c:pt idx="4">
                  <c:v>4.1327952034780759</c:v>
                </c:pt>
                <c:pt idx="5">
                  <c:v>4.0714037409341426</c:v>
                </c:pt>
                <c:pt idx="6">
                  <c:v>4.022699160756237</c:v>
                </c:pt>
                <c:pt idx="7">
                  <c:v>3.9852127521318432</c:v>
                </c:pt>
                <c:pt idx="8">
                  <c:v>3.949297050342496</c:v>
                </c:pt>
                <c:pt idx="9">
                  <c:v>3.8861871670635826</c:v>
                </c:pt>
                <c:pt idx="10">
                  <c:v>3.7883881472473813</c:v>
                </c:pt>
                <c:pt idx="11">
                  <c:v>3.684868400765771</c:v>
                </c:pt>
                <c:pt idx="12">
                  <c:v>3.5827261201198124</c:v>
                </c:pt>
                <c:pt idx="13">
                  <c:v>3.473731663504422</c:v>
                </c:pt>
                <c:pt idx="14">
                  <c:v>3.3475614383614891</c:v>
                </c:pt>
                <c:pt idx="15">
                  <c:v>3.2173851050028874</c:v>
                </c:pt>
                <c:pt idx="16">
                  <c:v>3.1052576803055878</c:v>
                </c:pt>
                <c:pt idx="17">
                  <c:v>3.0344996879155111</c:v>
                </c:pt>
                <c:pt idx="18">
                  <c:v>2.9905491360408885</c:v>
                </c:pt>
                <c:pt idx="19">
                  <c:v>2.9501401544717258</c:v>
                </c:pt>
                <c:pt idx="20">
                  <c:v>2.9451322783589919</c:v>
                </c:pt>
                <c:pt idx="21">
                  <c:v>2.9420482149140001</c:v>
                </c:pt>
                <c:pt idx="22">
                  <c:v>2.9416349111135642</c:v>
                </c:pt>
                <c:pt idx="23">
                  <c:v>2.9289620986292646</c:v>
                </c:pt>
                <c:pt idx="24">
                  <c:v>2.9046156166888273</c:v>
                </c:pt>
                <c:pt idx="25">
                  <c:v>2.8834818318918503</c:v>
                </c:pt>
                <c:pt idx="26">
                  <c:v>2.8611112052733998</c:v>
                </c:pt>
                <c:pt idx="27">
                  <c:v>2.8285769320295904</c:v>
                </c:pt>
                <c:pt idx="28">
                  <c:v>2.8002985173085926</c:v>
                </c:pt>
                <c:pt idx="29">
                  <c:v>2.7682867552379058</c:v>
                </c:pt>
                <c:pt idx="30">
                  <c:v>2.7306931757167114</c:v>
                </c:pt>
                <c:pt idx="31">
                  <c:v>2.6946489298529857</c:v>
                </c:pt>
                <c:pt idx="32">
                  <c:v>2.6742250743371496</c:v>
                </c:pt>
                <c:pt idx="33">
                  <c:v>2.6427930470875403</c:v>
                </c:pt>
                <c:pt idx="34">
                  <c:v>2.6091570153383663</c:v>
                </c:pt>
                <c:pt idx="35">
                  <c:v>2.5663379739666605</c:v>
                </c:pt>
                <c:pt idx="36">
                  <c:v>2.508488500246933</c:v>
                </c:pt>
                <c:pt idx="37">
                  <c:v>2.4463982435275016</c:v>
                </c:pt>
                <c:pt idx="38">
                  <c:v>2.3817648260840123</c:v>
                </c:pt>
                <c:pt idx="39">
                  <c:v>2.3157611758454806</c:v>
                </c:pt>
                <c:pt idx="40">
                  <c:v>2.2535995155845221</c:v>
                </c:pt>
                <c:pt idx="41">
                  <c:v>2.19605296737857</c:v>
                </c:pt>
                <c:pt idx="42">
                  <c:v>2.1433469566748786</c:v>
                </c:pt>
                <c:pt idx="43">
                  <c:v>2.097369941768422</c:v>
                </c:pt>
                <c:pt idx="44">
                  <c:v>2.0594896726017562</c:v>
                </c:pt>
                <c:pt idx="45">
                  <c:v>2.0324667847024838</c:v>
                </c:pt>
                <c:pt idx="46">
                  <c:v>2.0144125599169058</c:v>
                </c:pt>
                <c:pt idx="47">
                  <c:v>2.0055898617185419</c:v>
                </c:pt>
                <c:pt idx="48">
                  <c:v>2.0073880503540873</c:v>
                </c:pt>
                <c:pt idx="49">
                  <c:v>2.0140314826063772</c:v>
                </c:pt>
                <c:pt idx="50">
                  <c:v>2.0215684433099121</c:v>
                </c:pt>
                <c:pt idx="51">
                  <c:v>2.0286099909188136</c:v>
                </c:pt>
                <c:pt idx="52">
                  <c:v>2.0323625630574655</c:v>
                </c:pt>
                <c:pt idx="53">
                  <c:v>2.0340938091030196</c:v>
                </c:pt>
                <c:pt idx="54">
                  <c:v>2.0351825125423311</c:v>
                </c:pt>
                <c:pt idx="55">
                  <c:v>2.0324193605796887</c:v>
                </c:pt>
                <c:pt idx="56">
                  <c:v>2.0268186495582006</c:v>
                </c:pt>
                <c:pt idx="57">
                  <c:v>2.0208841946392475</c:v>
                </c:pt>
                <c:pt idx="58">
                  <c:v>2.0154753572157902</c:v>
                </c:pt>
                <c:pt idx="59">
                  <c:v>2.011089828354661</c:v>
                </c:pt>
                <c:pt idx="60">
                  <c:v>2.0058377256157982</c:v>
                </c:pt>
                <c:pt idx="61">
                  <c:v>1.9976640367297505</c:v>
                </c:pt>
                <c:pt idx="62">
                  <c:v>1.9857637535742727</c:v>
                </c:pt>
                <c:pt idx="63">
                  <c:v>1.9701766609280782</c:v>
                </c:pt>
                <c:pt idx="64">
                  <c:v>1.9536234674979298</c:v>
                </c:pt>
                <c:pt idx="65">
                  <c:v>1.9368598417705807</c:v>
                </c:pt>
                <c:pt idx="66">
                  <c:v>1.9233877374100501</c:v>
                </c:pt>
                <c:pt idx="67">
                  <c:v>1.9155760289818544</c:v>
                </c:pt>
                <c:pt idx="68">
                  <c:v>1.9088297466602813</c:v>
                </c:pt>
                <c:pt idx="69">
                  <c:v>1.9027492244086457</c:v>
                </c:pt>
                <c:pt idx="70">
                  <c:v>1.896972344712986</c:v>
                </c:pt>
                <c:pt idx="71">
                  <c:v>1.8888604351985361</c:v>
                </c:pt>
                <c:pt idx="72">
                  <c:v>1.8772953162315369</c:v>
                </c:pt>
                <c:pt idx="73">
                  <c:v>1.8654121866357063</c:v>
                </c:pt>
                <c:pt idx="74">
                  <c:v>1.8549604123836745</c:v>
                </c:pt>
                <c:pt idx="75">
                  <c:v>1.8447303032124247</c:v>
                </c:pt>
                <c:pt idx="76">
                  <c:v>1.8363971975948876</c:v>
                </c:pt>
                <c:pt idx="77">
                  <c:v>1.8308417010439189</c:v>
                </c:pt>
                <c:pt idx="78">
                  <c:v>1.826585515038349</c:v>
                </c:pt>
                <c:pt idx="79">
                  <c:v>1.8227362690255531</c:v>
                </c:pt>
                <c:pt idx="80">
                  <c:v>1.8191897129623285</c:v>
                </c:pt>
              </c:numCache>
            </c:numRef>
          </c:val>
          <c:smooth val="0"/>
          <c:extLst>
            <c:ext xmlns:c16="http://schemas.microsoft.com/office/drawing/2014/chart" uri="{C3380CC4-5D6E-409C-BE32-E72D297353CC}">
              <c16:uniqueId val="{00000000-D2DA-4E97-8DEA-C9486D1546AE}"/>
            </c:ext>
          </c:extLst>
        </c:ser>
        <c:ser>
          <c:idx val="1"/>
          <c:order val="1"/>
          <c:tx>
            <c:strRef>
              <c:f>'Fig 1.A'!$B$6</c:f>
              <c:strCache>
                <c:ptCount val="1"/>
                <c:pt idx="0">
                  <c:v>Belgique</c:v>
                </c:pt>
              </c:strCache>
            </c:strRef>
          </c:tx>
          <c:spPr>
            <a:ln w="19050" cap="rnd">
              <a:solidFill>
                <a:schemeClr val="accent4"/>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1.A'!$C$6:$CE$6</c:f>
              <c:numCache>
                <c:formatCode>0.00</c:formatCode>
                <c:ptCount val="81"/>
                <c:pt idx="0">
                  <c:v>4.0436858053572378</c:v>
                </c:pt>
                <c:pt idx="1">
                  <c:v>3.9885582722554953</c:v>
                </c:pt>
                <c:pt idx="2">
                  <c:v>3.9391031247256802</c:v>
                </c:pt>
                <c:pt idx="3">
                  <c:v>3.8944536951553683</c:v>
                </c:pt>
                <c:pt idx="4">
                  <c:v>3.8446301077576686</c:v>
                </c:pt>
                <c:pt idx="5">
                  <c:v>3.7789182868074342</c:v>
                </c:pt>
                <c:pt idx="6">
                  <c:v>3.7101592404283417</c:v>
                </c:pt>
                <c:pt idx="7">
                  <c:v>3.6514782694303691</c:v>
                </c:pt>
                <c:pt idx="8">
                  <c:v>3.6058904410662649</c:v>
                </c:pt>
                <c:pt idx="9">
                  <c:v>3.5734896191997185</c:v>
                </c:pt>
                <c:pt idx="10">
                  <c:v>3.5489377118393137</c:v>
                </c:pt>
                <c:pt idx="11">
                  <c:v>3.5314712231540382</c:v>
                </c:pt>
                <c:pt idx="12">
                  <c:v>3.5170261361349895</c:v>
                </c:pt>
                <c:pt idx="13">
                  <c:v>3.4986345824114342</c:v>
                </c:pt>
                <c:pt idx="14">
                  <c:v>3.4752708526207514</c:v>
                </c:pt>
                <c:pt idx="15">
                  <c:v>3.4656740539899418</c:v>
                </c:pt>
                <c:pt idx="16">
                  <c:v>3.4834833623370374</c:v>
                </c:pt>
                <c:pt idx="17">
                  <c:v>3.5073981670229504</c:v>
                </c:pt>
                <c:pt idx="18">
                  <c:v>3.5129652987351263</c:v>
                </c:pt>
                <c:pt idx="19">
                  <c:v>3.5013489541885745</c:v>
                </c:pt>
                <c:pt idx="20">
                  <c:v>3.490290330940403</c:v>
                </c:pt>
                <c:pt idx="21">
                  <c:v>3.4584979302809353</c:v>
                </c:pt>
                <c:pt idx="22">
                  <c:v>3.4052070244103407</c:v>
                </c:pt>
                <c:pt idx="23">
                  <c:v>3.3542184316469523</c:v>
                </c:pt>
                <c:pt idx="24">
                  <c:v>3.3004370805306591</c:v>
                </c:pt>
                <c:pt idx="25">
                  <c:v>3.2521051024272261</c:v>
                </c:pt>
                <c:pt idx="26">
                  <c:v>3.2089012612388994</c:v>
                </c:pt>
                <c:pt idx="27">
                  <c:v>3.1634748909754045</c:v>
                </c:pt>
                <c:pt idx="28">
                  <c:v>3.1179731732287239</c:v>
                </c:pt>
                <c:pt idx="29">
                  <c:v>3.0717963246645481</c:v>
                </c:pt>
                <c:pt idx="30">
                  <c:v>3.0325446736488062</c:v>
                </c:pt>
                <c:pt idx="31">
                  <c:v>2.9937827335698599</c:v>
                </c:pt>
                <c:pt idx="32">
                  <c:v>2.9538213375882401</c:v>
                </c:pt>
                <c:pt idx="33">
                  <c:v>2.9124777502873074</c:v>
                </c:pt>
                <c:pt idx="34">
                  <c:v>2.8617640363646442</c:v>
                </c:pt>
                <c:pt idx="35">
                  <c:v>2.8018582930253562</c:v>
                </c:pt>
                <c:pt idx="36">
                  <c:v>2.7474572383498161</c:v>
                </c:pt>
                <c:pt idx="37">
                  <c:v>2.6944505052325685</c:v>
                </c:pt>
                <c:pt idx="38">
                  <c:v>2.6419715715784</c:v>
                </c:pt>
                <c:pt idx="39">
                  <c:v>2.5882581096122506</c:v>
                </c:pt>
                <c:pt idx="40">
                  <c:v>2.5385024525516973</c:v>
                </c:pt>
                <c:pt idx="41">
                  <c:v>2.4962402377750008</c:v>
                </c:pt>
                <c:pt idx="42">
                  <c:v>2.4600379447724849</c:v>
                </c:pt>
                <c:pt idx="43">
                  <c:v>2.4276852440146675</c:v>
                </c:pt>
                <c:pt idx="44">
                  <c:v>2.396796398681635</c:v>
                </c:pt>
                <c:pt idx="45">
                  <c:v>2.3661113619570751</c:v>
                </c:pt>
                <c:pt idx="46">
                  <c:v>2.3368213660545383</c:v>
                </c:pt>
                <c:pt idx="47">
                  <c:v>2.3115188731706655</c:v>
                </c:pt>
                <c:pt idx="48">
                  <c:v>2.2912885955104496</c:v>
                </c:pt>
                <c:pt idx="49">
                  <c:v>2.2760691928545085</c:v>
                </c:pt>
                <c:pt idx="50">
                  <c:v>2.2649056688820828</c:v>
                </c:pt>
                <c:pt idx="51">
                  <c:v>2.2557111238431551</c:v>
                </c:pt>
                <c:pt idx="52">
                  <c:v>2.2451514583322405</c:v>
                </c:pt>
                <c:pt idx="53">
                  <c:v>2.2321661466545089</c:v>
                </c:pt>
                <c:pt idx="54">
                  <c:v>2.2175626843084513</c:v>
                </c:pt>
                <c:pt idx="55">
                  <c:v>2.2020063236303198</c:v>
                </c:pt>
                <c:pt idx="56">
                  <c:v>2.1873546119728888</c:v>
                </c:pt>
                <c:pt idx="57">
                  <c:v>2.1751858877955312</c:v>
                </c:pt>
                <c:pt idx="58">
                  <c:v>2.1657709974127219</c:v>
                </c:pt>
                <c:pt idx="59">
                  <c:v>2.1582879245905331</c:v>
                </c:pt>
                <c:pt idx="60">
                  <c:v>2.151853936925995</c:v>
                </c:pt>
                <c:pt idx="61">
                  <c:v>2.1447281496551507</c:v>
                </c:pt>
                <c:pt idx="62">
                  <c:v>2.1362595874177432</c:v>
                </c:pt>
                <c:pt idx="63">
                  <c:v>2.1266901422211664</c:v>
                </c:pt>
                <c:pt idx="64">
                  <c:v>2.1158556211535013</c:v>
                </c:pt>
                <c:pt idx="65">
                  <c:v>2.1037621804301065</c:v>
                </c:pt>
                <c:pt idx="66">
                  <c:v>2.0902522131182546</c:v>
                </c:pt>
                <c:pt idx="67">
                  <c:v>2.0770634657607392</c:v>
                </c:pt>
                <c:pt idx="68">
                  <c:v>2.0663493872227812</c:v>
                </c:pt>
                <c:pt idx="69">
                  <c:v>2.0591490715186116</c:v>
                </c:pt>
                <c:pt idx="70">
                  <c:v>2.0536307355969154</c:v>
                </c:pt>
                <c:pt idx="71">
                  <c:v>2.0476585623206032</c:v>
                </c:pt>
                <c:pt idx="72">
                  <c:v>2.0410323217949871</c:v>
                </c:pt>
                <c:pt idx="73">
                  <c:v>2.0346814948470673</c:v>
                </c:pt>
                <c:pt idx="74">
                  <c:v>2.0287654281367762</c:v>
                </c:pt>
                <c:pt idx="75">
                  <c:v>2.0218683711554899</c:v>
                </c:pt>
                <c:pt idx="76">
                  <c:v>2.0146179638572534</c:v>
                </c:pt>
                <c:pt idx="77">
                  <c:v>2.0085093074546836</c:v>
                </c:pt>
                <c:pt idx="78">
                  <c:v>2.0022604342094676</c:v>
                </c:pt>
                <c:pt idx="79">
                  <c:v>1.993833784408592</c:v>
                </c:pt>
                <c:pt idx="80">
                  <c:v>1.9831000142377788</c:v>
                </c:pt>
              </c:numCache>
            </c:numRef>
          </c:val>
          <c:smooth val="0"/>
          <c:extLst>
            <c:ext xmlns:c16="http://schemas.microsoft.com/office/drawing/2014/chart" uri="{C3380CC4-5D6E-409C-BE32-E72D297353CC}">
              <c16:uniqueId val="{00000001-D2DA-4E97-8DEA-C9486D1546AE}"/>
            </c:ext>
          </c:extLst>
        </c:ser>
        <c:ser>
          <c:idx val="2"/>
          <c:order val="2"/>
          <c:tx>
            <c:strRef>
              <c:f>'Fig 1.A'!$B$7</c:f>
              <c:strCache>
                <c:ptCount val="1"/>
                <c:pt idx="0">
                  <c:v>Canada</c:v>
                </c:pt>
              </c:strCache>
            </c:strRef>
          </c:tx>
          <c:spPr>
            <a:ln w="19050" cap="rnd">
              <a:solidFill>
                <a:schemeClr val="accent6">
                  <a:lumMod val="60000"/>
                  <a:lumOff val="40000"/>
                </a:schemeClr>
              </a:solidFill>
              <a:prstDash val="sysDot"/>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1.A'!$C$7:$CE$7</c:f>
              <c:numCache>
                <c:formatCode>0.00</c:formatCode>
                <c:ptCount val="81"/>
                <c:pt idx="0">
                  <c:v>5.4090625960258114</c:v>
                </c:pt>
                <c:pt idx="1">
                  <c:v>5.3235535821456761</c:v>
                </c:pt>
                <c:pt idx="2">
                  <c:v>5.2505575433334224</c:v>
                </c:pt>
                <c:pt idx="3">
                  <c:v>5.1870713195870408</c:v>
                </c:pt>
                <c:pt idx="4">
                  <c:v>5.1385758226553708</c:v>
                </c:pt>
                <c:pt idx="5">
                  <c:v>5.0877626565672696</c:v>
                </c:pt>
                <c:pt idx="6">
                  <c:v>5.0388509417072429</c:v>
                </c:pt>
                <c:pt idx="7">
                  <c:v>4.992908958115156</c:v>
                </c:pt>
                <c:pt idx="8">
                  <c:v>4.9462027338876728</c:v>
                </c:pt>
                <c:pt idx="9">
                  <c:v>4.9192743658745277</c:v>
                </c:pt>
                <c:pt idx="10">
                  <c:v>4.8958292275267299</c:v>
                </c:pt>
                <c:pt idx="11">
                  <c:v>4.8784493533872775</c:v>
                </c:pt>
                <c:pt idx="12">
                  <c:v>4.8668744945725937</c:v>
                </c:pt>
                <c:pt idx="13">
                  <c:v>4.8418288172047248</c:v>
                </c:pt>
                <c:pt idx="14">
                  <c:v>4.8130743139665224</c:v>
                </c:pt>
                <c:pt idx="15">
                  <c:v>4.7831507817823278</c:v>
                </c:pt>
                <c:pt idx="16">
                  <c:v>4.7217041835635101</c:v>
                </c:pt>
                <c:pt idx="17">
                  <c:v>4.6624200652032242</c:v>
                </c:pt>
                <c:pt idx="18">
                  <c:v>4.588952940834444</c:v>
                </c:pt>
                <c:pt idx="19">
                  <c:v>4.5153842578382122</c:v>
                </c:pt>
                <c:pt idx="20">
                  <c:v>4.4399845695782529</c:v>
                </c:pt>
                <c:pt idx="21">
                  <c:v>4.3430562717008856</c:v>
                </c:pt>
                <c:pt idx="22">
                  <c:v>4.2093717402518189</c:v>
                </c:pt>
                <c:pt idx="23">
                  <c:v>4.0847483370810194</c:v>
                </c:pt>
                <c:pt idx="24">
                  <c:v>3.972269378233555</c:v>
                </c:pt>
                <c:pt idx="25">
                  <c:v>3.8602506210122258</c:v>
                </c:pt>
                <c:pt idx="26">
                  <c:v>3.7558054187004881</c:v>
                </c:pt>
                <c:pt idx="27">
                  <c:v>3.6585436609651842</c:v>
                </c:pt>
                <c:pt idx="28">
                  <c:v>3.5745764851422654</c:v>
                </c:pt>
                <c:pt idx="29">
                  <c:v>3.4841685075850504</c:v>
                </c:pt>
                <c:pt idx="30">
                  <c:v>3.3833632350939222</c:v>
                </c:pt>
                <c:pt idx="31">
                  <c:v>3.270574468598451</c:v>
                </c:pt>
                <c:pt idx="32">
                  <c:v>3.2023953634978906</c:v>
                </c:pt>
                <c:pt idx="33">
                  <c:v>3.1897880143064179</c:v>
                </c:pt>
                <c:pt idx="34">
                  <c:v>3.1826278647095103</c:v>
                </c:pt>
                <c:pt idx="35">
                  <c:v>3.0674986381419305</c:v>
                </c:pt>
                <c:pt idx="36">
                  <c:v>2.939515403170641</c:v>
                </c:pt>
                <c:pt idx="37">
                  <c:v>2.8443309904302314</c:v>
                </c:pt>
                <c:pt idx="38">
                  <c:v>2.7745324457727665</c:v>
                </c:pt>
                <c:pt idx="39">
                  <c:v>2.7132484988707102</c:v>
                </c:pt>
                <c:pt idx="40">
                  <c:v>2.6618576650182755</c:v>
                </c:pt>
                <c:pt idx="41">
                  <c:v>2.6268955560473377</c:v>
                </c:pt>
                <c:pt idx="42">
                  <c:v>2.6040608610932607</c:v>
                </c:pt>
                <c:pt idx="43">
                  <c:v>2.5852060498438552</c:v>
                </c:pt>
                <c:pt idx="44">
                  <c:v>2.5672966723635269</c:v>
                </c:pt>
                <c:pt idx="45">
                  <c:v>2.5505741546204832</c:v>
                </c:pt>
                <c:pt idx="46">
                  <c:v>2.535392912624205</c:v>
                </c:pt>
                <c:pt idx="47">
                  <c:v>2.5283332367317759</c:v>
                </c:pt>
                <c:pt idx="48">
                  <c:v>2.5250985193403985</c:v>
                </c:pt>
                <c:pt idx="49">
                  <c:v>2.5229002208049431</c:v>
                </c:pt>
                <c:pt idx="50">
                  <c:v>2.5186175954345358</c:v>
                </c:pt>
                <c:pt idx="51">
                  <c:v>2.5154334195396952</c:v>
                </c:pt>
                <c:pt idx="52">
                  <c:v>2.5133704144413391</c:v>
                </c:pt>
                <c:pt idx="53">
                  <c:v>2.5102638223132936</c:v>
                </c:pt>
                <c:pt idx="54">
                  <c:v>2.5058988891407843</c:v>
                </c:pt>
                <c:pt idx="55">
                  <c:v>2.4989175058616384</c:v>
                </c:pt>
                <c:pt idx="56">
                  <c:v>2.4899876346620884</c:v>
                </c:pt>
                <c:pt idx="57">
                  <c:v>2.4812494492906865</c:v>
                </c:pt>
                <c:pt idx="58">
                  <c:v>2.471363255619154</c:v>
                </c:pt>
                <c:pt idx="59">
                  <c:v>2.4608054874045404</c:v>
                </c:pt>
                <c:pt idx="60">
                  <c:v>2.44862138246484</c:v>
                </c:pt>
                <c:pt idx="61">
                  <c:v>2.4363847123626119</c:v>
                </c:pt>
                <c:pt idx="62">
                  <c:v>2.4252460526866861</c:v>
                </c:pt>
                <c:pt idx="63">
                  <c:v>2.4131871046894298</c:v>
                </c:pt>
                <c:pt idx="64">
                  <c:v>2.3962958108750145</c:v>
                </c:pt>
                <c:pt idx="65">
                  <c:v>2.3735890827118697</c:v>
                </c:pt>
                <c:pt idx="66">
                  <c:v>2.3499848646581802</c:v>
                </c:pt>
                <c:pt idx="67">
                  <c:v>2.3281742259374778</c:v>
                </c:pt>
                <c:pt idx="68">
                  <c:v>2.3068733874154481</c:v>
                </c:pt>
                <c:pt idx="69">
                  <c:v>2.2861094343371056</c:v>
                </c:pt>
                <c:pt idx="70">
                  <c:v>2.2645798341480314</c:v>
                </c:pt>
                <c:pt idx="71">
                  <c:v>2.2441822475013735</c:v>
                </c:pt>
                <c:pt idx="72">
                  <c:v>2.2273869622877909</c:v>
                </c:pt>
                <c:pt idx="73">
                  <c:v>2.2131886417073612</c:v>
                </c:pt>
                <c:pt idx="74">
                  <c:v>2.2017227821860033</c:v>
                </c:pt>
                <c:pt idx="75">
                  <c:v>2.1913990193723416</c:v>
                </c:pt>
                <c:pt idx="76">
                  <c:v>2.1846472158924102</c:v>
                </c:pt>
                <c:pt idx="77">
                  <c:v>2.1776660627601752</c:v>
                </c:pt>
                <c:pt idx="78">
                  <c:v>2.1693094559204633</c:v>
                </c:pt>
                <c:pt idx="79">
                  <c:v>2.159516085428494</c:v>
                </c:pt>
                <c:pt idx="80">
                  <c:v>2.149929514888727</c:v>
                </c:pt>
              </c:numCache>
            </c:numRef>
          </c:val>
          <c:smooth val="0"/>
          <c:extLst>
            <c:ext xmlns:c16="http://schemas.microsoft.com/office/drawing/2014/chart" uri="{C3380CC4-5D6E-409C-BE32-E72D297353CC}">
              <c16:uniqueId val="{00000002-D2DA-4E97-8DEA-C9486D1546AE}"/>
            </c:ext>
          </c:extLst>
        </c:ser>
        <c:ser>
          <c:idx val="5"/>
          <c:order val="5"/>
          <c:tx>
            <c:strRef>
              <c:f>'Fig 1.A'!$B$10</c:f>
              <c:strCache>
                <c:ptCount val="1"/>
                <c:pt idx="0">
                  <c:v>Espagne</c:v>
                </c:pt>
              </c:strCache>
            </c:strRef>
          </c:tx>
          <c:spPr>
            <a:ln w="19050" cap="rnd">
              <a:solidFill>
                <a:schemeClr val="accent6"/>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1.A'!$C$10:$CE$10</c:f>
              <c:numCache>
                <c:formatCode>0.00</c:formatCode>
                <c:ptCount val="81"/>
                <c:pt idx="0">
                  <c:v>4.2709487649812754</c:v>
                </c:pt>
                <c:pt idx="1">
                  <c:v>4.1972355492479529</c:v>
                </c:pt>
                <c:pt idx="2">
                  <c:v>4.141434108094705</c:v>
                </c:pt>
                <c:pt idx="3">
                  <c:v>4.0848200105040915</c:v>
                </c:pt>
                <c:pt idx="4">
                  <c:v>4.0267376520469016</c:v>
                </c:pt>
                <c:pt idx="5">
                  <c:v>3.9690864969672468</c:v>
                </c:pt>
                <c:pt idx="6">
                  <c:v>3.9159704701858091</c:v>
                </c:pt>
                <c:pt idx="7">
                  <c:v>3.8660294684791823</c:v>
                </c:pt>
                <c:pt idx="8">
                  <c:v>3.8125053892699579</c:v>
                </c:pt>
                <c:pt idx="9">
                  <c:v>3.7738412585187966</c:v>
                </c:pt>
                <c:pt idx="10">
                  <c:v>3.7351986642626556</c:v>
                </c:pt>
                <c:pt idx="11">
                  <c:v>3.6856919042187961</c:v>
                </c:pt>
                <c:pt idx="12">
                  <c:v>3.6958954360954164</c:v>
                </c:pt>
                <c:pt idx="13">
                  <c:v>3.73390643725654</c:v>
                </c:pt>
                <c:pt idx="14">
                  <c:v>3.7960047580043219</c:v>
                </c:pt>
                <c:pt idx="15">
                  <c:v>3.8448395425491069</c:v>
                </c:pt>
                <c:pt idx="16">
                  <c:v>3.8370282958322517</c:v>
                </c:pt>
                <c:pt idx="17">
                  <c:v>3.8751362656991573</c:v>
                </c:pt>
                <c:pt idx="18">
                  <c:v>3.8712060015348282</c:v>
                </c:pt>
                <c:pt idx="19">
                  <c:v>3.8140749573514769</c:v>
                </c:pt>
                <c:pt idx="20">
                  <c:v>3.7324643123660963</c:v>
                </c:pt>
                <c:pt idx="21">
                  <c:v>3.655024512543398</c:v>
                </c:pt>
                <c:pt idx="22">
                  <c:v>3.58643781536753</c:v>
                </c:pt>
                <c:pt idx="23">
                  <c:v>3.4845976017246154</c:v>
                </c:pt>
                <c:pt idx="24">
                  <c:v>3.3895287826111442</c:v>
                </c:pt>
                <c:pt idx="25">
                  <c:v>3.3276483130174799</c:v>
                </c:pt>
                <c:pt idx="26">
                  <c:v>3.2727289095231273</c:v>
                </c:pt>
                <c:pt idx="27">
                  <c:v>3.223585451505679</c:v>
                </c:pt>
                <c:pt idx="28">
                  <c:v>3.1829983338255698</c:v>
                </c:pt>
                <c:pt idx="29">
                  <c:v>3.1518266226186755</c:v>
                </c:pt>
                <c:pt idx="30">
                  <c:v>3.1293530718242923</c:v>
                </c:pt>
                <c:pt idx="31">
                  <c:v>3.0739366289697356</c:v>
                </c:pt>
                <c:pt idx="32">
                  <c:v>3.0369895630580284</c:v>
                </c:pt>
                <c:pt idx="33">
                  <c:v>3.0012481608184149</c:v>
                </c:pt>
                <c:pt idx="34">
                  <c:v>2.9598505197195362</c:v>
                </c:pt>
                <c:pt idx="35">
                  <c:v>2.8933516996543229</c:v>
                </c:pt>
                <c:pt idx="36">
                  <c:v>2.838516417124711</c:v>
                </c:pt>
                <c:pt idx="37">
                  <c:v>2.7843474161601498</c:v>
                </c:pt>
                <c:pt idx="38">
                  <c:v>2.7280443320220655</c:v>
                </c:pt>
                <c:pt idx="39">
                  <c:v>2.6711159855526634</c:v>
                </c:pt>
                <c:pt idx="40">
                  <c:v>2.6126929127607448</c:v>
                </c:pt>
                <c:pt idx="41">
                  <c:v>2.5548164775128108</c:v>
                </c:pt>
                <c:pt idx="42">
                  <c:v>2.4918079444463217</c:v>
                </c:pt>
                <c:pt idx="43">
                  <c:v>2.4313177019738577</c:v>
                </c:pt>
                <c:pt idx="44">
                  <c:v>2.3726802600723365</c:v>
                </c:pt>
                <c:pt idx="45">
                  <c:v>2.3131651757924607</c:v>
                </c:pt>
                <c:pt idx="46">
                  <c:v>2.2553401934678257</c:v>
                </c:pt>
                <c:pt idx="47">
                  <c:v>2.1985477757817558</c:v>
                </c:pt>
                <c:pt idx="48">
                  <c:v>2.1429475202203312</c:v>
                </c:pt>
                <c:pt idx="49">
                  <c:v>2.0878746825476457</c:v>
                </c:pt>
                <c:pt idx="50">
                  <c:v>2.0328406001947075</c:v>
                </c:pt>
                <c:pt idx="51">
                  <c:v>1.9799080183828837</c:v>
                </c:pt>
                <c:pt idx="52">
                  <c:v>1.9286236751492434</c:v>
                </c:pt>
                <c:pt idx="53">
                  <c:v>1.8811751708179183</c:v>
                </c:pt>
                <c:pt idx="54">
                  <c:v>1.8378647175626079</c:v>
                </c:pt>
                <c:pt idx="55">
                  <c:v>1.800841510404972</c:v>
                </c:pt>
                <c:pt idx="56">
                  <c:v>1.7687322333401887</c:v>
                </c:pt>
                <c:pt idx="57">
                  <c:v>1.9469617140850017</c:v>
                </c:pt>
                <c:pt idx="58">
                  <c:v>2.1679667783996748</c:v>
                </c:pt>
                <c:pt idx="59">
                  <c:v>2.1469667340921501</c:v>
                </c:pt>
                <c:pt idx="60">
                  <c:v>2.1294174844437803</c:v>
                </c:pt>
                <c:pt idx="61">
                  <c:v>2.1150731894203654</c:v>
                </c:pt>
                <c:pt idx="62">
                  <c:v>2.1008170894549596</c:v>
                </c:pt>
                <c:pt idx="63">
                  <c:v>2.0854202745244064</c:v>
                </c:pt>
                <c:pt idx="64">
                  <c:v>2.0697870985322822</c:v>
                </c:pt>
                <c:pt idx="65">
                  <c:v>2.0553352196834171</c:v>
                </c:pt>
                <c:pt idx="66">
                  <c:v>2.0402044208148853</c:v>
                </c:pt>
                <c:pt idx="67">
                  <c:v>2.0249081699361775</c:v>
                </c:pt>
                <c:pt idx="68">
                  <c:v>2.0101867294149782</c:v>
                </c:pt>
                <c:pt idx="69">
                  <c:v>1.9957501013956274</c:v>
                </c:pt>
                <c:pt idx="70">
                  <c:v>1.9803151710502633</c:v>
                </c:pt>
                <c:pt idx="71">
                  <c:v>1.9653121647902483</c:v>
                </c:pt>
                <c:pt idx="72">
                  <c:v>1.9508987429298494</c:v>
                </c:pt>
                <c:pt idx="73">
                  <c:v>1.9358494867856473</c:v>
                </c:pt>
                <c:pt idx="74">
                  <c:v>1.9192857577343443</c:v>
                </c:pt>
                <c:pt idx="75">
                  <c:v>1.9021000113165094</c:v>
                </c:pt>
                <c:pt idx="76">
                  <c:v>1.8859442311809438</c:v>
                </c:pt>
                <c:pt idx="77">
                  <c:v>1.8697823604842967</c:v>
                </c:pt>
                <c:pt idx="78">
                  <c:v>1.8550938110146087</c:v>
                </c:pt>
                <c:pt idx="79">
                  <c:v>1.8422974971245272</c:v>
                </c:pt>
                <c:pt idx="80">
                  <c:v>1.8277244203760228</c:v>
                </c:pt>
              </c:numCache>
            </c:numRef>
          </c:val>
          <c:smooth val="0"/>
          <c:extLst>
            <c:ext xmlns:c16="http://schemas.microsoft.com/office/drawing/2014/chart" uri="{C3380CC4-5D6E-409C-BE32-E72D297353CC}">
              <c16:uniqueId val="{00000003-D2DA-4E97-8DEA-C9486D1546AE}"/>
            </c:ext>
          </c:extLst>
        </c:ser>
        <c:ser>
          <c:idx val="6"/>
          <c:order val="6"/>
          <c:tx>
            <c:strRef>
              <c:f>'Fig 1.A'!$B$11</c:f>
              <c:strCache>
                <c:ptCount val="1"/>
                <c:pt idx="0">
                  <c:v>États-Unis</c:v>
                </c:pt>
              </c:strCache>
            </c:strRef>
          </c:tx>
          <c:spPr>
            <a:ln w="19050" cap="rnd">
              <a:solidFill>
                <a:schemeClr val="accent4">
                  <a:lumMod val="75000"/>
                </a:schemeClr>
              </a:solidFill>
              <a:prstDash val="sysDot"/>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1.A'!$C$11:$CE$11</c:f>
              <c:numCache>
                <c:formatCode>0.00</c:formatCode>
                <c:ptCount val="81"/>
                <c:pt idx="0">
                  <c:v>4.6870596956618202</c:v>
                </c:pt>
                <c:pt idx="1">
                  <c:v>4.6729430097627205</c:v>
                </c:pt>
                <c:pt idx="2">
                  <c:v>4.6577793901185665</c:v>
                </c:pt>
                <c:pt idx="3">
                  <c:v>4.6333707892249461</c:v>
                </c:pt>
                <c:pt idx="4">
                  <c:v>4.6238424558808262</c:v>
                </c:pt>
                <c:pt idx="5">
                  <c:v>4.6155338587967343</c:v>
                </c:pt>
                <c:pt idx="6">
                  <c:v>4.6166692377121912</c:v>
                </c:pt>
                <c:pt idx="7">
                  <c:v>4.6439832483182961</c:v>
                </c:pt>
                <c:pt idx="8">
                  <c:v>4.6770281450222404</c:v>
                </c:pt>
                <c:pt idx="9">
                  <c:v>4.7187512868973682</c:v>
                </c:pt>
                <c:pt idx="10">
                  <c:v>4.7482206510214215</c:v>
                </c:pt>
                <c:pt idx="11">
                  <c:v>4.7823953336060621</c:v>
                </c:pt>
                <c:pt idx="12">
                  <c:v>4.8119078299386073</c:v>
                </c:pt>
                <c:pt idx="13">
                  <c:v>4.8187836729620219</c:v>
                </c:pt>
                <c:pt idx="14">
                  <c:v>4.8296020870351697</c:v>
                </c:pt>
                <c:pt idx="15">
                  <c:v>4.8257166656143644</c:v>
                </c:pt>
                <c:pt idx="16">
                  <c:v>4.8135526840453879</c:v>
                </c:pt>
                <c:pt idx="17">
                  <c:v>4.776012405953189</c:v>
                </c:pt>
                <c:pt idx="18">
                  <c:v>4.6985368442277569</c:v>
                </c:pt>
                <c:pt idx="19">
                  <c:v>4.6404146815594665</c:v>
                </c:pt>
                <c:pt idx="20">
                  <c:v>4.5867745415568741</c:v>
                </c:pt>
                <c:pt idx="21">
                  <c:v>4.5318037040604517</c:v>
                </c:pt>
                <c:pt idx="22">
                  <c:v>4.3643478652184093</c:v>
                </c:pt>
                <c:pt idx="23">
                  <c:v>4.2381014464915872</c:v>
                </c:pt>
                <c:pt idx="24">
                  <c:v>4.1178940103232158</c:v>
                </c:pt>
                <c:pt idx="25">
                  <c:v>4.0071184095474495</c:v>
                </c:pt>
                <c:pt idx="26">
                  <c:v>3.8957074653740058</c:v>
                </c:pt>
                <c:pt idx="27">
                  <c:v>3.7876096837364717</c:v>
                </c:pt>
                <c:pt idx="28">
                  <c:v>3.6773689917056962</c:v>
                </c:pt>
                <c:pt idx="29">
                  <c:v>3.5644945979804294</c:v>
                </c:pt>
                <c:pt idx="30">
                  <c:v>3.5664243597284617</c:v>
                </c:pt>
                <c:pt idx="31">
                  <c:v>3.4707567249209652</c:v>
                </c:pt>
                <c:pt idx="32">
                  <c:v>3.3738810893662703</c:v>
                </c:pt>
                <c:pt idx="33">
                  <c:v>3.2759146366934941</c:v>
                </c:pt>
                <c:pt idx="34">
                  <c:v>3.1833845533441814</c:v>
                </c:pt>
                <c:pt idx="35">
                  <c:v>3.07793602950722</c:v>
                </c:pt>
                <c:pt idx="36">
                  <c:v>2.9967750904393271</c:v>
                </c:pt>
                <c:pt idx="37">
                  <c:v>2.9256602127527773</c:v>
                </c:pt>
                <c:pt idx="38">
                  <c:v>2.8637249039634374</c:v>
                </c:pt>
                <c:pt idx="39">
                  <c:v>2.806772514544325</c:v>
                </c:pt>
                <c:pt idx="40">
                  <c:v>2.759944039277193</c:v>
                </c:pt>
                <c:pt idx="41">
                  <c:v>2.7249263572221318</c:v>
                </c:pt>
                <c:pt idx="42">
                  <c:v>2.6965686739981769</c:v>
                </c:pt>
                <c:pt idx="43">
                  <c:v>2.6728178368563462</c:v>
                </c:pt>
                <c:pt idx="44">
                  <c:v>2.6490772985993383</c:v>
                </c:pt>
                <c:pt idx="45">
                  <c:v>2.6223012110856443</c:v>
                </c:pt>
                <c:pt idx="46">
                  <c:v>2.5959864627522715</c:v>
                </c:pt>
                <c:pt idx="47">
                  <c:v>2.5819382450780854</c:v>
                </c:pt>
                <c:pt idx="48">
                  <c:v>2.5774496024115807</c:v>
                </c:pt>
                <c:pt idx="49">
                  <c:v>2.5762620739976305</c:v>
                </c:pt>
                <c:pt idx="50">
                  <c:v>2.5735740204537008</c:v>
                </c:pt>
                <c:pt idx="51">
                  <c:v>2.5732823810702214</c:v>
                </c:pt>
                <c:pt idx="52">
                  <c:v>2.570335401004642</c:v>
                </c:pt>
                <c:pt idx="53">
                  <c:v>2.5662893267141924</c:v>
                </c:pt>
                <c:pt idx="54">
                  <c:v>2.5598194164766497</c:v>
                </c:pt>
                <c:pt idx="55">
                  <c:v>2.547608029875839</c:v>
                </c:pt>
                <c:pt idx="56">
                  <c:v>2.5356479639539899</c:v>
                </c:pt>
                <c:pt idx="57">
                  <c:v>2.5222174207491022</c:v>
                </c:pt>
                <c:pt idx="58">
                  <c:v>2.5091928386094544</c:v>
                </c:pt>
                <c:pt idx="59">
                  <c:v>2.4989481410278378</c:v>
                </c:pt>
                <c:pt idx="60">
                  <c:v>2.4853008175474183</c:v>
                </c:pt>
                <c:pt idx="61">
                  <c:v>2.4715006495712055</c:v>
                </c:pt>
                <c:pt idx="62">
                  <c:v>2.4577034535809554</c:v>
                </c:pt>
                <c:pt idx="63">
                  <c:v>2.4415945931336203</c:v>
                </c:pt>
                <c:pt idx="64">
                  <c:v>2.4220062075813722</c:v>
                </c:pt>
                <c:pt idx="65">
                  <c:v>2.39716286107772</c:v>
                </c:pt>
                <c:pt idx="66">
                  <c:v>2.372258190247698</c:v>
                </c:pt>
                <c:pt idx="67">
                  <c:v>2.3489720835737247</c:v>
                </c:pt>
                <c:pt idx="68">
                  <c:v>2.3282319885699647</c:v>
                </c:pt>
                <c:pt idx="69">
                  <c:v>2.3087234415513382</c:v>
                </c:pt>
                <c:pt idx="70">
                  <c:v>2.2908854913849375</c:v>
                </c:pt>
                <c:pt idx="71">
                  <c:v>2.2741015725514524</c:v>
                </c:pt>
                <c:pt idx="72">
                  <c:v>2.2563838866146453</c:v>
                </c:pt>
                <c:pt idx="73">
                  <c:v>2.2361145914770777</c:v>
                </c:pt>
                <c:pt idx="74">
                  <c:v>2.2123116073142897</c:v>
                </c:pt>
                <c:pt idx="75">
                  <c:v>2.1825438614448402</c:v>
                </c:pt>
                <c:pt idx="76">
                  <c:v>2.1507583295707962</c:v>
                </c:pt>
                <c:pt idx="77">
                  <c:v>2.12716793827351</c:v>
                </c:pt>
                <c:pt idx="78">
                  <c:v>2.1073534217765091</c:v>
                </c:pt>
                <c:pt idx="79">
                  <c:v>2.0862952339836363</c:v>
                </c:pt>
                <c:pt idx="80">
                  <c:v>2.0660649662290975</c:v>
                </c:pt>
              </c:numCache>
            </c:numRef>
          </c:val>
          <c:smooth val="0"/>
          <c:extLst>
            <c:ext xmlns:c16="http://schemas.microsoft.com/office/drawing/2014/chart" uri="{C3380CC4-5D6E-409C-BE32-E72D297353CC}">
              <c16:uniqueId val="{00000004-D2DA-4E97-8DEA-C9486D1546AE}"/>
            </c:ext>
          </c:extLst>
        </c:ser>
        <c:ser>
          <c:idx val="8"/>
          <c:order val="8"/>
          <c:tx>
            <c:strRef>
              <c:f>'Fig 1.A'!$B$13</c:f>
              <c:strCache>
                <c:ptCount val="1"/>
                <c:pt idx="0">
                  <c:v>France</c:v>
                </c:pt>
              </c:strCache>
            </c:strRef>
          </c:tx>
          <c:spPr>
            <a:ln w="19050" cap="rnd">
              <a:solidFill>
                <a:srgbClr val="FF0000"/>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1.A'!$C$13:$CE$13</c:f>
              <c:numCache>
                <c:formatCode>0.00</c:formatCode>
                <c:ptCount val="81"/>
                <c:pt idx="0">
                  <c:v>4.1597680822600758</c:v>
                </c:pt>
                <c:pt idx="1">
                  <c:v>4.1458184663361743</c:v>
                </c:pt>
                <c:pt idx="2">
                  <c:v>4.0933487253455159</c:v>
                </c:pt>
                <c:pt idx="3">
                  <c:v>4.0422545581703462</c:v>
                </c:pt>
                <c:pt idx="4">
                  <c:v>3.98573091805283</c:v>
                </c:pt>
                <c:pt idx="5">
                  <c:v>3.9196268547529955</c:v>
                </c:pt>
                <c:pt idx="6">
                  <c:v>3.8531852332015184</c:v>
                </c:pt>
                <c:pt idx="7">
                  <c:v>3.7942476586942857</c:v>
                </c:pt>
                <c:pt idx="8">
                  <c:v>3.7461994202218341</c:v>
                </c:pt>
                <c:pt idx="9">
                  <c:v>3.7075598569009149</c:v>
                </c:pt>
                <c:pt idx="10">
                  <c:v>3.6772038605716788</c:v>
                </c:pt>
                <c:pt idx="11">
                  <c:v>3.6533660522645142</c:v>
                </c:pt>
                <c:pt idx="12">
                  <c:v>3.6323469049221933</c:v>
                </c:pt>
                <c:pt idx="13">
                  <c:v>3.6160200353900054</c:v>
                </c:pt>
                <c:pt idx="14">
                  <c:v>3.594741675630674</c:v>
                </c:pt>
                <c:pt idx="15">
                  <c:v>3.5789423785732435</c:v>
                </c:pt>
                <c:pt idx="16">
                  <c:v>3.5844497724289832</c:v>
                </c:pt>
                <c:pt idx="17">
                  <c:v>3.5864149446517812</c:v>
                </c:pt>
                <c:pt idx="18">
                  <c:v>3.5683301893117938</c:v>
                </c:pt>
                <c:pt idx="19">
                  <c:v>3.5423197636127948</c:v>
                </c:pt>
                <c:pt idx="20">
                  <c:v>3.513636805542053</c:v>
                </c:pt>
                <c:pt idx="21">
                  <c:v>3.4483190631403096</c:v>
                </c:pt>
                <c:pt idx="22">
                  <c:v>3.3463693692304641</c:v>
                </c:pt>
                <c:pt idx="23">
                  <c:v>3.2410035930308387</c:v>
                </c:pt>
                <c:pt idx="24">
                  <c:v>3.1440514498264136</c:v>
                </c:pt>
                <c:pt idx="25">
                  <c:v>3.0469314128940437</c:v>
                </c:pt>
                <c:pt idx="26">
                  <c:v>2.9585260705321255</c:v>
                </c:pt>
                <c:pt idx="27">
                  <c:v>2.882763513032069</c:v>
                </c:pt>
                <c:pt idx="28">
                  <c:v>2.8173286493543306</c:v>
                </c:pt>
                <c:pt idx="29">
                  <c:v>2.7565641357133401</c:v>
                </c:pt>
                <c:pt idx="30">
                  <c:v>2.7099840783638967</c:v>
                </c:pt>
                <c:pt idx="31">
                  <c:v>2.6767497742593149</c:v>
                </c:pt>
                <c:pt idx="32">
                  <c:v>2.6431019083384184</c:v>
                </c:pt>
                <c:pt idx="33">
                  <c:v>2.6047037827824737</c:v>
                </c:pt>
                <c:pt idx="34">
                  <c:v>2.563206685115234</c:v>
                </c:pt>
                <c:pt idx="35">
                  <c:v>2.4910262227725899</c:v>
                </c:pt>
                <c:pt idx="36">
                  <c:v>2.4489029014650403</c:v>
                </c:pt>
                <c:pt idx="37">
                  <c:v>2.4088066483839263</c:v>
                </c:pt>
                <c:pt idx="38">
                  <c:v>2.3678473526653971</c:v>
                </c:pt>
                <c:pt idx="39">
                  <c:v>2.3254480989241419</c:v>
                </c:pt>
                <c:pt idx="40">
                  <c:v>2.2856624460937676</c:v>
                </c:pt>
                <c:pt idx="41">
                  <c:v>2.249295355510172</c:v>
                </c:pt>
                <c:pt idx="42">
                  <c:v>2.2169928633936657</c:v>
                </c:pt>
                <c:pt idx="43">
                  <c:v>2.188049347340125</c:v>
                </c:pt>
                <c:pt idx="44">
                  <c:v>2.1593260307339728</c:v>
                </c:pt>
                <c:pt idx="45">
                  <c:v>2.1299588198065345</c:v>
                </c:pt>
                <c:pt idx="46">
                  <c:v>2.0987505068645547</c:v>
                </c:pt>
                <c:pt idx="47">
                  <c:v>2.0662556175144902</c:v>
                </c:pt>
                <c:pt idx="48">
                  <c:v>2.0359715443645716</c:v>
                </c:pt>
                <c:pt idx="49">
                  <c:v>2.0116201012581638</c:v>
                </c:pt>
                <c:pt idx="50">
                  <c:v>1.9942263572638828</c:v>
                </c:pt>
                <c:pt idx="51">
                  <c:v>1.9825684034089885</c:v>
                </c:pt>
                <c:pt idx="52">
                  <c:v>1.9734054128904326</c:v>
                </c:pt>
                <c:pt idx="53">
                  <c:v>1.9642259998923906</c:v>
                </c:pt>
                <c:pt idx="54">
                  <c:v>1.9539775101792816</c:v>
                </c:pt>
                <c:pt idx="55">
                  <c:v>1.9393847630462739</c:v>
                </c:pt>
                <c:pt idx="56">
                  <c:v>1.9226884604206445</c:v>
                </c:pt>
                <c:pt idx="57">
                  <c:v>1.907647991295526</c:v>
                </c:pt>
                <c:pt idx="58">
                  <c:v>1.8966262801263662</c:v>
                </c:pt>
                <c:pt idx="59">
                  <c:v>1.8882327234073917</c:v>
                </c:pt>
                <c:pt idx="60">
                  <c:v>1.8784467967639875</c:v>
                </c:pt>
                <c:pt idx="61">
                  <c:v>1.8679276224104437</c:v>
                </c:pt>
                <c:pt idx="62">
                  <c:v>1.8578749940329873</c:v>
                </c:pt>
                <c:pt idx="63">
                  <c:v>1.848451930300228</c:v>
                </c:pt>
                <c:pt idx="64">
                  <c:v>1.8396590030513011</c:v>
                </c:pt>
                <c:pt idx="65">
                  <c:v>1.8317553939393323</c:v>
                </c:pt>
                <c:pt idx="66">
                  <c:v>1.8252766325861072</c:v>
                </c:pt>
                <c:pt idx="67">
                  <c:v>1.8206684816887446</c:v>
                </c:pt>
                <c:pt idx="68">
                  <c:v>1.818661143765818</c:v>
                </c:pt>
                <c:pt idx="69">
                  <c:v>1.8186349138606817</c:v>
                </c:pt>
                <c:pt idx="70">
                  <c:v>1.8174810706510485</c:v>
                </c:pt>
                <c:pt idx="71">
                  <c:v>1.8146832926764664</c:v>
                </c:pt>
                <c:pt idx="72">
                  <c:v>1.8114223976124995</c:v>
                </c:pt>
                <c:pt idx="73">
                  <c:v>1.8070841436679206</c:v>
                </c:pt>
                <c:pt idx="74">
                  <c:v>1.8010070041661193</c:v>
                </c:pt>
                <c:pt idx="75">
                  <c:v>1.7909567013646157</c:v>
                </c:pt>
                <c:pt idx="76">
                  <c:v>1.7781713523150187</c:v>
                </c:pt>
                <c:pt idx="77">
                  <c:v>1.7661304334441861</c:v>
                </c:pt>
                <c:pt idx="78">
                  <c:v>1.7543721766381331</c:v>
                </c:pt>
                <c:pt idx="79">
                  <c:v>1.7421205848390748</c:v>
                </c:pt>
                <c:pt idx="80">
                  <c:v>1.729010122333654</c:v>
                </c:pt>
              </c:numCache>
            </c:numRef>
          </c:val>
          <c:smooth val="0"/>
          <c:extLst>
            <c:ext xmlns:c16="http://schemas.microsoft.com/office/drawing/2014/chart" uri="{C3380CC4-5D6E-409C-BE32-E72D297353CC}">
              <c16:uniqueId val="{00000005-D2DA-4E97-8DEA-C9486D1546AE}"/>
            </c:ext>
          </c:extLst>
        </c:ser>
        <c:ser>
          <c:idx val="9"/>
          <c:order val="9"/>
          <c:tx>
            <c:strRef>
              <c:f>'Fig 1.A'!$B$14</c:f>
              <c:strCache>
                <c:ptCount val="1"/>
                <c:pt idx="0">
                  <c:v>Italie</c:v>
                </c:pt>
              </c:strCache>
            </c:strRef>
          </c:tx>
          <c:spPr>
            <a:ln w="19050" cap="rnd">
              <a:solidFill>
                <a:schemeClr val="accent4">
                  <a:lumMod val="60000"/>
                </a:schemeClr>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1.A'!$C$14:$CE$14</c:f>
              <c:numCache>
                <c:formatCode>0.00</c:formatCode>
                <c:ptCount val="81"/>
                <c:pt idx="0">
                  <c:v>4.0873259345327098</c:v>
                </c:pt>
                <c:pt idx="1">
                  <c:v>4.0185009590009084</c:v>
                </c:pt>
                <c:pt idx="2">
                  <c:v>3.9510848436592871</c:v>
                </c:pt>
                <c:pt idx="3">
                  <c:v>3.8771989682045023</c:v>
                </c:pt>
                <c:pt idx="4">
                  <c:v>3.811236447347838</c:v>
                </c:pt>
                <c:pt idx="5">
                  <c:v>3.7350969465042869</c:v>
                </c:pt>
                <c:pt idx="6">
                  <c:v>3.6553761618104117</c:v>
                </c:pt>
                <c:pt idx="7">
                  <c:v>3.5886762758091244</c:v>
                </c:pt>
                <c:pt idx="8">
                  <c:v>3.5271569663236972</c:v>
                </c:pt>
                <c:pt idx="9">
                  <c:v>3.464976806508945</c:v>
                </c:pt>
                <c:pt idx="10">
                  <c:v>3.3991233630700788</c:v>
                </c:pt>
                <c:pt idx="11">
                  <c:v>3.336879137680143</c:v>
                </c:pt>
                <c:pt idx="12">
                  <c:v>3.2813762442591425</c:v>
                </c:pt>
                <c:pt idx="13">
                  <c:v>3.2341182452849013</c:v>
                </c:pt>
                <c:pt idx="14">
                  <c:v>3.1825067199892172</c:v>
                </c:pt>
                <c:pt idx="15">
                  <c:v>3.117021591905905</c:v>
                </c:pt>
                <c:pt idx="16">
                  <c:v>3.0590167431003006</c:v>
                </c:pt>
                <c:pt idx="17">
                  <c:v>3.0254750623080411</c:v>
                </c:pt>
                <c:pt idx="18">
                  <c:v>3.0067512757449082</c:v>
                </c:pt>
                <c:pt idx="19">
                  <c:v>2.9872359501057923</c:v>
                </c:pt>
                <c:pt idx="20">
                  <c:v>2.9709892103087236</c:v>
                </c:pt>
                <c:pt idx="21">
                  <c:v>2.9302111156840582</c:v>
                </c:pt>
                <c:pt idx="22">
                  <c:v>2.8697051049988733</c:v>
                </c:pt>
                <c:pt idx="23">
                  <c:v>2.8131752681243976</c:v>
                </c:pt>
                <c:pt idx="24">
                  <c:v>2.754589821374879</c:v>
                </c:pt>
                <c:pt idx="25">
                  <c:v>2.7052629942584474</c:v>
                </c:pt>
                <c:pt idx="26">
                  <c:v>2.6649173069079448</c:v>
                </c:pt>
                <c:pt idx="27">
                  <c:v>2.6310295143088633</c:v>
                </c:pt>
                <c:pt idx="28">
                  <c:v>2.5998781731460125</c:v>
                </c:pt>
                <c:pt idx="29">
                  <c:v>2.561008699818164</c:v>
                </c:pt>
                <c:pt idx="30">
                  <c:v>2.5173866278799988</c:v>
                </c:pt>
                <c:pt idx="31">
                  <c:v>2.480052110289539</c:v>
                </c:pt>
                <c:pt idx="32">
                  <c:v>2.4510415547249504</c:v>
                </c:pt>
                <c:pt idx="33">
                  <c:v>2.4207576457439219</c:v>
                </c:pt>
                <c:pt idx="34">
                  <c:v>2.382529121598822</c:v>
                </c:pt>
                <c:pt idx="35">
                  <c:v>2.3390419169092791</c:v>
                </c:pt>
                <c:pt idx="36">
                  <c:v>2.2937498387976869</c:v>
                </c:pt>
                <c:pt idx="37">
                  <c:v>2.2463275561037421</c:v>
                </c:pt>
                <c:pt idx="38">
                  <c:v>2.1963800561284561</c:v>
                </c:pt>
                <c:pt idx="39">
                  <c:v>2.1397868990941342</c:v>
                </c:pt>
                <c:pt idx="40">
                  <c:v>2.0810938930523712</c:v>
                </c:pt>
                <c:pt idx="41">
                  <c:v>2.0255212760656396</c:v>
                </c:pt>
                <c:pt idx="42">
                  <c:v>1.9723765895190073</c:v>
                </c:pt>
                <c:pt idx="43">
                  <c:v>1.9217455700764554</c:v>
                </c:pt>
                <c:pt idx="44">
                  <c:v>1.872159413898943</c:v>
                </c:pt>
                <c:pt idx="45">
                  <c:v>1.8253964431093437</c:v>
                </c:pt>
                <c:pt idx="46">
                  <c:v>1.7809651218822296</c:v>
                </c:pt>
                <c:pt idx="47">
                  <c:v>1.7375022007905054</c:v>
                </c:pt>
                <c:pt idx="48">
                  <c:v>1.6959924118367991</c:v>
                </c:pt>
                <c:pt idx="49">
                  <c:v>1.6552031252149961</c:v>
                </c:pt>
                <c:pt idx="50">
                  <c:v>1.616986987536672</c:v>
                </c:pt>
                <c:pt idx="51">
                  <c:v>1.5844955280123842</c:v>
                </c:pt>
                <c:pt idx="52">
                  <c:v>1.5574923366324909</c:v>
                </c:pt>
                <c:pt idx="53">
                  <c:v>1.534499328911842</c:v>
                </c:pt>
                <c:pt idx="54">
                  <c:v>1.5158225665825762</c:v>
                </c:pt>
                <c:pt idx="55">
                  <c:v>1.5014693311770821</c:v>
                </c:pt>
                <c:pt idx="56">
                  <c:v>1.490002823355028</c:v>
                </c:pt>
                <c:pt idx="57">
                  <c:v>1.4802427360429535</c:v>
                </c:pt>
                <c:pt idx="58">
                  <c:v>1.4725197932963543</c:v>
                </c:pt>
                <c:pt idx="59">
                  <c:v>1.4673143176675263</c:v>
                </c:pt>
                <c:pt idx="60">
                  <c:v>1.4639314357057736</c:v>
                </c:pt>
                <c:pt idx="61">
                  <c:v>1.462854911926184</c:v>
                </c:pt>
                <c:pt idx="62">
                  <c:v>1.4634276149803409</c:v>
                </c:pt>
                <c:pt idx="63">
                  <c:v>1.4635567466924762</c:v>
                </c:pt>
                <c:pt idx="64">
                  <c:v>1.4640366033338847</c:v>
                </c:pt>
                <c:pt idx="65">
                  <c:v>1.4654752675731666</c:v>
                </c:pt>
                <c:pt idx="66">
                  <c:v>1.4675526720678123</c:v>
                </c:pt>
                <c:pt idx="67">
                  <c:v>1.4700975173638389</c:v>
                </c:pt>
                <c:pt idx="68">
                  <c:v>1.4738402736825706</c:v>
                </c:pt>
                <c:pt idx="69">
                  <c:v>1.4795307731915999</c:v>
                </c:pt>
                <c:pt idx="70">
                  <c:v>1.4857276760273381</c:v>
                </c:pt>
                <c:pt idx="71">
                  <c:v>1.4914031944012429</c:v>
                </c:pt>
                <c:pt idx="72">
                  <c:v>1.4960034810070215</c:v>
                </c:pt>
                <c:pt idx="73">
                  <c:v>1.4992653116123074</c:v>
                </c:pt>
                <c:pt idx="74">
                  <c:v>1.5012380794866398</c:v>
                </c:pt>
                <c:pt idx="75">
                  <c:v>1.5015741344032758</c:v>
                </c:pt>
                <c:pt idx="76">
                  <c:v>1.5007680281644786</c:v>
                </c:pt>
                <c:pt idx="77">
                  <c:v>1.4996766589980606</c:v>
                </c:pt>
                <c:pt idx="78">
                  <c:v>1.4970806774293579</c:v>
                </c:pt>
                <c:pt idx="79">
                  <c:v>1.4917791194776568</c:v>
                </c:pt>
                <c:pt idx="80">
                  <c:v>1.4848333104076885</c:v>
                </c:pt>
              </c:numCache>
            </c:numRef>
          </c:val>
          <c:smooth val="0"/>
          <c:extLst>
            <c:ext xmlns:c16="http://schemas.microsoft.com/office/drawing/2014/chart" uri="{C3380CC4-5D6E-409C-BE32-E72D297353CC}">
              <c16:uniqueId val="{00000006-D2DA-4E97-8DEA-C9486D1546AE}"/>
            </c:ext>
          </c:extLst>
        </c:ser>
        <c:ser>
          <c:idx val="10"/>
          <c:order val="10"/>
          <c:tx>
            <c:strRef>
              <c:f>'Fig 1.A'!$B$15</c:f>
              <c:strCache>
                <c:ptCount val="1"/>
                <c:pt idx="0">
                  <c:v>Japon</c:v>
                </c:pt>
              </c:strCache>
            </c:strRef>
          </c:tx>
          <c:spPr>
            <a:ln w="19050" cap="rnd">
              <a:solidFill>
                <a:schemeClr val="accent5">
                  <a:lumMod val="60000"/>
                </a:schemeClr>
              </a:solidFill>
              <a:prstDash val="sysDot"/>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1.A'!$C$15:$CE$15</c:f>
              <c:numCache>
                <c:formatCode>0.00</c:formatCode>
                <c:ptCount val="81"/>
                <c:pt idx="0">
                  <c:v>5.0965993675048589</c:v>
                </c:pt>
                <c:pt idx="1">
                  <c:v>4.919610280804088</c:v>
                </c:pt>
                <c:pt idx="2">
                  <c:v>4.7543198280655652</c:v>
                </c:pt>
                <c:pt idx="3">
                  <c:v>4.6020377582354532</c:v>
                </c:pt>
                <c:pt idx="4">
                  <c:v>4.4451049444639041</c:v>
                </c:pt>
                <c:pt idx="5">
                  <c:v>4.3049663199364767</c:v>
                </c:pt>
                <c:pt idx="6">
                  <c:v>4.1498598639218969</c:v>
                </c:pt>
                <c:pt idx="7">
                  <c:v>3.9998531340024694</c:v>
                </c:pt>
                <c:pt idx="8">
                  <c:v>3.8579927828522957</c:v>
                </c:pt>
                <c:pt idx="9">
                  <c:v>3.7339104597211108</c:v>
                </c:pt>
                <c:pt idx="10">
                  <c:v>3.5782017375250406</c:v>
                </c:pt>
                <c:pt idx="11">
                  <c:v>3.4455328639524203</c:v>
                </c:pt>
                <c:pt idx="12">
                  <c:v>3.3226966862753398</c:v>
                </c:pt>
                <c:pt idx="13">
                  <c:v>3.2251151694636393</c:v>
                </c:pt>
                <c:pt idx="14">
                  <c:v>3.1482151471297635</c:v>
                </c:pt>
                <c:pt idx="15">
                  <c:v>3.0212118813615332</c:v>
                </c:pt>
                <c:pt idx="16">
                  <c:v>2.9057996292364727</c:v>
                </c:pt>
                <c:pt idx="17">
                  <c:v>2.7939122902066202</c:v>
                </c:pt>
                <c:pt idx="18">
                  <c:v>2.6984766337468171</c:v>
                </c:pt>
                <c:pt idx="19">
                  <c:v>2.5998756687756028</c:v>
                </c:pt>
                <c:pt idx="20">
                  <c:v>2.5655394605792732</c:v>
                </c:pt>
                <c:pt idx="21">
                  <c:v>2.5298244933736678</c:v>
                </c:pt>
                <c:pt idx="22">
                  <c:v>2.4072661650879033</c:v>
                </c:pt>
                <c:pt idx="23">
                  <c:v>2.2874660813467589</c:v>
                </c:pt>
                <c:pt idx="24">
                  <c:v>2.1772420485209141</c:v>
                </c:pt>
                <c:pt idx="25">
                  <c:v>2.1030828273168667</c:v>
                </c:pt>
                <c:pt idx="26">
                  <c:v>2.0441039388787914</c:v>
                </c:pt>
                <c:pt idx="27">
                  <c:v>2.0009486381620158</c:v>
                </c:pt>
                <c:pt idx="28">
                  <c:v>1.9700102798189725</c:v>
                </c:pt>
                <c:pt idx="29">
                  <c:v>1.9495297101694304</c:v>
                </c:pt>
                <c:pt idx="30">
                  <c:v>1.9258408335255985</c:v>
                </c:pt>
                <c:pt idx="31">
                  <c:v>1.9032303804844988</c:v>
                </c:pt>
                <c:pt idx="32">
                  <c:v>1.8957903673000445</c:v>
                </c:pt>
                <c:pt idx="33">
                  <c:v>1.8897317753536396</c:v>
                </c:pt>
                <c:pt idx="34">
                  <c:v>1.8836833605704988</c:v>
                </c:pt>
                <c:pt idx="35">
                  <c:v>1.8522116187457054</c:v>
                </c:pt>
                <c:pt idx="36">
                  <c:v>1.8410427347047269</c:v>
                </c:pt>
                <c:pt idx="37">
                  <c:v>1.8289909120663517</c:v>
                </c:pt>
                <c:pt idx="38">
                  <c:v>1.8144551413573511</c:v>
                </c:pt>
                <c:pt idx="39">
                  <c:v>1.7974623907211591</c:v>
                </c:pt>
                <c:pt idx="40">
                  <c:v>1.7735899302057871</c:v>
                </c:pt>
                <c:pt idx="41">
                  <c:v>1.7738557664049595</c:v>
                </c:pt>
                <c:pt idx="42">
                  <c:v>1.7460201272824831</c:v>
                </c:pt>
                <c:pt idx="43">
                  <c:v>1.7188660854740023</c:v>
                </c:pt>
                <c:pt idx="44">
                  <c:v>1.6890999615100217</c:v>
                </c:pt>
                <c:pt idx="45">
                  <c:v>1.6584506070802894</c:v>
                </c:pt>
                <c:pt idx="46">
                  <c:v>1.6242492388752301</c:v>
                </c:pt>
                <c:pt idx="47">
                  <c:v>1.5863960408595379</c:v>
                </c:pt>
                <c:pt idx="48">
                  <c:v>1.546772562746729</c:v>
                </c:pt>
                <c:pt idx="49">
                  <c:v>1.5093613070038718</c:v>
                </c:pt>
                <c:pt idx="50">
                  <c:v>1.478408952468508</c:v>
                </c:pt>
                <c:pt idx="51">
                  <c:v>1.4523075705763069</c:v>
                </c:pt>
                <c:pt idx="52">
                  <c:v>1.4301324575908214</c:v>
                </c:pt>
                <c:pt idx="53">
                  <c:v>1.4096918714558635</c:v>
                </c:pt>
                <c:pt idx="54">
                  <c:v>1.392787790474419</c:v>
                </c:pt>
                <c:pt idx="55">
                  <c:v>1.3778462928601027</c:v>
                </c:pt>
                <c:pt idx="56">
                  <c:v>1.3663032593850462</c:v>
                </c:pt>
                <c:pt idx="57">
                  <c:v>1.3549925948250847</c:v>
                </c:pt>
                <c:pt idx="58">
                  <c:v>1.3433890108403967</c:v>
                </c:pt>
                <c:pt idx="59">
                  <c:v>1.3324808484976836</c:v>
                </c:pt>
                <c:pt idx="60">
                  <c:v>1.323879900580847</c:v>
                </c:pt>
                <c:pt idx="61">
                  <c:v>1.3177479282379216</c:v>
                </c:pt>
                <c:pt idx="62">
                  <c:v>1.3122398418364063</c:v>
                </c:pt>
                <c:pt idx="63">
                  <c:v>1.3082834138010224</c:v>
                </c:pt>
                <c:pt idx="64">
                  <c:v>1.3060813960778355</c:v>
                </c:pt>
                <c:pt idx="65">
                  <c:v>1.3047511843345259</c:v>
                </c:pt>
                <c:pt idx="66">
                  <c:v>1.3045193203672025</c:v>
                </c:pt>
                <c:pt idx="67">
                  <c:v>1.3034247032616535</c:v>
                </c:pt>
                <c:pt idx="68">
                  <c:v>1.3025819160943866</c:v>
                </c:pt>
                <c:pt idx="69">
                  <c:v>1.2995850049177797</c:v>
                </c:pt>
                <c:pt idx="70">
                  <c:v>1.2958162867419272</c:v>
                </c:pt>
                <c:pt idx="71">
                  <c:v>1.2924669366700858</c:v>
                </c:pt>
                <c:pt idx="72">
                  <c:v>1.2886604540032678</c:v>
                </c:pt>
                <c:pt idx="73">
                  <c:v>1.2841646679358711</c:v>
                </c:pt>
                <c:pt idx="74">
                  <c:v>1.2800447316019121</c:v>
                </c:pt>
                <c:pt idx="75">
                  <c:v>1.2749608394663607</c:v>
                </c:pt>
                <c:pt idx="76">
                  <c:v>1.2705300896207476</c:v>
                </c:pt>
                <c:pt idx="77">
                  <c:v>1.2666694046469213</c:v>
                </c:pt>
                <c:pt idx="78">
                  <c:v>1.2637200041222103</c:v>
                </c:pt>
                <c:pt idx="79">
                  <c:v>1.2598457591868775</c:v>
                </c:pt>
                <c:pt idx="80">
                  <c:v>1.2573123445140515</c:v>
                </c:pt>
              </c:numCache>
            </c:numRef>
          </c:val>
          <c:smooth val="0"/>
          <c:extLst>
            <c:ext xmlns:c16="http://schemas.microsoft.com/office/drawing/2014/chart" uri="{C3380CC4-5D6E-409C-BE32-E72D297353CC}">
              <c16:uniqueId val="{00000007-D2DA-4E97-8DEA-C9486D1546AE}"/>
            </c:ext>
          </c:extLst>
        </c:ser>
        <c:ser>
          <c:idx val="11"/>
          <c:order val="11"/>
          <c:tx>
            <c:strRef>
              <c:f>'Fig 1.A'!$B$16</c:f>
              <c:strCache>
                <c:ptCount val="1"/>
                <c:pt idx="0">
                  <c:v>Pays-Bas</c:v>
                </c:pt>
              </c:strCache>
            </c:strRef>
          </c:tx>
          <c:spPr>
            <a:ln w="19050" cap="rnd">
              <a:solidFill>
                <a:schemeClr val="accent6">
                  <a:lumMod val="60000"/>
                </a:schemeClr>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1.A'!$C$16:$CE$16</c:f>
              <c:numCache>
                <c:formatCode>0.00</c:formatCode>
                <c:ptCount val="81"/>
                <c:pt idx="0">
                  <c:v>4.8070048769713392</c:v>
                </c:pt>
                <c:pt idx="1">
                  <c:v>4.8025208163064024</c:v>
                </c:pt>
                <c:pt idx="2">
                  <c:v>4.7942710273977811</c:v>
                </c:pt>
                <c:pt idx="3">
                  <c:v>4.7801360402491637</c:v>
                </c:pt>
                <c:pt idx="4">
                  <c:v>4.7538045933725623</c:v>
                </c:pt>
                <c:pt idx="5">
                  <c:v>4.7117047939621566</c:v>
                </c:pt>
                <c:pt idx="6">
                  <c:v>4.6703713122233523</c:v>
                </c:pt>
                <c:pt idx="7">
                  <c:v>4.6335837014773613</c:v>
                </c:pt>
                <c:pt idx="8">
                  <c:v>4.6041870939596521</c:v>
                </c:pt>
                <c:pt idx="9">
                  <c:v>4.5823515925981786</c:v>
                </c:pt>
                <c:pt idx="10">
                  <c:v>4.562809485313184</c:v>
                </c:pt>
                <c:pt idx="11">
                  <c:v>4.5436798141411003</c:v>
                </c:pt>
                <c:pt idx="12">
                  <c:v>4.5187363407484575</c:v>
                </c:pt>
                <c:pt idx="13">
                  <c:v>4.4776851985617698</c:v>
                </c:pt>
                <c:pt idx="14">
                  <c:v>4.4160806304740579</c:v>
                </c:pt>
                <c:pt idx="15">
                  <c:v>4.3421671796061938</c:v>
                </c:pt>
                <c:pt idx="16">
                  <c:v>4.2693052070630646</c:v>
                </c:pt>
                <c:pt idx="17">
                  <c:v>4.1986053612099417</c:v>
                </c:pt>
                <c:pt idx="18">
                  <c:v>4.1195017924388919</c:v>
                </c:pt>
                <c:pt idx="19">
                  <c:v>4.0295712295464794</c:v>
                </c:pt>
                <c:pt idx="20">
                  <c:v>3.9458995711893476</c:v>
                </c:pt>
                <c:pt idx="21">
                  <c:v>3.8156725635058706</c:v>
                </c:pt>
                <c:pt idx="22">
                  <c:v>3.6463993849174838</c:v>
                </c:pt>
                <c:pt idx="23">
                  <c:v>3.5081692569613407</c:v>
                </c:pt>
                <c:pt idx="24">
                  <c:v>3.3963562908785114</c:v>
                </c:pt>
                <c:pt idx="25">
                  <c:v>3.3054828855951981</c:v>
                </c:pt>
                <c:pt idx="26">
                  <c:v>3.2314030953581159</c:v>
                </c:pt>
                <c:pt idx="27">
                  <c:v>3.1624818519809277</c:v>
                </c:pt>
                <c:pt idx="28">
                  <c:v>3.0989275639474219</c:v>
                </c:pt>
                <c:pt idx="29">
                  <c:v>3.044197621433343</c:v>
                </c:pt>
                <c:pt idx="30">
                  <c:v>2.994732915917893</c:v>
                </c:pt>
                <c:pt idx="31">
                  <c:v>2.9502877564733034</c:v>
                </c:pt>
                <c:pt idx="32">
                  <c:v>2.9168200353042537</c:v>
                </c:pt>
                <c:pt idx="33">
                  <c:v>2.8841684667422696</c:v>
                </c:pt>
                <c:pt idx="34">
                  <c:v>2.8391228714537684</c:v>
                </c:pt>
                <c:pt idx="35">
                  <c:v>2.7801305190910273</c:v>
                </c:pt>
                <c:pt idx="36">
                  <c:v>2.7188877926813362</c:v>
                </c:pt>
                <c:pt idx="37">
                  <c:v>2.6556417382917901</c:v>
                </c:pt>
                <c:pt idx="38">
                  <c:v>2.5938958681002462</c:v>
                </c:pt>
                <c:pt idx="39">
                  <c:v>2.5337070369303141</c:v>
                </c:pt>
                <c:pt idx="40">
                  <c:v>2.4780928649088425</c:v>
                </c:pt>
                <c:pt idx="41">
                  <c:v>2.4289279085434243</c:v>
                </c:pt>
                <c:pt idx="42">
                  <c:v>2.3841363629682641</c:v>
                </c:pt>
                <c:pt idx="43">
                  <c:v>2.3411800039377217</c:v>
                </c:pt>
                <c:pt idx="44">
                  <c:v>2.2964977418865766</c:v>
                </c:pt>
                <c:pt idx="45">
                  <c:v>2.2529538534451348</c:v>
                </c:pt>
                <c:pt idx="46">
                  <c:v>2.2169872094891629</c:v>
                </c:pt>
                <c:pt idx="47">
                  <c:v>2.1899158675924904</c:v>
                </c:pt>
                <c:pt idx="48">
                  <c:v>2.1730055422339185</c:v>
                </c:pt>
                <c:pt idx="49">
                  <c:v>2.1647854856321569</c:v>
                </c:pt>
                <c:pt idx="50">
                  <c:v>2.1623369021123091</c:v>
                </c:pt>
                <c:pt idx="51">
                  <c:v>2.1643371012695032</c:v>
                </c:pt>
                <c:pt idx="52">
                  <c:v>2.1674557774436196</c:v>
                </c:pt>
                <c:pt idx="53">
                  <c:v>2.1701543384080262</c:v>
                </c:pt>
                <c:pt idx="54">
                  <c:v>2.1737492063593482</c:v>
                </c:pt>
                <c:pt idx="55">
                  <c:v>2.1768127425329871</c:v>
                </c:pt>
                <c:pt idx="56">
                  <c:v>2.1796179637491262</c:v>
                </c:pt>
                <c:pt idx="57">
                  <c:v>2.1853647283908888</c:v>
                </c:pt>
                <c:pt idx="58">
                  <c:v>2.1932669575114705</c:v>
                </c:pt>
                <c:pt idx="59">
                  <c:v>2.2003139197898087</c:v>
                </c:pt>
                <c:pt idx="60">
                  <c:v>2.205288019655657</c:v>
                </c:pt>
                <c:pt idx="61">
                  <c:v>2.2082332125864248</c:v>
                </c:pt>
                <c:pt idx="62">
                  <c:v>2.2094907446392522</c:v>
                </c:pt>
                <c:pt idx="63">
                  <c:v>2.2103155681280953</c:v>
                </c:pt>
                <c:pt idx="64">
                  <c:v>2.2098490521880394</c:v>
                </c:pt>
                <c:pt idx="65">
                  <c:v>2.2060640965526708</c:v>
                </c:pt>
                <c:pt idx="66">
                  <c:v>2.2000630155854926</c:v>
                </c:pt>
                <c:pt idx="67">
                  <c:v>2.1933781795775231</c:v>
                </c:pt>
                <c:pt idx="68">
                  <c:v>2.1861428777344911</c:v>
                </c:pt>
                <c:pt idx="69">
                  <c:v>2.1785544091737328</c:v>
                </c:pt>
                <c:pt idx="70">
                  <c:v>2.1723571354361066</c:v>
                </c:pt>
                <c:pt idx="71">
                  <c:v>2.1683833030304998</c:v>
                </c:pt>
                <c:pt idx="72">
                  <c:v>2.1623739266845305</c:v>
                </c:pt>
                <c:pt idx="73">
                  <c:v>2.1517433323005428</c:v>
                </c:pt>
                <c:pt idx="74">
                  <c:v>2.1355846107108278</c:v>
                </c:pt>
                <c:pt idx="75">
                  <c:v>2.1132221757288976</c:v>
                </c:pt>
                <c:pt idx="76">
                  <c:v>2.0907440026777615</c:v>
                </c:pt>
                <c:pt idx="77">
                  <c:v>2.0707447324891932</c:v>
                </c:pt>
                <c:pt idx="78">
                  <c:v>2.0460355811312909</c:v>
                </c:pt>
                <c:pt idx="79">
                  <c:v>2.0222676038157505</c:v>
                </c:pt>
                <c:pt idx="80">
                  <c:v>2</c:v>
                </c:pt>
              </c:numCache>
            </c:numRef>
          </c:val>
          <c:smooth val="0"/>
          <c:extLst>
            <c:ext xmlns:c16="http://schemas.microsoft.com/office/drawing/2014/chart" uri="{C3380CC4-5D6E-409C-BE32-E72D297353CC}">
              <c16:uniqueId val="{00000008-D2DA-4E97-8DEA-C9486D1546AE}"/>
            </c:ext>
          </c:extLst>
        </c:ser>
        <c:ser>
          <c:idx val="13"/>
          <c:order val="13"/>
          <c:tx>
            <c:strRef>
              <c:f>'Fig 1.A'!$B$18</c:f>
              <c:strCache>
                <c:ptCount val="1"/>
                <c:pt idx="0">
                  <c:v>Royaume-Uni</c:v>
                </c:pt>
              </c:strCache>
            </c:strRef>
          </c:tx>
          <c:spPr>
            <a:ln w="19050" cap="rnd">
              <a:solidFill>
                <a:schemeClr val="accent6">
                  <a:lumMod val="60000"/>
                  <a:lumOff val="40000"/>
                </a:schemeClr>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1.A'!$C$18:$CE$18</c:f>
              <c:numCache>
                <c:formatCode>0.00</c:formatCode>
                <c:ptCount val="81"/>
                <c:pt idx="0">
                  <c:v>3.7163548295553941</c:v>
                </c:pt>
                <c:pt idx="1">
                  <c:v>3.714774195428538</c:v>
                </c:pt>
                <c:pt idx="2">
                  <c:v>3.7140221233974806</c:v>
                </c:pt>
                <c:pt idx="3">
                  <c:v>3.7134094026150226</c:v>
                </c:pt>
                <c:pt idx="4">
                  <c:v>3.7173347182009886</c:v>
                </c:pt>
                <c:pt idx="5">
                  <c:v>3.709722541357483</c:v>
                </c:pt>
                <c:pt idx="6">
                  <c:v>3.7058200804642802</c:v>
                </c:pt>
                <c:pt idx="7">
                  <c:v>3.7025083436558464</c:v>
                </c:pt>
                <c:pt idx="8">
                  <c:v>3.7005494487712971</c:v>
                </c:pt>
                <c:pt idx="9">
                  <c:v>3.7183086097295135</c:v>
                </c:pt>
                <c:pt idx="10">
                  <c:v>3.732572379909016</c:v>
                </c:pt>
                <c:pt idx="11">
                  <c:v>3.72944139224427</c:v>
                </c:pt>
                <c:pt idx="12">
                  <c:v>3.7279941810154673</c:v>
                </c:pt>
                <c:pt idx="13">
                  <c:v>3.7249140073064151</c:v>
                </c:pt>
                <c:pt idx="14">
                  <c:v>3.7270625041297571</c:v>
                </c:pt>
                <c:pt idx="15">
                  <c:v>3.7433072960977012</c:v>
                </c:pt>
                <c:pt idx="16">
                  <c:v>3.7659046225533968</c:v>
                </c:pt>
                <c:pt idx="17">
                  <c:v>3.7665782781953152</c:v>
                </c:pt>
                <c:pt idx="18">
                  <c:v>3.7394314805448516</c:v>
                </c:pt>
                <c:pt idx="19">
                  <c:v>3.6924367501842768</c:v>
                </c:pt>
                <c:pt idx="20">
                  <c:v>3.6483278762067819</c:v>
                </c:pt>
                <c:pt idx="21">
                  <c:v>3.6084425157479507</c:v>
                </c:pt>
                <c:pt idx="22">
                  <c:v>3.4857612116574499</c:v>
                </c:pt>
                <c:pt idx="23">
                  <c:v>3.4077593266208797</c:v>
                </c:pt>
                <c:pt idx="24">
                  <c:v>3.3451131775128724</c:v>
                </c:pt>
                <c:pt idx="25">
                  <c:v>3.3102304546301586</c:v>
                </c:pt>
                <c:pt idx="26">
                  <c:v>3.2797293398064418</c:v>
                </c:pt>
                <c:pt idx="27">
                  <c:v>3.2507035739861823</c:v>
                </c:pt>
                <c:pt idx="28">
                  <c:v>3.2206060730650798</c:v>
                </c:pt>
                <c:pt idx="29">
                  <c:v>3.1809271307734392</c:v>
                </c:pt>
                <c:pt idx="30">
                  <c:v>3.1518771208336314</c:v>
                </c:pt>
                <c:pt idx="31">
                  <c:v>3.1164478009619021</c:v>
                </c:pt>
                <c:pt idx="32">
                  <c:v>3.0901287927693768</c:v>
                </c:pt>
                <c:pt idx="33">
                  <c:v>3.0901287927693768</c:v>
                </c:pt>
                <c:pt idx="34">
                  <c:v>3.0699885177011934</c:v>
                </c:pt>
                <c:pt idx="35">
                  <c:v>3.0470611010338486</c:v>
                </c:pt>
                <c:pt idx="36">
                  <c:v>3.0103250361075231</c:v>
                </c:pt>
                <c:pt idx="37">
                  <c:v>2.9645450417225701</c:v>
                </c:pt>
                <c:pt idx="38">
                  <c:v>2.9144859190018035</c:v>
                </c:pt>
                <c:pt idx="39">
                  <c:v>2.8631407727439919</c:v>
                </c:pt>
                <c:pt idx="40">
                  <c:v>2.8139265323112519</c:v>
                </c:pt>
                <c:pt idx="41">
                  <c:v>2.7712397577320167</c:v>
                </c:pt>
                <c:pt idx="42">
                  <c:v>2.7318014290155124</c:v>
                </c:pt>
                <c:pt idx="43">
                  <c:v>2.6961110121387715</c:v>
                </c:pt>
                <c:pt idx="44">
                  <c:v>2.6623482955283571</c:v>
                </c:pt>
                <c:pt idx="45">
                  <c:v>2.6360444928860538</c:v>
                </c:pt>
                <c:pt idx="46">
                  <c:v>2.6083157094295473</c:v>
                </c:pt>
                <c:pt idx="47">
                  <c:v>2.5887290647296903</c:v>
                </c:pt>
                <c:pt idx="48">
                  <c:v>2.5766982182128002</c:v>
                </c:pt>
                <c:pt idx="49">
                  <c:v>2.5721892123141994</c:v>
                </c:pt>
                <c:pt idx="50">
                  <c:v>2.570203266333368</c:v>
                </c:pt>
                <c:pt idx="51">
                  <c:v>2.5708543817561038</c:v>
                </c:pt>
                <c:pt idx="52">
                  <c:v>2.576067292336786</c:v>
                </c:pt>
                <c:pt idx="53">
                  <c:v>2.5768079803127364</c:v>
                </c:pt>
                <c:pt idx="54">
                  <c:v>2.5661645100969954</c:v>
                </c:pt>
                <c:pt idx="55">
                  <c:v>2.5492549063686578</c:v>
                </c:pt>
                <c:pt idx="56">
                  <c:v>2.5332657831525855</c:v>
                </c:pt>
                <c:pt idx="57">
                  <c:v>2.5193269966752148</c:v>
                </c:pt>
                <c:pt idx="58">
                  <c:v>2.5046484415339552</c:v>
                </c:pt>
                <c:pt idx="59">
                  <c:v>2.49012666451419</c:v>
                </c:pt>
                <c:pt idx="60">
                  <c:v>2.4704491523725927</c:v>
                </c:pt>
                <c:pt idx="61">
                  <c:v>2.4500304131351744</c:v>
                </c:pt>
                <c:pt idx="62">
                  <c:v>2.4282479754050414</c:v>
                </c:pt>
                <c:pt idx="63">
                  <c:v>2.4023959677103628</c:v>
                </c:pt>
                <c:pt idx="64">
                  <c:v>2.3781389590564244</c:v>
                </c:pt>
                <c:pt idx="65">
                  <c:v>2.352452007898334</c:v>
                </c:pt>
                <c:pt idx="66">
                  <c:v>2.3254596952804119</c:v>
                </c:pt>
                <c:pt idx="67">
                  <c:v>2.2996143830752493</c:v>
                </c:pt>
                <c:pt idx="68">
                  <c:v>2.2769378602179331</c:v>
                </c:pt>
                <c:pt idx="69">
                  <c:v>2.2532741336290885</c:v>
                </c:pt>
                <c:pt idx="70">
                  <c:v>2.2318240323967489</c:v>
                </c:pt>
                <c:pt idx="71">
                  <c:v>2.2107522842458107</c:v>
                </c:pt>
                <c:pt idx="72">
                  <c:v>2.1865137961528358</c:v>
                </c:pt>
                <c:pt idx="73">
                  <c:v>2.1639640587570761</c:v>
                </c:pt>
                <c:pt idx="74">
                  <c:v>2.1408450894765609</c:v>
                </c:pt>
                <c:pt idx="75">
                  <c:v>2.1201104503965977</c:v>
                </c:pt>
                <c:pt idx="76">
                  <c:v>2.1009496916410586</c:v>
                </c:pt>
                <c:pt idx="77">
                  <c:v>2.0815373944610727</c:v>
                </c:pt>
                <c:pt idx="78">
                  <c:v>2.0607824982466241</c:v>
                </c:pt>
                <c:pt idx="79">
                  <c:v>2.0386488807596508</c:v>
                </c:pt>
                <c:pt idx="80">
                  <c:v>2.017434193674255</c:v>
                </c:pt>
              </c:numCache>
            </c:numRef>
          </c:val>
          <c:smooth val="0"/>
          <c:extLst>
            <c:ext xmlns:c16="http://schemas.microsoft.com/office/drawing/2014/chart" uri="{C3380CC4-5D6E-409C-BE32-E72D297353CC}">
              <c16:uniqueId val="{00000009-D2DA-4E97-8DEA-C9486D1546AE}"/>
            </c:ext>
          </c:extLst>
        </c:ser>
        <c:ser>
          <c:idx val="14"/>
          <c:order val="14"/>
          <c:tx>
            <c:strRef>
              <c:f>'Fig 1.A'!$B$19</c:f>
              <c:strCache>
                <c:ptCount val="1"/>
                <c:pt idx="0">
                  <c:v>Suède</c:v>
                </c:pt>
              </c:strCache>
            </c:strRef>
          </c:tx>
          <c:spPr>
            <a:ln w="19050" cap="rnd">
              <a:solidFill>
                <a:schemeClr val="accent3">
                  <a:lumMod val="80000"/>
                  <a:lumOff val="20000"/>
                </a:schemeClr>
              </a:solidFill>
              <a:round/>
            </a:ln>
            <a:effectLst/>
          </c:spPr>
          <c:marker>
            <c:symbol val="none"/>
          </c:marker>
          <c:cat>
            <c:strRef>
              <c:f>'Fig 1.A'!$C$4:$CE$4</c:f>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f>'Fig 1.A'!$C$19:$CE$19</c:f>
              <c:numCache>
                <c:formatCode>0.00</c:formatCode>
                <c:ptCount val="81"/>
                <c:pt idx="0">
                  <c:v>3.2439626810801436</c:v>
                </c:pt>
                <c:pt idx="1">
                  <c:v>3.2498914303205031</c:v>
                </c:pt>
                <c:pt idx="2">
                  <c:v>3.2614446570076163</c:v>
                </c:pt>
                <c:pt idx="3">
                  <c:v>3.2783832228464833</c:v>
                </c:pt>
                <c:pt idx="4">
                  <c:v>3.3003717539792241</c:v>
                </c:pt>
                <c:pt idx="5">
                  <c:v>3.3155738236576102</c:v>
                </c:pt>
                <c:pt idx="6">
                  <c:v>3.3234843978607076</c:v>
                </c:pt>
                <c:pt idx="7">
                  <c:v>3.3329898089939856</c:v>
                </c:pt>
                <c:pt idx="8">
                  <c:v>3.3481412169897267</c:v>
                </c:pt>
                <c:pt idx="9">
                  <c:v>3.3706679729816877</c:v>
                </c:pt>
                <c:pt idx="10">
                  <c:v>3.3938908053931387</c:v>
                </c:pt>
                <c:pt idx="11">
                  <c:v>3.4118291189865979</c:v>
                </c:pt>
                <c:pt idx="12">
                  <c:v>3.4250040282361414</c:v>
                </c:pt>
                <c:pt idx="13">
                  <c:v>3.4292072378754659</c:v>
                </c:pt>
                <c:pt idx="14">
                  <c:v>3.4180579469503392</c:v>
                </c:pt>
                <c:pt idx="15">
                  <c:v>3.4048039111352728</c:v>
                </c:pt>
                <c:pt idx="16">
                  <c:v>3.3957213949320266</c:v>
                </c:pt>
                <c:pt idx="17">
                  <c:v>3.372655140523849</c:v>
                </c:pt>
                <c:pt idx="18">
                  <c:v>3.3266373607729283</c:v>
                </c:pt>
                <c:pt idx="19">
                  <c:v>3.2643441443515546</c:v>
                </c:pt>
                <c:pt idx="20">
                  <c:v>3.1962065676204703</c:v>
                </c:pt>
                <c:pt idx="21">
                  <c:v>3.1279321414435448</c:v>
                </c:pt>
                <c:pt idx="22">
                  <c:v>3.0647093046750058</c:v>
                </c:pt>
                <c:pt idx="23">
                  <c:v>3.0088058656047525</c:v>
                </c:pt>
                <c:pt idx="24">
                  <c:v>2.9611217052997891</c:v>
                </c:pt>
                <c:pt idx="25">
                  <c:v>2.9246274974689825</c:v>
                </c:pt>
                <c:pt idx="26">
                  <c:v>2.9030607876275965</c:v>
                </c:pt>
                <c:pt idx="27">
                  <c:v>2.8878359711233172</c:v>
                </c:pt>
                <c:pt idx="28">
                  <c:v>2.8674442620752516</c:v>
                </c:pt>
                <c:pt idx="29">
                  <c:v>2.8465018222038205</c:v>
                </c:pt>
                <c:pt idx="30">
                  <c:v>2.8254300506757732</c:v>
                </c:pt>
                <c:pt idx="31">
                  <c:v>2.8002669927375692</c:v>
                </c:pt>
                <c:pt idx="32">
                  <c:v>2.776901265291043</c:v>
                </c:pt>
                <c:pt idx="33">
                  <c:v>2.7541641561874406</c:v>
                </c:pt>
                <c:pt idx="34">
                  <c:v>2.7253500263167383</c:v>
                </c:pt>
                <c:pt idx="35">
                  <c:v>2.6982058397732325</c:v>
                </c:pt>
                <c:pt idx="36">
                  <c:v>2.6710042576559356</c:v>
                </c:pt>
                <c:pt idx="37">
                  <c:v>2.6420401999151886</c:v>
                </c:pt>
                <c:pt idx="38">
                  <c:v>2.6126343671982619</c:v>
                </c:pt>
                <c:pt idx="39">
                  <c:v>2.5767268922559081</c:v>
                </c:pt>
                <c:pt idx="40">
                  <c:v>2.5383563722184759</c:v>
                </c:pt>
                <c:pt idx="41">
                  <c:v>2.50225313243905</c:v>
                </c:pt>
                <c:pt idx="42">
                  <c:v>2.4688755730187237</c:v>
                </c:pt>
                <c:pt idx="43">
                  <c:v>2.4425492212332287</c:v>
                </c:pt>
                <c:pt idx="44">
                  <c:v>2.4253477205761826</c:v>
                </c:pt>
                <c:pt idx="45">
                  <c:v>2.4113395912721769</c:v>
                </c:pt>
                <c:pt idx="46">
                  <c:v>2.3952732722898453</c:v>
                </c:pt>
                <c:pt idx="47">
                  <c:v>2.3777208208794138</c:v>
                </c:pt>
                <c:pt idx="48">
                  <c:v>2.3615578107381388</c:v>
                </c:pt>
                <c:pt idx="49">
                  <c:v>2.3458686647164178</c:v>
                </c:pt>
                <c:pt idx="50">
                  <c:v>2.3321168187689083</c:v>
                </c:pt>
                <c:pt idx="51">
                  <c:v>2.3245491226721069</c:v>
                </c:pt>
                <c:pt idx="52">
                  <c:v>2.3189690839982431</c:v>
                </c:pt>
                <c:pt idx="53">
                  <c:v>2.3125889737526495</c:v>
                </c:pt>
                <c:pt idx="54">
                  <c:v>2.3038849546504432</c:v>
                </c:pt>
                <c:pt idx="55">
                  <c:v>2.2906397954592967</c:v>
                </c:pt>
                <c:pt idx="56">
                  <c:v>2.277508139328265</c:v>
                </c:pt>
                <c:pt idx="57">
                  <c:v>2.2655049336659316</c:v>
                </c:pt>
                <c:pt idx="58">
                  <c:v>2.2527633302966401</c:v>
                </c:pt>
                <c:pt idx="59">
                  <c:v>2.2390993017608212</c:v>
                </c:pt>
                <c:pt idx="60">
                  <c:v>2.2220471454022936</c:v>
                </c:pt>
                <c:pt idx="61">
                  <c:v>2.2019013467310415</c:v>
                </c:pt>
                <c:pt idx="62">
                  <c:v>2.1803346650112192</c:v>
                </c:pt>
                <c:pt idx="63">
                  <c:v>2.1553274692862026</c:v>
                </c:pt>
                <c:pt idx="64">
                  <c:v>2.1265112070755219</c:v>
                </c:pt>
                <c:pt idx="65">
                  <c:v>2.0940545416417282</c:v>
                </c:pt>
                <c:pt idx="66">
                  <c:v>2.0605744538636941</c:v>
                </c:pt>
                <c:pt idx="67">
                  <c:v>2.0302932937253368</c:v>
                </c:pt>
                <c:pt idx="68">
                  <c:v>2.0045633856527734</c:v>
                </c:pt>
                <c:pt idx="69">
                  <c:v>1.9842415205261092</c:v>
                </c:pt>
                <c:pt idx="70">
                  <c:v>1.9703376258113248</c:v>
                </c:pt>
                <c:pt idx="71">
                  <c:v>1.963786669676908</c:v>
                </c:pt>
                <c:pt idx="72">
                  <c:v>1.9625653814182493</c:v>
                </c:pt>
                <c:pt idx="73">
                  <c:v>1.9629233727593651</c:v>
                </c:pt>
                <c:pt idx="74">
                  <c:v>1.9622546242155192</c:v>
                </c:pt>
                <c:pt idx="75">
                  <c:v>1.9611055519439458</c:v>
                </c:pt>
                <c:pt idx="76">
                  <c:v>1.9603587319243605</c:v>
                </c:pt>
                <c:pt idx="77">
                  <c:v>1.9580408416204018</c:v>
                </c:pt>
                <c:pt idx="78">
                  <c:v>1.9528756569994836</c:v>
                </c:pt>
                <c:pt idx="79">
                  <c:v>1.94581783467817</c:v>
                </c:pt>
                <c:pt idx="80">
                  <c:v>1.937725984779517</c:v>
                </c:pt>
              </c:numCache>
            </c:numRef>
          </c:val>
          <c:smooth val="0"/>
          <c:extLst>
            <c:ext xmlns:c16="http://schemas.microsoft.com/office/drawing/2014/chart" uri="{C3380CC4-5D6E-409C-BE32-E72D297353CC}">
              <c16:uniqueId val="{0000000A-D2DA-4E97-8DEA-C9486D1546AE}"/>
            </c:ext>
          </c:extLst>
        </c:ser>
        <c:dLbls>
          <c:showLegendKey val="0"/>
          <c:showVal val="0"/>
          <c:showCatName val="0"/>
          <c:showSerName val="0"/>
          <c:showPercent val="0"/>
          <c:showBubbleSize val="0"/>
        </c:dLbls>
        <c:smooth val="0"/>
        <c:axId val="1886134256"/>
        <c:axId val="129696224"/>
        <c:extLst>
          <c:ext xmlns:c15="http://schemas.microsoft.com/office/drawing/2012/chart" uri="{02D57815-91ED-43cb-92C2-25804820EDAC}">
            <c15:filteredLineSeries>
              <c15:ser>
                <c:idx val="3"/>
                <c:order val="3"/>
                <c:tx>
                  <c:strRef>
                    <c:extLst>
                      <c:ext uri="{02D57815-91ED-43cb-92C2-25804820EDAC}">
                        <c15:formulaRef>
                          <c15:sqref>'Fig 1.A'!$B$8</c15:sqref>
                        </c15:formulaRef>
                      </c:ext>
                    </c:extLst>
                    <c:strCache>
                      <c:ptCount val="1"/>
                      <c:pt idx="0">
                        <c:v>Corée</c:v>
                      </c:pt>
                    </c:strCache>
                  </c:strRef>
                </c:tx>
                <c:spPr>
                  <a:ln w="19050" cap="rnd">
                    <a:solidFill>
                      <a:schemeClr val="accent4"/>
                    </a:solidFill>
                    <a:round/>
                  </a:ln>
                  <a:effectLst/>
                </c:spPr>
                <c:marker>
                  <c:symbol val="none"/>
                </c:marker>
                <c:cat>
                  <c:strRef>
                    <c:extLst>
                      <c:ex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c:ext uri="{02D57815-91ED-43cb-92C2-25804820EDAC}">
                        <c15:formulaRef>
                          <c15:sqref>'Fig 1.A'!$C$8:$CE$8</c15:sqref>
                        </c15:formulaRef>
                      </c:ext>
                    </c:extLst>
                    <c:numCache>
                      <c:formatCode>0.00</c:formatCode>
                      <c:ptCount val="81"/>
                      <c:pt idx="0">
                        <c:v>11.506891308031948</c:v>
                      </c:pt>
                      <c:pt idx="1">
                        <c:v>11.41591684936868</c:v>
                      </c:pt>
                      <c:pt idx="2">
                        <c:v>11.284546877557702</c:v>
                      </c:pt>
                      <c:pt idx="3">
                        <c:v>11.090113102499679</c:v>
                      </c:pt>
                      <c:pt idx="4">
                        <c:v>10.830290911436496</c:v>
                      </c:pt>
                      <c:pt idx="5">
                        <c:v>10.540546146051497</c:v>
                      </c:pt>
                      <c:pt idx="6">
                        <c:v>10.151772418298876</c:v>
                      </c:pt>
                      <c:pt idx="7">
                        <c:v>9.8178039136165474</c:v>
                      </c:pt>
                      <c:pt idx="8">
                        <c:v>9.470448701928575</c:v>
                      </c:pt>
                      <c:pt idx="9">
                        <c:v>9.1268367800231793</c:v>
                      </c:pt>
                      <c:pt idx="10">
                        <c:v>8.7954252501402106</c:v>
                      </c:pt>
                      <c:pt idx="11">
                        <c:v>8.4939498869340575</c:v>
                      </c:pt>
                      <c:pt idx="12">
                        <c:v>8.1886213399450885</c:v>
                      </c:pt>
                      <c:pt idx="13">
                        <c:v>7.9065267227498204</c:v>
                      </c:pt>
                      <c:pt idx="14">
                        <c:v>7.6054633279931281</c:v>
                      </c:pt>
                      <c:pt idx="15">
                        <c:v>7.3043297436323522</c:v>
                      </c:pt>
                      <c:pt idx="16">
                        <c:v>7.0329023685021079</c:v>
                      </c:pt>
                      <c:pt idx="17">
                        <c:v>6.726897398604736</c:v>
                      </c:pt>
                      <c:pt idx="18">
                        <c:v>6.4758290515640482</c:v>
                      </c:pt>
                      <c:pt idx="19">
                        <c:v>6.2842540863368441</c:v>
                      </c:pt>
                      <c:pt idx="20">
                        <c:v>6.1086666334955178</c:v>
                      </c:pt>
                      <c:pt idx="21">
                        <c:v>6.0163891326102021</c:v>
                      </c:pt>
                      <c:pt idx="22">
                        <c:v>5.7953680500678981</c:v>
                      </c:pt>
                      <c:pt idx="23">
                        <c:v>5.585729990690159</c:v>
                      </c:pt>
                      <c:pt idx="24">
                        <c:v>5.4110927516828564</c:v>
                      </c:pt>
                      <c:pt idx="25">
                        <c:v>5.2317304799387507</c:v>
                      </c:pt>
                      <c:pt idx="26">
                        <c:v>5.1004187753798496</c:v>
                      </c:pt>
                      <c:pt idx="27">
                        <c:v>4.8951060421224843</c:v>
                      </c:pt>
                      <c:pt idx="28">
                        <c:v>4.7248862862701149</c:v>
                      </c:pt>
                      <c:pt idx="29">
                        <c:v>4.5443879914589607</c:v>
                      </c:pt>
                      <c:pt idx="30">
                        <c:v>4.2763558335777558</c:v>
                      </c:pt>
                      <c:pt idx="31">
                        <c:v>4.0497075508190621</c:v>
                      </c:pt>
                      <c:pt idx="32">
                        <c:v>3.8364423508704304</c:v>
                      </c:pt>
                      <c:pt idx="33">
                        <c:v>3.6319583807060249</c:v>
                      </c:pt>
                      <c:pt idx="34">
                        <c:v>3.4266388347629131</c:v>
                      </c:pt>
                      <c:pt idx="35">
                        <c:v>3.200064828422013</c:v>
                      </c:pt>
                      <c:pt idx="36">
                        <c:v>2.9823441152803736</c:v>
                      </c:pt>
                      <c:pt idx="37">
                        <c:v>2.8334733256262123</c:v>
                      </c:pt>
                      <c:pt idx="38">
                        <c:v>2.6805345561599916</c:v>
                      </c:pt>
                      <c:pt idx="39">
                        <c:v>2.5742203578823388</c:v>
                      </c:pt>
                      <c:pt idx="40">
                        <c:v>2.4562301298614453</c:v>
                      </c:pt>
                      <c:pt idx="41">
                        <c:v>2.3534904744940621</c:v>
                      </c:pt>
                      <c:pt idx="42">
                        <c:v>2.2611259802433885</c:v>
                      </c:pt>
                      <c:pt idx="43">
                        <c:v>2.1699756757746114</c:v>
                      </c:pt>
                      <c:pt idx="44">
                        <c:v>2.0655688380408694</c:v>
                      </c:pt>
                      <c:pt idx="45">
                        <c:v>1.9792207780252535</c:v>
                      </c:pt>
                      <c:pt idx="46">
                        <c:v>1.8923422824799383</c:v>
                      </c:pt>
                      <c:pt idx="47">
                        <c:v>1.8155089904534112</c:v>
                      </c:pt>
                      <c:pt idx="48">
                        <c:v>1.7423663671996106</c:v>
                      </c:pt>
                      <c:pt idx="49">
                        <c:v>1.6751413191630962</c:v>
                      </c:pt>
                      <c:pt idx="50">
                        <c:v>1.6208023257461397</c:v>
                      </c:pt>
                      <c:pt idx="51">
                        <c:v>1.5741514369623439</c:v>
                      </c:pt>
                      <c:pt idx="52">
                        <c:v>1.5315547780027849</c:v>
                      </c:pt>
                      <c:pt idx="53">
                        <c:v>1.4889943496118512</c:v>
                      </c:pt>
                      <c:pt idx="54">
                        <c:v>1.446385821585527</c:v>
                      </c:pt>
                      <c:pt idx="55">
                        <c:v>1.3961591780075653</c:v>
                      </c:pt>
                      <c:pt idx="56">
                        <c:v>1.3481248349283625</c:v>
                      </c:pt>
                      <c:pt idx="57">
                        <c:v>1.3027302352847758</c:v>
                      </c:pt>
                      <c:pt idx="58">
                        <c:v>1.2663725051969783</c:v>
                      </c:pt>
                      <c:pt idx="59">
                        <c:v>1.2400147820824954</c:v>
                      </c:pt>
                      <c:pt idx="60">
                        <c:v>1.2212223143473773</c:v>
                      </c:pt>
                      <c:pt idx="61">
                        <c:v>1.2032921448796885</c:v>
                      </c:pt>
                      <c:pt idx="62">
                        <c:v>1.1882890401117647</c:v>
                      </c:pt>
                      <c:pt idx="63">
                        <c:v>1.1752488758583637</c:v>
                      </c:pt>
                      <c:pt idx="64">
                        <c:v>1.1610391758990604</c:v>
                      </c:pt>
                      <c:pt idx="65">
                        <c:v>1.1454558634940328</c:v>
                      </c:pt>
                      <c:pt idx="66">
                        <c:v>1.1291391200380441</c:v>
                      </c:pt>
                      <c:pt idx="67">
                        <c:v>1.1066096111663981</c:v>
                      </c:pt>
                      <c:pt idx="68">
                        <c:v>1.0833635709645548</c:v>
                      </c:pt>
                      <c:pt idx="69">
                        <c:v>1.061222026524109</c:v>
                      </c:pt>
                      <c:pt idx="70">
                        <c:v>1.0397051326493056</c:v>
                      </c:pt>
                      <c:pt idx="71">
                        <c:v>1.0177252655330551</c:v>
                      </c:pt>
                      <c:pt idx="72">
                        <c:v>0.99762310651714348</c:v>
                      </c:pt>
                      <c:pt idx="73">
                        <c:v>0.97865292151177785</c:v>
                      </c:pt>
                      <c:pt idx="74">
                        <c:v>0.96276438746125248</c:v>
                      </c:pt>
                      <c:pt idx="75">
                        <c:v>0.94554754619641956</c:v>
                      </c:pt>
                      <c:pt idx="76">
                        <c:v>0.93034893643102989</c:v>
                      </c:pt>
                      <c:pt idx="77">
                        <c:v>0.92318971837667663</c:v>
                      </c:pt>
                      <c:pt idx="78">
                        <c:v>0.91867616776175687</c:v>
                      </c:pt>
                      <c:pt idx="79">
                        <c:v>0.91372194388349026</c:v>
                      </c:pt>
                      <c:pt idx="80">
                        <c:v>0.91199346507830503</c:v>
                      </c:pt>
                    </c:numCache>
                  </c:numRef>
                </c:val>
                <c:smooth val="0"/>
                <c:extLst>
                  <c:ext xmlns:c16="http://schemas.microsoft.com/office/drawing/2014/chart" uri="{C3380CC4-5D6E-409C-BE32-E72D297353CC}">
                    <c16:uniqueId val="{0000000B-D2DA-4E97-8DEA-C9486D1546AE}"/>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 1.A'!$B$9</c15:sqref>
                        </c15:formulaRef>
                      </c:ext>
                    </c:extLst>
                    <c:strCache>
                      <c:ptCount val="1"/>
                      <c:pt idx="0">
                        <c:v>Danemark</c:v>
                      </c:pt>
                    </c:strCache>
                  </c:strRef>
                </c:tx>
                <c:spPr>
                  <a:ln w="19050"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1.A'!$C$9:$CE$9</c15:sqref>
                        </c15:formulaRef>
                      </c:ext>
                    </c:extLst>
                    <c:numCache>
                      <c:formatCode>0.00</c:formatCode>
                      <c:ptCount val="81"/>
                      <c:pt idx="0">
                        <c:v>3.8631122138862297</c:v>
                      </c:pt>
                      <c:pt idx="1">
                        <c:v>3.876614562318494</c:v>
                      </c:pt>
                      <c:pt idx="2">
                        <c:v>3.9010423601113411</c:v>
                      </c:pt>
                      <c:pt idx="3">
                        <c:v>3.9303624845484411</c:v>
                      </c:pt>
                      <c:pt idx="4">
                        <c:v>3.9640922077257481</c:v>
                      </c:pt>
                      <c:pt idx="5">
                        <c:v>4.0111619955733024</c:v>
                      </c:pt>
                      <c:pt idx="6">
                        <c:v>4.0707952559568286</c:v>
                      </c:pt>
                      <c:pt idx="7">
                        <c:v>4.0960721225427106</c:v>
                      </c:pt>
                      <c:pt idx="8">
                        <c:v>4.1214196856605376</c:v>
                      </c:pt>
                      <c:pt idx="9">
                        <c:v>4.1404001888184547</c:v>
                      </c:pt>
                      <c:pt idx="10">
                        <c:v>4.1435231216465302</c:v>
                      </c:pt>
                      <c:pt idx="11">
                        <c:v>4.1346572248167295</c:v>
                      </c:pt>
                      <c:pt idx="12">
                        <c:v>4.1212809391111014</c:v>
                      </c:pt>
                      <c:pt idx="13">
                        <c:v>4.0909556805528364</c:v>
                      </c:pt>
                      <c:pt idx="14">
                        <c:v>4.0488957391897635</c:v>
                      </c:pt>
                      <c:pt idx="15">
                        <c:v>3.9990051587529529</c:v>
                      </c:pt>
                      <c:pt idx="16">
                        <c:v>3.9479430641210125</c:v>
                      </c:pt>
                      <c:pt idx="17">
                        <c:v>3.8822010692397968</c:v>
                      </c:pt>
                      <c:pt idx="18">
                        <c:v>3.7941055642797381</c:v>
                      </c:pt>
                      <c:pt idx="19">
                        <c:v>3.6895545926585855</c:v>
                      </c:pt>
                      <c:pt idx="20">
                        <c:v>3.5614897223388722</c:v>
                      </c:pt>
                      <c:pt idx="21">
                        <c:v>3.4278700153414468</c:v>
                      </c:pt>
                      <c:pt idx="22">
                        <c:v>3.3068410289374723</c:v>
                      </c:pt>
                      <c:pt idx="23">
                        <c:v>3.2225321318879945</c:v>
                      </c:pt>
                      <c:pt idx="24">
                        <c:v>3.1521723254558069</c:v>
                      </c:pt>
                      <c:pt idx="25">
                        <c:v>3.1058729423176885</c:v>
                      </c:pt>
                      <c:pt idx="26">
                        <c:v>3.0651659487798995</c:v>
                      </c:pt>
                      <c:pt idx="27">
                        <c:v>3.027900381873704</c:v>
                      </c:pt>
                      <c:pt idx="28">
                        <c:v>2.9815362906625369</c:v>
                      </c:pt>
                      <c:pt idx="29">
                        <c:v>2.9386331853515468</c:v>
                      </c:pt>
                      <c:pt idx="30">
                        <c:v>2.8841082010858483</c:v>
                      </c:pt>
                      <c:pt idx="31">
                        <c:v>2.842202004807834</c:v>
                      </c:pt>
                      <c:pt idx="32">
                        <c:v>2.8279188705646594</c:v>
                      </c:pt>
                      <c:pt idx="33">
                        <c:v>2.8013979957430988</c:v>
                      </c:pt>
                      <c:pt idx="34">
                        <c:v>2.7749858475334443</c:v>
                      </c:pt>
                      <c:pt idx="35">
                        <c:v>2.736414568944542</c:v>
                      </c:pt>
                      <c:pt idx="36">
                        <c:v>2.6901348395101792</c:v>
                      </c:pt>
                      <c:pt idx="37">
                        <c:v>2.6476864922504992</c:v>
                      </c:pt>
                      <c:pt idx="38">
                        <c:v>2.5990685146736996</c:v>
                      </c:pt>
                      <c:pt idx="39">
                        <c:v>2.5449416044162452</c:v>
                      </c:pt>
                      <c:pt idx="40">
                        <c:v>2.4885853315268807</c:v>
                      </c:pt>
                      <c:pt idx="41">
                        <c:v>2.4284343573470331</c:v>
                      </c:pt>
                      <c:pt idx="42">
                        <c:v>2.3732260016147539</c:v>
                      </c:pt>
                      <c:pt idx="43">
                        <c:v>2.3320636720683301</c:v>
                      </c:pt>
                      <c:pt idx="44">
                        <c:v>2.3010930465009545</c:v>
                      </c:pt>
                      <c:pt idx="45">
                        <c:v>2.274687144791729</c:v>
                      </c:pt>
                      <c:pt idx="46">
                        <c:v>2.2471508537845559</c:v>
                      </c:pt>
                      <c:pt idx="47">
                        <c:v>2.2172181505172972</c:v>
                      </c:pt>
                      <c:pt idx="48">
                        <c:v>2.1907168114334183</c:v>
                      </c:pt>
                      <c:pt idx="49">
                        <c:v>2.1682226363334887</c:v>
                      </c:pt>
                      <c:pt idx="50">
                        <c:v>2.1450599949933915</c:v>
                      </c:pt>
                      <c:pt idx="51">
                        <c:v>2.1278301883754316</c:v>
                      </c:pt>
                      <c:pt idx="52">
                        <c:v>2.118431197968853</c:v>
                      </c:pt>
                      <c:pt idx="53">
                        <c:v>2.1097470131049323</c:v>
                      </c:pt>
                      <c:pt idx="54">
                        <c:v>2.103286567624898</c:v>
                      </c:pt>
                      <c:pt idx="55">
                        <c:v>2.1012021246854906</c:v>
                      </c:pt>
                      <c:pt idx="56">
                        <c:v>2.1046510220784227</c:v>
                      </c:pt>
                      <c:pt idx="57">
                        <c:v>2.1121950223981876</c:v>
                      </c:pt>
                      <c:pt idx="58">
                        <c:v>2.1217095657652352</c:v>
                      </c:pt>
                      <c:pt idx="59">
                        <c:v>2.1321582913012271</c:v>
                      </c:pt>
                      <c:pt idx="60">
                        <c:v>2.1399043322329594</c:v>
                      </c:pt>
                      <c:pt idx="61">
                        <c:v>2.1445438000438637</c:v>
                      </c:pt>
                      <c:pt idx="62">
                        <c:v>2.1473897796554753</c:v>
                      </c:pt>
                      <c:pt idx="63">
                        <c:v>2.1471382405239252</c:v>
                      </c:pt>
                      <c:pt idx="64">
                        <c:v>2.1422577602485986</c:v>
                      </c:pt>
                      <c:pt idx="65">
                        <c:v>2.1334125554804189</c:v>
                      </c:pt>
                      <c:pt idx="66">
                        <c:v>2.1222765358263973</c:v>
                      </c:pt>
                      <c:pt idx="67">
                        <c:v>2.1079320054438972</c:v>
                      </c:pt>
                      <c:pt idx="68">
                        <c:v>2.0913851259367564</c:v>
                      </c:pt>
                      <c:pt idx="69">
                        <c:v>2.0730255067338623</c:v>
                      </c:pt>
                      <c:pt idx="70">
                        <c:v>2.052504642455339</c:v>
                      </c:pt>
                      <c:pt idx="71">
                        <c:v>2.0341670385828277</c:v>
                      </c:pt>
                      <c:pt idx="72">
                        <c:v>2.0177461932398471</c:v>
                      </c:pt>
                      <c:pt idx="73">
                        <c:v>2.0023018871354261</c:v>
                      </c:pt>
                      <c:pt idx="74">
                        <c:v>1.9877266007818672</c:v>
                      </c:pt>
                      <c:pt idx="75">
                        <c:v>1.9718911231089609</c:v>
                      </c:pt>
                      <c:pt idx="76">
                        <c:v>1.9563312067314336</c:v>
                      </c:pt>
                      <c:pt idx="77">
                        <c:v>1.9426756799506169</c:v>
                      </c:pt>
                      <c:pt idx="78">
                        <c:v>1.9287346204874785</c:v>
                      </c:pt>
                      <c:pt idx="79">
                        <c:v>1.913595718142264</c:v>
                      </c:pt>
                      <c:pt idx="80">
                        <c:v>1.8983820115114127</c:v>
                      </c:pt>
                    </c:numCache>
                  </c:numRef>
                </c:val>
                <c:smooth val="0"/>
                <c:extLst xmlns:c15="http://schemas.microsoft.com/office/drawing/2012/chart">
                  <c:ext xmlns:c16="http://schemas.microsoft.com/office/drawing/2014/chart" uri="{C3380CC4-5D6E-409C-BE32-E72D297353CC}">
                    <c16:uniqueId val="{0000000C-D2DA-4E97-8DEA-C9486D1546AE}"/>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 1.A'!$B$12</c15:sqref>
                        </c15:formulaRef>
                      </c:ext>
                    </c:extLst>
                    <c:strCache>
                      <c:ptCount val="1"/>
                      <c:pt idx="0">
                        <c:v>Finlande</c:v>
                      </c:pt>
                    </c:strCache>
                  </c:strRef>
                </c:tx>
                <c:spPr>
                  <a:ln w="19050"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1.A'!$C$12:$CE$12</c15:sqref>
                        </c15:formulaRef>
                      </c:ext>
                    </c:extLst>
                    <c:numCache>
                      <c:formatCode>0.00</c:formatCode>
                      <c:ptCount val="81"/>
                      <c:pt idx="0">
                        <c:v>4.5755878857988845</c:v>
                      </c:pt>
                      <c:pt idx="1">
                        <c:v>4.5126573048521266</c:v>
                      </c:pt>
                      <c:pt idx="2">
                        <c:v>4.4517143527952259</c:v>
                      </c:pt>
                      <c:pt idx="3">
                        <c:v>4.3884233946872291</c:v>
                      </c:pt>
                      <c:pt idx="4">
                        <c:v>4.3162982049854195</c:v>
                      </c:pt>
                      <c:pt idx="5">
                        <c:v>4.2450624459417021</c:v>
                      </c:pt>
                      <c:pt idx="6">
                        <c:v>4.1887224903664606</c:v>
                      </c:pt>
                      <c:pt idx="7">
                        <c:v>4.1466003942114567</c:v>
                      </c:pt>
                      <c:pt idx="8">
                        <c:v>4.1196036810497922</c:v>
                      </c:pt>
                      <c:pt idx="9">
                        <c:v>4.0946328331526844</c:v>
                      </c:pt>
                      <c:pt idx="10">
                        <c:v>4.056523090471134</c:v>
                      </c:pt>
                      <c:pt idx="11">
                        <c:v>4.015507175791881</c:v>
                      </c:pt>
                      <c:pt idx="12">
                        <c:v>3.9751301753284176</c:v>
                      </c:pt>
                      <c:pt idx="13">
                        <c:v>3.9238310914776395</c:v>
                      </c:pt>
                      <c:pt idx="14">
                        <c:v>3.8559354506738486</c:v>
                      </c:pt>
                      <c:pt idx="15">
                        <c:v>3.8033378266688835</c:v>
                      </c:pt>
                      <c:pt idx="16">
                        <c:v>3.7243906604190693</c:v>
                      </c:pt>
                      <c:pt idx="17">
                        <c:v>3.6586209467014537</c:v>
                      </c:pt>
                      <c:pt idx="18">
                        <c:v>3.6262541787095737</c:v>
                      </c:pt>
                      <c:pt idx="19">
                        <c:v>3.5661085178079852</c:v>
                      </c:pt>
                      <c:pt idx="20">
                        <c:v>3.4742508139451984</c:v>
                      </c:pt>
                      <c:pt idx="21">
                        <c:v>3.3422298352666764</c:v>
                      </c:pt>
                      <c:pt idx="22">
                        <c:v>3.2040982424948643</c:v>
                      </c:pt>
                      <c:pt idx="23">
                        <c:v>3.0762985698476535</c:v>
                      </c:pt>
                      <c:pt idx="24">
                        <c:v>2.962536989066693</c:v>
                      </c:pt>
                      <c:pt idx="25">
                        <c:v>2.8648528555107498</c:v>
                      </c:pt>
                      <c:pt idx="26">
                        <c:v>2.7836700432981942</c:v>
                      </c:pt>
                      <c:pt idx="27">
                        <c:v>2.7080452980011902</c:v>
                      </c:pt>
                      <c:pt idx="28">
                        <c:v>2.6349027789312269</c:v>
                      </c:pt>
                      <c:pt idx="29">
                        <c:v>2.5700726649081282</c:v>
                      </c:pt>
                      <c:pt idx="30">
                        <c:v>2.5108796690908037</c:v>
                      </c:pt>
                      <c:pt idx="31">
                        <c:v>2.4589952078366153</c:v>
                      </c:pt>
                      <c:pt idx="32">
                        <c:v>2.4230685240232366</c:v>
                      </c:pt>
                      <c:pt idx="33">
                        <c:v>2.4074118736836931</c:v>
                      </c:pt>
                      <c:pt idx="34">
                        <c:v>2.3931704536150624</c:v>
                      </c:pt>
                      <c:pt idx="35">
                        <c:v>2.3783108838120448</c:v>
                      </c:pt>
                      <c:pt idx="36">
                        <c:v>2.3591863165712659</c:v>
                      </c:pt>
                      <c:pt idx="37">
                        <c:v>2.3402209741289526</c:v>
                      </c:pt>
                      <c:pt idx="38">
                        <c:v>2.3218485342604498</c:v>
                      </c:pt>
                      <c:pt idx="39">
                        <c:v>2.3057670548258602</c:v>
                      </c:pt>
                      <c:pt idx="40">
                        <c:v>2.2939358866442201</c:v>
                      </c:pt>
                      <c:pt idx="41">
                        <c:v>2.2852454690646482</c:v>
                      </c:pt>
                      <c:pt idx="42">
                        <c:v>2.278232311315076</c:v>
                      </c:pt>
                      <c:pt idx="43">
                        <c:v>2.274015794235527</c:v>
                      </c:pt>
                      <c:pt idx="44">
                        <c:v>2.2768806790465614</c:v>
                      </c:pt>
                      <c:pt idx="45">
                        <c:v>2.2857343760881279</c:v>
                      </c:pt>
                      <c:pt idx="46">
                        <c:v>2.2971826339002881</c:v>
                      </c:pt>
                      <c:pt idx="47">
                        <c:v>2.3114468806427646</c:v>
                      </c:pt>
                      <c:pt idx="48">
                        <c:v>2.3281911455318092</c:v>
                      </c:pt>
                      <c:pt idx="49">
                        <c:v>2.3397838408816347</c:v>
                      </c:pt>
                      <c:pt idx="50">
                        <c:v>2.3418557982261938</c:v>
                      </c:pt>
                      <c:pt idx="51">
                        <c:v>2.3403372090999053</c:v>
                      </c:pt>
                      <c:pt idx="52">
                        <c:v>2.3369878403735846</c:v>
                      </c:pt>
                      <c:pt idx="53">
                        <c:v>2.3319895602227243</c:v>
                      </c:pt>
                      <c:pt idx="54">
                        <c:v>2.3263633045013195</c:v>
                      </c:pt>
                      <c:pt idx="55">
                        <c:v>2.3192626067222717</c:v>
                      </c:pt>
                      <c:pt idx="56">
                        <c:v>2.3096512663069158</c:v>
                      </c:pt>
                      <c:pt idx="57">
                        <c:v>2.2952132844779731</c:v>
                      </c:pt>
                      <c:pt idx="58">
                        <c:v>2.2758791541328409</c:v>
                      </c:pt>
                      <c:pt idx="59">
                        <c:v>2.2556141669114105</c:v>
                      </c:pt>
                      <c:pt idx="60">
                        <c:v>2.2367413935582698</c:v>
                      </c:pt>
                      <c:pt idx="61">
                        <c:v>2.2198227955592742</c:v>
                      </c:pt>
                      <c:pt idx="62">
                        <c:v>2.2034392272974044</c:v>
                      </c:pt>
                      <c:pt idx="63">
                        <c:v>2.1830477040356655</c:v>
                      </c:pt>
                      <c:pt idx="64">
                        <c:v>2.1584488927804255</c:v>
                      </c:pt>
                      <c:pt idx="65">
                        <c:v>2.131352259831548</c:v>
                      </c:pt>
                      <c:pt idx="66">
                        <c:v>2.1026774530518098</c:v>
                      </c:pt>
                      <c:pt idx="67">
                        <c:v>2.0730639022021311</c:v>
                      </c:pt>
                      <c:pt idx="68">
                        <c:v>2.0438146494448386</c:v>
                      </c:pt>
                      <c:pt idx="69">
                        <c:v>2.015585810520053</c:v>
                      </c:pt>
                      <c:pt idx="70">
                        <c:v>1.9879535557154351</c:v>
                      </c:pt>
                      <c:pt idx="71">
                        <c:v>1.9624451180977742</c:v>
                      </c:pt>
                      <c:pt idx="72">
                        <c:v>1.938489298124267</c:v>
                      </c:pt>
                      <c:pt idx="73">
                        <c:v>1.9161748211491321</c:v>
                      </c:pt>
                      <c:pt idx="74">
                        <c:v>1.8940371799181202</c:v>
                      </c:pt>
                      <c:pt idx="75">
                        <c:v>1.8712165228561528</c:v>
                      </c:pt>
                      <c:pt idx="76">
                        <c:v>1.8489959696749108</c:v>
                      </c:pt>
                      <c:pt idx="77">
                        <c:v>1.8272861112445127</c:v>
                      </c:pt>
                      <c:pt idx="78">
                        <c:v>1.8050118738285093</c:v>
                      </c:pt>
                      <c:pt idx="79">
                        <c:v>1.7813919053814407</c:v>
                      </c:pt>
                      <c:pt idx="80">
                        <c:v>1.7573993066812978</c:v>
                      </c:pt>
                    </c:numCache>
                  </c:numRef>
                </c:val>
                <c:smooth val="0"/>
                <c:extLst xmlns:c15="http://schemas.microsoft.com/office/drawing/2012/chart">
                  <c:ext xmlns:c16="http://schemas.microsoft.com/office/drawing/2014/chart" uri="{C3380CC4-5D6E-409C-BE32-E72D297353CC}">
                    <c16:uniqueId val="{0000000D-D2DA-4E97-8DEA-C9486D1546AE}"/>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 1.A'!$B$17</c15:sqref>
                        </c15:formulaRef>
                      </c:ext>
                    </c:extLst>
                    <c:strCache>
                      <c:ptCount val="1"/>
                      <c:pt idx="0">
                        <c:v>Pologne</c:v>
                      </c:pt>
                    </c:strCache>
                  </c:strRef>
                </c:tx>
                <c:spPr>
                  <a:ln w="19050"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1.A'!$C$17:$CE$17</c15:sqref>
                        </c15:formulaRef>
                      </c:ext>
                    </c:extLst>
                    <c:numCache>
                      <c:formatCode>0.00</c:formatCode>
                      <c:ptCount val="81"/>
                      <c:pt idx="0">
                        <c:v>5.7267404033832143</c:v>
                      </c:pt>
                      <c:pt idx="1">
                        <c:v>5.6308024926872697</c:v>
                      </c:pt>
                      <c:pt idx="2">
                        <c:v>5.5340541884166043</c:v>
                      </c:pt>
                      <c:pt idx="3">
                        <c:v>5.4304611650485439</c:v>
                      </c:pt>
                      <c:pt idx="4">
                        <c:v>5.3409415121255348</c:v>
                      </c:pt>
                      <c:pt idx="5">
                        <c:v>5.2657636618402615</c:v>
                      </c:pt>
                      <c:pt idx="6">
                        <c:v>5.1866116460339295</c:v>
                      </c:pt>
                      <c:pt idx="7">
                        <c:v>5.1086222422332286</c:v>
                      </c:pt>
                      <c:pt idx="8">
                        <c:v>5.0308423612646473</c:v>
                      </c:pt>
                      <c:pt idx="9">
                        <c:v>4.9405886825241661</c:v>
                      </c:pt>
                      <c:pt idx="10">
                        <c:v>4.8667364872423038</c:v>
                      </c:pt>
                      <c:pt idx="11">
                        <c:v>4.8199404696368093</c:v>
                      </c:pt>
                      <c:pt idx="12">
                        <c:v>4.7685690928734408</c:v>
                      </c:pt>
                      <c:pt idx="13">
                        <c:v>4.768816623088532</c:v>
                      </c:pt>
                      <c:pt idx="14">
                        <c:v>4.7537082211500818</c:v>
                      </c:pt>
                      <c:pt idx="15">
                        <c:v>4.7443898327381735</c:v>
                      </c:pt>
                      <c:pt idx="16">
                        <c:v>4.7358444977016463</c:v>
                      </c:pt>
                      <c:pt idx="17">
                        <c:v>4.7426470013888169</c:v>
                      </c:pt>
                      <c:pt idx="18">
                        <c:v>4.7640122981931992</c:v>
                      </c:pt>
                      <c:pt idx="19">
                        <c:v>4.7834146280799352</c:v>
                      </c:pt>
                      <c:pt idx="20">
                        <c:v>4.8251467164707096</c:v>
                      </c:pt>
                      <c:pt idx="21">
                        <c:v>4.7723121404779496</c:v>
                      </c:pt>
                      <c:pt idx="22">
                        <c:v>4.6367246892835201</c:v>
                      </c:pt>
                      <c:pt idx="23">
                        <c:v>4.482315045603424</c:v>
                      </c:pt>
                      <c:pt idx="24">
                        <c:v>4.3077291283908972</c:v>
                      </c:pt>
                      <c:pt idx="25">
                        <c:v>4.1416933231733672</c:v>
                      </c:pt>
                      <c:pt idx="26">
                        <c:v>3.9650602847798204</c:v>
                      </c:pt>
                      <c:pt idx="27">
                        <c:v>3.7999080965760665</c:v>
                      </c:pt>
                      <c:pt idx="28">
                        <c:v>3.6418261669145</c:v>
                      </c:pt>
                      <c:pt idx="29">
                        <c:v>3.4913417820332557</c:v>
                      </c:pt>
                      <c:pt idx="30">
                        <c:v>3.3569372345445965</c:v>
                      </c:pt>
                      <c:pt idx="31">
                        <c:v>3.2638444354329379</c:v>
                      </c:pt>
                      <c:pt idx="32">
                        <c:v>3.1573727595463765</c:v>
                      </c:pt>
                      <c:pt idx="33">
                        <c:v>3.0397325027093882</c:v>
                      </c:pt>
                      <c:pt idx="34">
                        <c:v>2.93209465828751</c:v>
                      </c:pt>
                      <c:pt idx="35">
                        <c:v>2.876409636258177</c:v>
                      </c:pt>
                      <c:pt idx="36">
                        <c:v>2.8109983511615955</c:v>
                      </c:pt>
                      <c:pt idx="37">
                        <c:v>2.7606080902636871</c:v>
                      </c:pt>
                      <c:pt idx="38">
                        <c:v>2.7205799277519844</c:v>
                      </c:pt>
                      <c:pt idx="39">
                        <c:v>2.6883841563790805</c:v>
                      </c:pt>
                      <c:pt idx="40">
                        <c:v>2.661997626056289</c:v>
                      </c:pt>
                      <c:pt idx="41">
                        <c:v>2.6383616904073977</c:v>
                      </c:pt>
                      <c:pt idx="42">
                        <c:v>2.616413740531907</c:v>
                      </c:pt>
                      <c:pt idx="43">
                        <c:v>2.5946603750694335</c:v>
                      </c:pt>
                      <c:pt idx="44">
                        <c:v>2.5722778802361486</c:v>
                      </c:pt>
                      <c:pt idx="45">
                        <c:v>2.5478151093168471</c:v>
                      </c:pt>
                      <c:pt idx="46">
                        <c:v>2.520019304186925</c:v>
                      </c:pt>
                      <c:pt idx="47">
                        <c:v>2.4896112274633309</c:v>
                      </c:pt>
                      <c:pt idx="48">
                        <c:v>2.4543441032961431</c:v>
                      </c:pt>
                      <c:pt idx="49">
                        <c:v>2.4126775144885846</c:v>
                      </c:pt>
                      <c:pt idx="50">
                        <c:v>2.3646366853514689</c:v>
                      </c:pt>
                      <c:pt idx="51">
                        <c:v>2.3100392081156778</c:v>
                      </c:pt>
                      <c:pt idx="52">
                        <c:v>2.2526336109670888</c:v>
                      </c:pt>
                      <c:pt idx="53">
                        <c:v>2.197427870127878</c:v>
                      </c:pt>
                      <c:pt idx="54">
                        <c:v>2.1425587195414004</c:v>
                      </c:pt>
                      <c:pt idx="55">
                        <c:v>2.0865484547006448</c:v>
                      </c:pt>
                      <c:pt idx="56">
                        <c:v>2.0327146075229803</c:v>
                      </c:pt>
                      <c:pt idx="57">
                        <c:v>1.9776616214975711</c:v>
                      </c:pt>
                      <c:pt idx="58">
                        <c:v>1.9174420084949833</c:v>
                      </c:pt>
                      <c:pt idx="59">
                        <c:v>1.858169451938928</c:v>
                      </c:pt>
                      <c:pt idx="60">
                        <c:v>1.8043201297653899</c:v>
                      </c:pt>
                      <c:pt idx="61">
                        <c:v>1.757304084517201</c:v>
                      </c:pt>
                      <c:pt idx="62">
                        <c:v>1.7172718348300078</c:v>
                      </c:pt>
                      <c:pt idx="63">
                        <c:v>1.6802206699026321</c:v>
                      </c:pt>
                      <c:pt idx="64">
                        <c:v>1.6457632812190512</c:v>
                      </c:pt>
                      <c:pt idx="65">
                        <c:v>1.6142328138840343</c:v>
                      </c:pt>
                      <c:pt idx="66">
                        <c:v>1.5848292409547684</c:v>
                      </c:pt>
                      <c:pt idx="67">
                        <c:v>1.5601735142747692</c:v>
                      </c:pt>
                      <c:pt idx="68">
                        <c:v>1.5408080007277276</c:v>
                      </c:pt>
                      <c:pt idx="69">
                        <c:v>1.5256482359778381</c:v>
                      </c:pt>
                      <c:pt idx="70">
                        <c:v>1.515524274349132</c:v>
                      </c:pt>
                      <c:pt idx="71">
                        <c:v>1.5096236726539853</c:v>
                      </c:pt>
                      <c:pt idx="72">
                        <c:v>1.5068058675097893</c:v>
                      </c:pt>
                      <c:pt idx="73">
                        <c:v>1.5075699040313928</c:v>
                      </c:pt>
                      <c:pt idx="74">
                        <c:v>1.5114822478952386</c:v>
                      </c:pt>
                      <c:pt idx="75">
                        <c:v>1.5172338123526519</c:v>
                      </c:pt>
                      <c:pt idx="76">
                        <c:v>1.5246980215008294</c:v>
                      </c:pt>
                      <c:pt idx="77">
                        <c:v>1.5348673100418782</c:v>
                      </c:pt>
                      <c:pt idx="78">
                        <c:v>1.5472974146188581</c:v>
                      </c:pt>
                      <c:pt idx="79">
                        <c:v>1.5598680287353912</c:v>
                      </c:pt>
                      <c:pt idx="80">
                        <c:v>1.5693564865693486</c:v>
                      </c:pt>
                    </c:numCache>
                  </c:numRef>
                </c:val>
                <c:smooth val="0"/>
                <c:extLst xmlns:c15="http://schemas.microsoft.com/office/drawing/2012/chart">
                  <c:ext xmlns:c16="http://schemas.microsoft.com/office/drawing/2014/chart" uri="{C3380CC4-5D6E-409C-BE32-E72D297353CC}">
                    <c16:uniqueId val="{0000000E-D2DA-4E97-8DEA-C9486D1546AE}"/>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'Fig 1.A'!$B$20</c15:sqref>
                        </c15:formulaRef>
                      </c:ext>
                    </c:extLst>
                    <c:strCache>
                      <c:ptCount val="1"/>
                      <c:pt idx="0">
                        <c:v>UE à 27</c:v>
                      </c:pt>
                    </c:strCache>
                  </c:strRef>
                </c:tx>
                <c:spPr>
                  <a:ln w="19050"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1.A'!$C$20:$CE$20</c15:sqref>
                        </c15:formulaRef>
                      </c:ext>
                    </c:extLst>
                    <c:numCache>
                      <c:formatCode>0.00</c:formatCode>
                      <c:ptCount val="81"/>
                      <c:pt idx="0">
                        <c:v>4.4194690878794107</c:v>
                      </c:pt>
                      <c:pt idx="1">
                        <c:v>4.369750725590146</c:v>
                      </c:pt>
                      <c:pt idx="2">
                        <c:v>4.3146769900366682</c:v>
                      </c:pt>
                      <c:pt idx="3">
                        <c:v>4.2587536754605999</c:v>
                      </c:pt>
                      <c:pt idx="4">
                        <c:v>4.2022378304705112</c:v>
                      </c:pt>
                      <c:pt idx="5">
                        <c:v>4.1404936543660202</c:v>
                      </c:pt>
                      <c:pt idx="6">
                        <c:v>4.0823942197827252</c:v>
                      </c:pt>
                      <c:pt idx="7">
                        <c:v>4.03156019265362</c:v>
                      </c:pt>
                      <c:pt idx="8">
                        <c:v>3.9848735830682287</c:v>
                      </c:pt>
                      <c:pt idx="9">
                        <c:v>3.9376638398663717</c:v>
                      </c:pt>
                      <c:pt idx="10">
                        <c:v>3.8852471118176464</c:v>
                      </c:pt>
                      <c:pt idx="11">
                        <c:v>3.8306000944832692</c:v>
                      </c:pt>
                      <c:pt idx="12">
                        <c:v>3.7816961727502663</c:v>
                      </c:pt>
                      <c:pt idx="13">
                        <c:v>3.7444396524486705</c:v>
                      </c:pt>
                      <c:pt idx="14">
                        <c:v>3.6995456725308564</c:v>
                      </c:pt>
                      <c:pt idx="15">
                        <c:v>3.6463367867324536</c:v>
                      </c:pt>
                      <c:pt idx="16">
                        <c:v>3.5976725977961701</c:v>
                      </c:pt>
                      <c:pt idx="17">
                        <c:v>3.5679372945733312</c:v>
                      </c:pt>
                      <c:pt idx="18">
                        <c:v>3.5370831191577303</c:v>
                      </c:pt>
                      <c:pt idx="19">
                        <c:v>3.4998091161765092</c:v>
                      </c:pt>
                      <c:pt idx="20">
                        <c:v>3.4715072284055593</c:v>
                      </c:pt>
                      <c:pt idx="21">
                        <c:v>3.425424208772573</c:v>
                      </c:pt>
                      <c:pt idx="22">
                        <c:v>3.3606828632463612</c:v>
                      </c:pt>
                      <c:pt idx="23">
                        <c:v>3.2882924452924236</c:v>
                      </c:pt>
                      <c:pt idx="24">
                        <c:v>3.2122589992628217</c:v>
                      </c:pt>
                      <c:pt idx="25">
                        <c:v>3.1434706791535789</c:v>
                      </c:pt>
                      <c:pt idx="26">
                        <c:v>3.0798111264568298</c:v>
                      </c:pt>
                      <c:pt idx="27">
                        <c:v>3.0193448256264546</c:v>
                      </c:pt>
                      <c:pt idx="28">
                        <c:v>2.9637995970592255</c:v>
                      </c:pt>
                      <c:pt idx="29">
                        <c:v>2.9091093527475969</c:v>
                      </c:pt>
                      <c:pt idx="30">
                        <c:v>2.8568040904778127</c:v>
                      </c:pt>
                      <c:pt idx="31">
                        <c:v>2.8100035419917115</c:v>
                      </c:pt>
                      <c:pt idx="32">
                        <c:v>2.7724027147507497</c:v>
                      </c:pt>
                      <c:pt idx="33">
                        <c:v>2.730549733641598</c:v>
                      </c:pt>
                      <c:pt idx="34">
                        <c:v>2.6864953486455669</c:v>
                      </c:pt>
                      <c:pt idx="35">
                        <c:v>2.6360045377134136</c:v>
                      </c:pt>
                      <c:pt idx="36">
                        <c:v>2.5859465263051051</c:v>
                      </c:pt>
                      <c:pt idx="37">
                        <c:v>2.5369807634197388</c:v>
                      </c:pt>
                      <c:pt idx="38">
                        <c:v>2.4880720165477213</c:v>
                      </c:pt>
                      <c:pt idx="39">
                        <c:v>2.4381544324322579</c:v>
                      </c:pt>
                      <c:pt idx="40">
                        <c:v>2.3897175927942897</c:v>
                      </c:pt>
                      <c:pt idx="41">
                        <c:v>2.3442402565536695</c:v>
                      </c:pt>
                      <c:pt idx="42">
                        <c:v>2.2987400640724482</c:v>
                      </c:pt>
                      <c:pt idx="43">
                        <c:v>2.2539426270461829</c:v>
                      </c:pt>
                      <c:pt idx="44">
                        <c:v>2.2120607003193182</c:v>
                      </c:pt>
                      <c:pt idx="45">
                        <c:v>2.1742000628225786</c:v>
                      </c:pt>
                      <c:pt idx="46">
                        <c:v>2.1393681802816915</c:v>
                      </c:pt>
                      <c:pt idx="47">
                        <c:v>2.1070229880266247</c:v>
                      </c:pt>
                      <c:pt idx="48">
                        <c:v>2.0778072323076269</c:v>
                      </c:pt>
                      <c:pt idx="49">
                        <c:v>2.0494710823129219</c:v>
                      </c:pt>
                      <c:pt idx="50">
                        <c:v>2.0215955422654694</c:v>
                      </c:pt>
                      <c:pt idx="51">
                        <c:v>1.9958619301146301</c:v>
                      </c:pt>
                      <c:pt idx="52">
                        <c:v>1.971228786801613</c:v>
                      </c:pt>
                      <c:pt idx="53">
                        <c:v>1.947919298578485</c:v>
                      </c:pt>
                      <c:pt idx="54">
                        <c:v>1.9260535586932361</c:v>
                      </c:pt>
                      <c:pt idx="55">
                        <c:v>1.9047613163074586</c:v>
                      </c:pt>
                      <c:pt idx="56">
                        <c:v>1.8847425490412113</c:v>
                      </c:pt>
                      <c:pt idx="57">
                        <c:v>1.8911784520683916</c:v>
                      </c:pt>
                      <c:pt idx="58">
                        <c:v>1.8999395067701106</c:v>
                      </c:pt>
                      <c:pt idx="59">
                        <c:v>1.8860518503052022</c:v>
                      </c:pt>
                      <c:pt idx="60">
                        <c:v>1.8726787212236204</c:v>
                      </c:pt>
                      <c:pt idx="61">
                        <c:v>1.8598908805151906</c:v>
                      </c:pt>
                      <c:pt idx="62">
                        <c:v>1.8474158046105289</c:v>
                      </c:pt>
                      <c:pt idx="63">
                        <c:v>1.8341663629157536</c:v>
                      </c:pt>
                      <c:pt idx="64">
                        <c:v>1.8210495959255126</c:v>
                      </c:pt>
                      <c:pt idx="65">
                        <c:v>1.808858049558915</c:v>
                      </c:pt>
                      <c:pt idx="66">
                        <c:v>1.7980871764832831</c:v>
                      </c:pt>
                      <c:pt idx="67">
                        <c:v>1.7897496080012674</c:v>
                      </c:pt>
                      <c:pt idx="68">
                        <c:v>1.7833878689167582</c:v>
                      </c:pt>
                      <c:pt idx="69">
                        <c:v>1.7789309844346497</c:v>
                      </c:pt>
                      <c:pt idx="70">
                        <c:v>1.7756639017392348</c:v>
                      </c:pt>
                      <c:pt idx="71">
                        <c:v>1.7727919154704901</c:v>
                      </c:pt>
                    </c:numCache>
                  </c:numRef>
                </c:val>
                <c:smooth val="0"/>
                <c:extLst xmlns:c15="http://schemas.microsoft.com/office/drawing/2012/chart">
                  <c:ext xmlns:c16="http://schemas.microsoft.com/office/drawing/2014/chart" uri="{C3380CC4-5D6E-409C-BE32-E72D297353CC}">
                    <c16:uniqueId val="{0000000F-D2DA-4E97-8DEA-C9486D1546AE}"/>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'Fig 1.A'!$B$21</c15:sqref>
                        </c15:formulaRef>
                      </c:ext>
                    </c:extLst>
                    <c:strCache>
                      <c:ptCount val="1"/>
                      <c:pt idx="0">
                        <c:v>OCDE</c:v>
                      </c:pt>
                    </c:strCache>
                  </c:strRef>
                </c:tx>
                <c:spPr>
                  <a:ln w="19050" cap="rnd">
                    <a:solidFill>
                      <a:schemeClr val="accent5">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1.A'!$C$21:$CE$21</c15:sqref>
                        </c15:formulaRef>
                      </c:ext>
                    </c:extLst>
                    <c:numCache>
                      <c:formatCode>0.00</c:formatCode>
                      <c:ptCount val="81"/>
                      <c:pt idx="0">
                        <c:v>5.0707216227713721</c:v>
                      </c:pt>
                      <c:pt idx="1">
                        <c:v>5.0253563977609303</c:v>
                      </c:pt>
                      <c:pt idx="2">
                        <c:v>4.9773291210338098</c:v>
                      </c:pt>
                      <c:pt idx="3">
                        <c:v>4.9246707696649885</c:v>
                      </c:pt>
                      <c:pt idx="4">
                        <c:v>4.8737186071291481</c:v>
                      </c:pt>
                      <c:pt idx="5">
                        <c:v>4.8199900095606205</c:v>
                      </c:pt>
                      <c:pt idx="6">
                        <c:v>4.7649361737049807</c:v>
                      </c:pt>
                      <c:pt idx="7">
                        <c:v>4.7204369812118632</c:v>
                      </c:pt>
                      <c:pt idx="8">
                        <c:v>4.6783012379943267</c:v>
                      </c:pt>
                      <c:pt idx="9">
                        <c:v>4.6407370024580139</c:v>
                      </c:pt>
                      <c:pt idx="10">
                        <c:v>4.594672687414846</c:v>
                      </c:pt>
                      <c:pt idx="11">
                        <c:v>4.555352006096169</c:v>
                      </c:pt>
                      <c:pt idx="12">
                        <c:v>4.5197569024987159</c:v>
                      </c:pt>
                      <c:pt idx="13">
                        <c:v>4.4845322409039952</c:v>
                      </c:pt>
                      <c:pt idx="14">
                        <c:v>4.448272463447049</c:v>
                      </c:pt>
                      <c:pt idx="15">
                        <c:v>4.3950772190470531</c:v>
                      </c:pt>
                      <c:pt idx="16">
                        <c:v>4.3440821629670952</c:v>
                      </c:pt>
                      <c:pt idx="17">
                        <c:v>4.2944778690156387</c:v>
                      </c:pt>
                      <c:pt idx="18">
                        <c:v>4.2393400531239225</c:v>
                      </c:pt>
                      <c:pt idx="19">
                        <c:v>4.185144991324611</c:v>
                      </c:pt>
                      <c:pt idx="20">
                        <c:v>4.1440613517312679</c:v>
                      </c:pt>
                      <c:pt idx="21">
                        <c:v>4.0974185457754162</c:v>
                      </c:pt>
                      <c:pt idx="22">
                        <c:v>3.9890923024151292</c:v>
                      </c:pt>
                      <c:pt idx="23">
                        <c:v>3.8888153290706824</c:v>
                      </c:pt>
                      <c:pt idx="24">
                        <c:v>3.79221560528701</c:v>
                      </c:pt>
                      <c:pt idx="25">
                        <c:v>3.7096376320121651</c:v>
                      </c:pt>
                      <c:pt idx="26">
                        <c:v>3.6352799763567152</c:v>
                      </c:pt>
                      <c:pt idx="27">
                        <c:v>3.5656352331525105</c:v>
                      </c:pt>
                      <c:pt idx="28">
                        <c:v>3.5001206880893529</c:v>
                      </c:pt>
                      <c:pt idx="29">
                        <c:v>3.4348519816378169</c:v>
                      </c:pt>
                      <c:pt idx="30">
                        <c:v>3.3915892940276957</c:v>
                      </c:pt>
                      <c:pt idx="31">
                        <c:v>3.3297709559288542</c:v>
                      </c:pt>
                      <c:pt idx="32">
                        <c:v>3.2773436013183894</c:v>
                      </c:pt>
                      <c:pt idx="33">
                        <c:v>3.2227635848198712</c:v>
                      </c:pt>
                      <c:pt idx="34">
                        <c:v>3.1644389667154798</c:v>
                      </c:pt>
                      <c:pt idx="35">
                        <c:v>3.0857606320018145</c:v>
                      </c:pt>
                      <c:pt idx="36">
                        <c:v>3.0189309376611746</c:v>
                      </c:pt>
                      <c:pt idx="37">
                        <c:v>2.9579524022108235</c:v>
                      </c:pt>
                      <c:pt idx="38">
                        <c:v>2.8981385296951006</c:v>
                      </c:pt>
                      <c:pt idx="39">
                        <c:v>2.8400982963873447</c:v>
                      </c:pt>
                      <c:pt idx="40">
                        <c:v>2.7830404956128589</c:v>
                      </c:pt>
                      <c:pt idx="41">
                        <c:v>2.7369947322754609</c:v>
                      </c:pt>
                      <c:pt idx="42">
                        <c:v>2.6919582834755937</c:v>
                      </c:pt>
                      <c:pt idx="43">
                        <c:v>2.6500355118164616</c:v>
                      </c:pt>
                      <c:pt idx="44">
                        <c:v>2.6074822557284447</c:v>
                      </c:pt>
                      <c:pt idx="45">
                        <c:v>2.5665481993015806</c:v>
                      </c:pt>
                      <c:pt idx="46">
                        <c:v>2.525870256908203</c:v>
                      </c:pt>
                      <c:pt idx="47">
                        <c:v>2.4894834139873039</c:v>
                      </c:pt>
                      <c:pt idx="48">
                        <c:v>2.4569035577444884</c:v>
                      </c:pt>
                      <c:pt idx="49">
                        <c:v>2.4268086763943293</c:v>
                      </c:pt>
                      <c:pt idx="50">
                        <c:v>2.3995352823785039</c:v>
                      </c:pt>
                      <c:pt idx="51">
                        <c:v>2.3758434792304981</c:v>
                      </c:pt>
                      <c:pt idx="52">
                        <c:v>2.3529213857277678</c:v>
                      </c:pt>
                      <c:pt idx="53">
                        <c:v>2.3299904567336287</c:v>
                      </c:pt>
                      <c:pt idx="54">
                        <c:v>2.3068259060958765</c:v>
                      </c:pt>
                      <c:pt idx="55">
                        <c:v>2.281706932045406</c:v>
                      </c:pt>
                      <c:pt idx="56">
                        <c:v>2.2571694751935927</c:v>
                      </c:pt>
                      <c:pt idx="57">
                        <c:v>2.2434812617817492</c:v>
                      </c:pt>
                      <c:pt idx="58">
                        <c:v>2.2314239873357957</c:v>
                      </c:pt>
                      <c:pt idx="59">
                        <c:v>2.211654979857248</c:v>
                      </c:pt>
                      <c:pt idx="60">
                        <c:v>2.1920094257220266</c:v>
                      </c:pt>
                      <c:pt idx="61">
                        <c:v>2.1730061867150963</c:v>
                      </c:pt>
                      <c:pt idx="62">
                        <c:v>2.1544395015915927</c:v>
                      </c:pt>
                      <c:pt idx="63">
                        <c:v>2.1352207846458087</c:v>
                      </c:pt>
                      <c:pt idx="64">
                        <c:v>2.1151748286684784</c:v>
                      </c:pt>
                      <c:pt idx="65">
                        <c:v>2.0939729254787927</c:v>
                      </c:pt>
                      <c:pt idx="66">
                        <c:v>2.073088717785267</c:v>
                      </c:pt>
                      <c:pt idx="67">
                        <c:v>2.0529873818820192</c:v>
                      </c:pt>
                      <c:pt idx="68">
                        <c:v>2.0342710992283135</c:v>
                      </c:pt>
                      <c:pt idx="69">
                        <c:v>2.0162629813285551</c:v>
                      </c:pt>
                      <c:pt idx="70">
                        <c:v>1.9993461562068078</c:v>
                      </c:pt>
                      <c:pt idx="71">
                        <c:v>1.9833948577205365</c:v>
                      </c:pt>
                    </c:numCache>
                  </c:numRef>
                </c:val>
                <c:smooth val="0"/>
                <c:extLst xmlns:c15="http://schemas.microsoft.com/office/drawing/2012/chart">
                  <c:ext xmlns:c16="http://schemas.microsoft.com/office/drawing/2014/chart" uri="{C3380CC4-5D6E-409C-BE32-E72D297353CC}">
                    <c16:uniqueId val="{00000010-D2DA-4E97-8DEA-C9486D1546AE}"/>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'Fig 1.A'!$B$22</c15:sqref>
                        </c15:formulaRef>
                      </c:ext>
                    </c:extLst>
                    <c:strCache>
                      <c:ptCount val="1"/>
                      <c:pt idx="0">
                        <c:v>Roumanie</c:v>
                      </c:pt>
                    </c:strCache>
                  </c:strRef>
                </c:tx>
                <c:spPr>
                  <a:ln w="19050" cap="rnd">
                    <a:solidFill>
                      <a:schemeClr val="accent6">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1.A'!$C$22:$CE$22</c15:sqref>
                        </c15:formulaRef>
                      </c:ext>
                    </c:extLst>
                    <c:numCache>
                      <c:formatCode>0.00</c:formatCode>
                      <c:ptCount val="81"/>
                      <c:pt idx="0">
                        <c:v>5.5666772246892116</c:v>
                      </c:pt>
                      <c:pt idx="1">
                        <c:v>5.3790718381564737</c:v>
                      </c:pt>
                      <c:pt idx="2">
                        <c:v>5.2059985632891612</c:v>
                      </c:pt>
                      <c:pt idx="3">
                        <c:v>5.0936240440339171</c:v>
                      </c:pt>
                      <c:pt idx="4">
                        <c:v>4.9946557186180005</c:v>
                      </c:pt>
                      <c:pt idx="5">
                        <c:v>4.9060025334401978</c:v>
                      </c:pt>
                      <c:pt idx="6">
                        <c:v>4.8321355419245009</c:v>
                      </c:pt>
                      <c:pt idx="7">
                        <c:v>4.7575764639565659</c:v>
                      </c:pt>
                      <c:pt idx="8">
                        <c:v>4.6849593003495071</c:v>
                      </c:pt>
                      <c:pt idx="9">
                        <c:v>4.6348837977372082</c:v>
                      </c:pt>
                      <c:pt idx="10">
                        <c:v>4.578651006929193</c:v>
                      </c:pt>
                      <c:pt idx="11">
                        <c:v>4.4591627579110433</c:v>
                      </c:pt>
                      <c:pt idx="12">
                        <c:v>4.3116421819372261</c:v>
                      </c:pt>
                      <c:pt idx="13">
                        <c:v>4.3018194847483784</c:v>
                      </c:pt>
                      <c:pt idx="14">
                        <c:v>4.2983192363365035</c:v>
                      </c:pt>
                      <c:pt idx="15">
                        <c:v>4.2190873531725233</c:v>
                      </c:pt>
                      <c:pt idx="16">
                        <c:v>4.1489821246725347</c:v>
                      </c:pt>
                      <c:pt idx="17">
                        <c:v>4.0800315344615745</c:v>
                      </c:pt>
                      <c:pt idx="18">
                        <c:v>3.9372386859495365</c:v>
                      </c:pt>
                      <c:pt idx="19">
                        <c:v>3.8714696768077608</c:v>
                      </c:pt>
                      <c:pt idx="20">
                        <c:v>3.8767568713052722</c:v>
                      </c:pt>
                      <c:pt idx="21">
                        <c:v>3.8776803093413266</c:v>
                      </c:pt>
                      <c:pt idx="22">
                        <c:v>3.8602967774163224</c:v>
                      </c:pt>
                      <c:pt idx="23">
                        <c:v>3.813396984685482</c:v>
                      </c:pt>
                      <c:pt idx="24">
                        <c:v>3.7168946829242269</c:v>
                      </c:pt>
                      <c:pt idx="25">
                        <c:v>3.5974844115000009</c:v>
                      </c:pt>
                      <c:pt idx="26">
                        <c:v>3.4899182811283818</c:v>
                      </c:pt>
                      <c:pt idx="27">
                        <c:v>3.3905599401452884</c:v>
                      </c:pt>
                      <c:pt idx="28">
                        <c:v>3.3035947328363888</c:v>
                      </c:pt>
                      <c:pt idx="29">
                        <c:v>3.2165769249737775</c:v>
                      </c:pt>
                      <c:pt idx="30">
                        <c:v>3.1293859536000257</c:v>
                      </c:pt>
                      <c:pt idx="31">
                        <c:v>3.0560425517907186</c:v>
                      </c:pt>
                      <c:pt idx="32">
                        <c:v>2.9934143317921853</c:v>
                      </c:pt>
                      <c:pt idx="33">
                        <c:v>2.9382561299557484</c:v>
                      </c:pt>
                      <c:pt idx="34">
                        <c:v>2.895364004853016</c:v>
                      </c:pt>
                      <c:pt idx="35">
                        <c:v>2.824445038738717</c:v>
                      </c:pt>
                      <c:pt idx="36">
                        <c:v>2.7956259227532754</c:v>
                      </c:pt>
                      <c:pt idx="37">
                        <c:v>2.7795234150887875</c:v>
                      </c:pt>
                      <c:pt idx="38">
                        <c:v>2.7733495899570886</c:v>
                      </c:pt>
                      <c:pt idx="39">
                        <c:v>2.7733090896938073</c:v>
                      </c:pt>
                      <c:pt idx="40">
                        <c:v>2.7756974505081669</c:v>
                      </c:pt>
                      <c:pt idx="41">
                        <c:v>2.7797845671551991</c:v>
                      </c:pt>
                      <c:pt idx="42">
                        <c:v>2.7176448898957788</c:v>
                      </c:pt>
                      <c:pt idx="43">
                        <c:v>2.5867444837527231</c:v>
                      </c:pt>
                      <c:pt idx="44">
                        <c:v>2.4747467920936566</c:v>
                      </c:pt>
                      <c:pt idx="45">
                        <c:v>2.3967858528713868</c:v>
                      </c:pt>
                      <c:pt idx="46">
                        <c:v>2.3393548896769785</c:v>
                      </c:pt>
                      <c:pt idx="47">
                        <c:v>2.2930335192926297</c:v>
                      </c:pt>
                      <c:pt idx="48">
                        <c:v>2.2538344983447032</c:v>
                      </c:pt>
                      <c:pt idx="49">
                        <c:v>2.2073523038811205</c:v>
                      </c:pt>
                      <c:pt idx="50">
                        <c:v>2.152527298250126</c:v>
                      </c:pt>
                      <c:pt idx="51">
                        <c:v>2.0993972769115925</c:v>
                      </c:pt>
                      <c:pt idx="52">
                        <c:v>2.0463363980082319</c:v>
                      </c:pt>
                      <c:pt idx="53">
                        <c:v>1.9975140859662992</c:v>
                      </c:pt>
                      <c:pt idx="54">
                        <c:v>1.9539154422211447</c:v>
                      </c:pt>
                      <c:pt idx="55">
                        <c:v>1.9139895729114051</c:v>
                      </c:pt>
                      <c:pt idx="56">
                        <c:v>1.8797450743208348</c:v>
                      </c:pt>
                      <c:pt idx="57">
                        <c:v>1.8550186857161755</c:v>
                      </c:pt>
                      <c:pt idx="58">
                        <c:v>1.841132360399133</c:v>
                      </c:pt>
                      <c:pt idx="59">
                        <c:v>1.8268726514068683</c:v>
                      </c:pt>
                      <c:pt idx="60">
                        <c:v>1.8050973444703242</c:v>
                      </c:pt>
                      <c:pt idx="61">
                        <c:v>1.7792924412987043</c:v>
                      </c:pt>
                      <c:pt idx="62">
                        <c:v>1.7500656866574988</c:v>
                      </c:pt>
                      <c:pt idx="63">
                        <c:v>1.7194824974668073</c:v>
                      </c:pt>
                      <c:pt idx="64">
                        <c:v>1.6917040246999104</c:v>
                      </c:pt>
                      <c:pt idx="65">
                        <c:v>1.6726954310001576</c:v>
                      </c:pt>
                      <c:pt idx="66">
                        <c:v>1.6669856499041391</c:v>
                      </c:pt>
                      <c:pt idx="67">
                        <c:v>1.6691214911875518</c:v>
                      </c:pt>
                      <c:pt idx="68">
                        <c:v>1.6742629143028709</c:v>
                      </c:pt>
                      <c:pt idx="69">
                        <c:v>1.6819873261957965</c:v>
                      </c:pt>
                      <c:pt idx="70">
                        <c:v>1.6917066856018064</c:v>
                      </c:pt>
                      <c:pt idx="71">
                        <c:v>1.7038478593001296</c:v>
                      </c:pt>
                      <c:pt idx="72">
                        <c:v>1.7160691738030671</c:v>
                      </c:pt>
                      <c:pt idx="73">
                        <c:v>1.7269716539955986</c:v>
                      </c:pt>
                      <c:pt idx="74">
                        <c:v>1.7377948515057036</c:v>
                      </c:pt>
                      <c:pt idx="75">
                        <c:v>1.749078782951822</c:v>
                      </c:pt>
                      <c:pt idx="76">
                        <c:v>1.762514243718347</c:v>
                      </c:pt>
                      <c:pt idx="77">
                        <c:v>1.7785731014101933</c:v>
                      </c:pt>
                      <c:pt idx="78">
                        <c:v>1.7898577295978042</c:v>
                      </c:pt>
                      <c:pt idx="79">
                        <c:v>1.7935492829783264</c:v>
                      </c:pt>
                      <c:pt idx="80">
                        <c:v>1.7919580883955837</c:v>
                      </c:pt>
                    </c:numCache>
                  </c:numRef>
                </c:val>
                <c:smooth val="0"/>
                <c:extLst xmlns:c15="http://schemas.microsoft.com/office/drawing/2012/chart">
                  <c:ext xmlns:c16="http://schemas.microsoft.com/office/drawing/2014/chart" uri="{C3380CC4-5D6E-409C-BE32-E72D297353CC}">
                    <c16:uniqueId val="{00000011-D2DA-4E97-8DEA-C9486D1546AE}"/>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'Fig 1.A'!$B$23</c15:sqref>
                        </c15:formulaRef>
                      </c:ext>
                    </c:extLst>
                    <c:strCache>
                      <c:ptCount val="1"/>
                      <c:pt idx="0">
                        <c:v>Fédération de Russie</c:v>
                      </c:pt>
                    </c:strCache>
                  </c:strRef>
                </c:tx>
                <c:spPr>
                  <a:ln w="19050" cap="rnd">
                    <a:solidFill>
                      <a:schemeClr val="accent1">
                        <a:lumMod val="8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 1.A'!$C$4:$CE$4</c15:sqref>
                        </c15:formulaRef>
                      </c:ext>
                    </c:extLst>
                    <c:strCache>
                      <c:ptCount val="8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pt idx="61">
                        <c:v>2051</c:v>
                      </c:pt>
                      <c:pt idx="62">
                        <c:v>2052</c:v>
                      </c:pt>
                      <c:pt idx="63">
                        <c:v>2053</c:v>
                      </c:pt>
                      <c:pt idx="64">
                        <c:v>2054</c:v>
                      </c:pt>
                      <c:pt idx="65">
                        <c:v>2055</c:v>
                      </c:pt>
                      <c:pt idx="66">
                        <c:v>2056</c:v>
                      </c:pt>
                      <c:pt idx="67">
                        <c:v>2057</c:v>
                      </c:pt>
                      <c:pt idx="68">
                        <c:v>2058</c:v>
                      </c:pt>
                      <c:pt idx="69">
                        <c:v>2059</c:v>
                      </c:pt>
                      <c:pt idx="70">
                        <c:v>2060</c:v>
                      </c:pt>
                      <c:pt idx="71">
                        <c:v>2061</c:v>
                      </c:pt>
                      <c:pt idx="72">
                        <c:v>2062</c:v>
                      </c:pt>
                      <c:pt idx="73">
                        <c:v>2063</c:v>
                      </c:pt>
                      <c:pt idx="74">
                        <c:v>2064</c:v>
                      </c:pt>
                      <c:pt idx="75">
                        <c:v>2065</c:v>
                      </c:pt>
                      <c:pt idx="76">
                        <c:v>2066</c:v>
                      </c:pt>
                      <c:pt idx="77">
                        <c:v>2067</c:v>
                      </c:pt>
                      <c:pt idx="78">
                        <c:v>2068</c:v>
                      </c:pt>
                      <c:pt idx="79">
                        <c:v>2069</c:v>
                      </c:pt>
                      <c:pt idx="80">
                        <c:v>2070</c:v>
                      </c:pt>
                    </c:strCache>
                  </c:strRef>
                </c:cat>
                <c:val>
                  <c:numRef>
                    <c:extLst xmlns:c15="http://schemas.microsoft.com/office/drawing/2012/chart">
                      <c:ext xmlns:c15="http://schemas.microsoft.com/office/drawing/2012/chart" uri="{02D57815-91ED-43cb-92C2-25804820EDAC}">
                        <c15:formulaRef>
                          <c15:sqref>'Fig 1.A'!$C$23:$CE$23</c15:sqref>
                        </c15:formulaRef>
                      </c:ext>
                    </c:extLst>
                    <c:numCache>
                      <c:formatCode>0.00</c:formatCode>
                      <c:ptCount val="81"/>
                      <c:pt idx="0">
                        <c:v>5.9994425159485898</c:v>
                      </c:pt>
                      <c:pt idx="1">
                        <c:v>5.7747341681172006</c:v>
                      </c:pt>
                      <c:pt idx="2">
                        <c:v>5.5267646451792052</c:v>
                      </c:pt>
                      <c:pt idx="3">
                        <c:v>5.3026538554310463</c:v>
                      </c:pt>
                      <c:pt idx="4">
                        <c:v>5.1338356638772176</c:v>
                      </c:pt>
                      <c:pt idx="5">
                        <c:v>5.0065942436287099</c:v>
                      </c:pt>
                      <c:pt idx="6">
                        <c:v>4.9210133149974338</c:v>
                      </c:pt>
                      <c:pt idx="7">
                        <c:v>4.8732999385880902</c:v>
                      </c:pt>
                      <c:pt idx="8">
                        <c:v>4.8765441623692993</c:v>
                      </c:pt>
                      <c:pt idx="9">
                        <c:v>4.9316385167793664</c:v>
                      </c:pt>
                      <c:pt idx="10">
                        <c:v>4.956534913626272</c:v>
                      </c:pt>
                      <c:pt idx="11">
                        <c:v>4.918117214864302</c:v>
                      </c:pt>
                      <c:pt idx="12">
                        <c:v>4.8188348957064884</c:v>
                      </c:pt>
                      <c:pt idx="13">
                        <c:v>4.700714395638812</c:v>
                      </c:pt>
                      <c:pt idx="14">
                        <c:v>4.6014783403825907</c:v>
                      </c:pt>
                      <c:pt idx="15">
                        <c:v>4.5370721053732375</c:v>
                      </c:pt>
                      <c:pt idx="16">
                        <c:v>4.5223105773701562</c:v>
                      </c:pt>
                      <c:pt idx="17">
                        <c:v>4.5946338427774442</c:v>
                      </c:pt>
                      <c:pt idx="18">
                        <c:v>4.7818454492804534</c:v>
                      </c:pt>
                      <c:pt idx="19">
                        <c:v>5.0116696958660842</c:v>
                      </c:pt>
                      <c:pt idx="20">
                        <c:v>5.1741103122483532</c:v>
                      </c:pt>
                      <c:pt idx="21">
                        <c:v>5.217788861226091</c:v>
                      </c:pt>
                      <c:pt idx="22">
                        <c:v>5.1775976776658812</c:v>
                      </c:pt>
                      <c:pt idx="23">
                        <c:v>5.0970851427395392</c:v>
                      </c:pt>
                      <c:pt idx="24">
                        <c:v>4.9403004668992079</c:v>
                      </c:pt>
                      <c:pt idx="25">
                        <c:v>4.7685007700846702</c:v>
                      </c:pt>
                      <c:pt idx="26">
                        <c:v>4.6136314485972401</c:v>
                      </c:pt>
                      <c:pt idx="27">
                        <c:v>4.4567817066869306</c:v>
                      </c:pt>
                      <c:pt idx="28">
                        <c:v>4.3018293953353091</c:v>
                      </c:pt>
                      <c:pt idx="29">
                        <c:v>4.1403027137164425</c:v>
                      </c:pt>
                      <c:pt idx="30">
                        <c:v>3.9876380888656238</c:v>
                      </c:pt>
                      <c:pt idx="31">
                        <c:v>3.883684960852392</c:v>
                      </c:pt>
                      <c:pt idx="32">
                        <c:v>3.7697876941460802</c:v>
                      </c:pt>
                      <c:pt idx="33">
                        <c:v>3.6111797676749853</c:v>
                      </c:pt>
                      <c:pt idx="34">
                        <c:v>3.4568509477698375</c:v>
                      </c:pt>
                      <c:pt idx="35">
                        <c:v>3.3191086085766233</c:v>
                      </c:pt>
                      <c:pt idx="36">
                        <c:v>3.1921120114856869</c:v>
                      </c:pt>
                      <c:pt idx="37">
                        <c:v>3.1015192539662979</c:v>
                      </c:pt>
                      <c:pt idx="38">
                        <c:v>3.0320091249387837</c:v>
                      </c:pt>
                      <c:pt idx="39">
                        <c:v>2.9845057384470488</c:v>
                      </c:pt>
                      <c:pt idx="40">
                        <c:v>2.9520584421525542</c:v>
                      </c:pt>
                      <c:pt idx="41">
                        <c:v>2.9318778956556479</c:v>
                      </c:pt>
                      <c:pt idx="42">
                        <c:v>2.930904914590287</c:v>
                      </c:pt>
                      <c:pt idx="43">
                        <c:v>2.9324221776327368</c:v>
                      </c:pt>
                      <c:pt idx="44">
                        <c:v>2.9300714871974525</c:v>
                      </c:pt>
                      <c:pt idx="45">
                        <c:v>2.9196713801360179</c:v>
                      </c:pt>
                      <c:pt idx="46">
                        <c:v>2.9070068821791248</c:v>
                      </c:pt>
                      <c:pt idx="47">
                        <c:v>2.895033791104066</c:v>
                      </c:pt>
                      <c:pt idx="48">
                        <c:v>2.8779437219877844</c:v>
                      </c:pt>
                      <c:pt idx="49">
                        <c:v>2.8562811149445406</c:v>
                      </c:pt>
                      <c:pt idx="50">
                        <c:v>2.8226152870946746</c:v>
                      </c:pt>
                      <c:pt idx="51">
                        <c:v>2.783477194118722</c:v>
                      </c:pt>
                      <c:pt idx="52">
                        <c:v>2.7485962213502595</c:v>
                      </c:pt>
                      <c:pt idx="53">
                        <c:v>2.7106021500840907</c:v>
                      </c:pt>
                      <c:pt idx="54">
                        <c:v>2.6642595707983792</c:v>
                      </c:pt>
                      <c:pt idx="55">
                        <c:v>2.6057969307273638</c:v>
                      </c:pt>
                      <c:pt idx="56">
                        <c:v>2.563122491858405</c:v>
                      </c:pt>
                      <c:pt idx="57">
                        <c:v>2.5250685773104844</c:v>
                      </c:pt>
                      <c:pt idx="58">
                        <c:v>2.4665673041035281</c:v>
                      </c:pt>
                      <c:pt idx="59">
                        <c:v>2.4036912351876962</c:v>
                      </c:pt>
                      <c:pt idx="60">
                        <c:v>2.3413742323573854</c:v>
                      </c:pt>
                      <c:pt idx="61">
                        <c:v>2.2760727825679776</c:v>
                      </c:pt>
                      <c:pt idx="62">
                        <c:v>2.2113250211670987</c:v>
                      </c:pt>
                      <c:pt idx="63">
                        <c:v>2.1533704974533001</c:v>
                      </c:pt>
                      <c:pt idx="64">
                        <c:v>2.106333382515452</c:v>
                      </c:pt>
                      <c:pt idx="65">
                        <c:v>2.0675624797099874</c:v>
                      </c:pt>
                      <c:pt idx="66">
                        <c:v>2.0433114489324051</c:v>
                      </c:pt>
                      <c:pt idx="67">
                        <c:v>2.0380949828183357</c:v>
                      </c:pt>
                      <c:pt idx="68">
                        <c:v>2.0492572370625686</c:v>
                      </c:pt>
                      <c:pt idx="69">
                        <c:v>2.0711767115804807</c:v>
                      </c:pt>
                      <c:pt idx="70">
                        <c:v>2.0986662699983887</c:v>
                      </c:pt>
                      <c:pt idx="71">
                        <c:v>2.1330112353670367</c:v>
                      </c:pt>
                      <c:pt idx="72">
                        <c:v>2.1738119040675605</c:v>
                      </c:pt>
                      <c:pt idx="73">
                        <c:v>2.2173021235412733</c:v>
                      </c:pt>
                      <c:pt idx="74">
                        <c:v>2.262558143917925</c:v>
                      </c:pt>
                      <c:pt idx="75">
                        <c:v>2.3074320329690039</c:v>
                      </c:pt>
                      <c:pt idx="76">
                        <c:v>2.3494542790724799</c:v>
                      </c:pt>
                      <c:pt idx="77">
                        <c:v>2.3873270871432211</c:v>
                      </c:pt>
                      <c:pt idx="78">
                        <c:v>2.416743914960779</c:v>
                      </c:pt>
                      <c:pt idx="79">
                        <c:v>2.4389422959368487</c:v>
                      </c:pt>
                      <c:pt idx="80">
                        <c:v>2.4562716512440756</c:v>
                      </c:pt>
                    </c:numCache>
                  </c:numRef>
                </c:val>
                <c:smooth val="0"/>
                <c:extLst xmlns:c15="http://schemas.microsoft.com/office/drawing/2012/chart">
                  <c:ext xmlns:c16="http://schemas.microsoft.com/office/drawing/2014/chart" uri="{C3380CC4-5D6E-409C-BE32-E72D297353CC}">
                    <c16:uniqueId val="{00000012-D2DA-4E97-8DEA-C9486D1546AE}"/>
                  </c:ext>
                </c:extLst>
              </c15:ser>
            </c15:filteredLineSeries>
          </c:ext>
        </c:extLst>
      </c:lineChart>
      <c:catAx>
        <c:axId val="18861342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29696224"/>
        <c:crosses val="autoZero"/>
        <c:auto val="1"/>
        <c:lblAlgn val="ctr"/>
        <c:lblOffset val="100"/>
        <c:noMultiLvlLbl val="0"/>
      </c:catAx>
      <c:valAx>
        <c:axId val="129696224"/>
        <c:scaling>
          <c:orientation val="minMax"/>
          <c:max val="6"/>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886134256"/>
        <c:crosses val="autoZero"/>
        <c:crossBetween val="between"/>
        <c:majorUnit val="0.5"/>
        <c:minorUnit val="0.5"/>
      </c:valAx>
      <c:spPr>
        <a:solidFill>
          <a:srgbClr val="DEEAF6"/>
        </a:solidFill>
        <a:ln>
          <a:noFill/>
        </a:ln>
        <a:effectLst/>
      </c:spPr>
    </c:plotArea>
    <c:legend>
      <c:legendPos val="b"/>
      <c:layout>
        <c:manualLayout>
          <c:xMode val="edge"/>
          <c:yMode val="edge"/>
          <c:x val="0.12482236246523773"/>
          <c:y val="0.94642590593766363"/>
          <c:w val="0.74870101535074862"/>
          <c:h val="5.034746334500036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EEAF6"/>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84397720350036E-2"/>
          <c:y val="5.0465647101374897E-2"/>
          <c:w val="0.89691656002190645"/>
          <c:h val="0.73115206967844093"/>
        </c:manualLayout>
      </c:layout>
      <c:lineChart>
        <c:grouping val="standard"/>
        <c:varyColors val="0"/>
        <c:ser>
          <c:idx val="1"/>
          <c:order val="0"/>
          <c:tx>
            <c:strRef>
              <c:f>'Fig 1.B'!$C$5</c:f>
              <c:strCache>
                <c:ptCount val="1"/>
                <c:pt idx="0">
                  <c:v>Fécondité 2010</c:v>
                </c:pt>
              </c:strCache>
            </c:strRef>
          </c:tx>
          <c:spPr>
            <a:ln w="19050" cap="rnd">
              <a:noFill/>
              <a:round/>
            </a:ln>
            <a:effectLst/>
          </c:spPr>
          <c:marker>
            <c:symbol val="circle"/>
            <c:size val="5"/>
            <c:spPr>
              <a:solidFill>
                <a:schemeClr val="bg2">
                  <a:lumMod val="75000"/>
                </a:schemeClr>
              </a:solidFill>
              <a:ln w="9525">
                <a:solidFill>
                  <a:schemeClr val="accent6"/>
                </a:solidFill>
              </a:ln>
              <a:effectLst/>
            </c:spPr>
          </c:marker>
          <c:cat>
            <c:strRef>
              <c:f>'Fig 1.B'!$A$6:$A$16</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1.B'!$C$6:$C$16</c:f>
              <c:numCache>
                <c:formatCode>General</c:formatCode>
                <c:ptCount val="11"/>
                <c:pt idx="0">
                  <c:v>1.39</c:v>
                </c:pt>
                <c:pt idx="1">
                  <c:v>1.86</c:v>
                </c:pt>
                <c:pt idx="2">
                  <c:v>1.65</c:v>
                </c:pt>
                <c:pt idx="3">
                  <c:v>1.37</c:v>
                </c:pt>
                <c:pt idx="4">
                  <c:v>1.931</c:v>
                </c:pt>
                <c:pt idx="5">
                  <c:v>2.0299999999999998</c:v>
                </c:pt>
                <c:pt idx="6">
                  <c:v>1.46</c:v>
                </c:pt>
                <c:pt idx="7">
                  <c:v>1.39</c:v>
                </c:pt>
                <c:pt idx="8">
                  <c:v>1.79</c:v>
                </c:pt>
                <c:pt idx="9">
                  <c:v>1.92</c:v>
                </c:pt>
                <c:pt idx="10">
                  <c:v>1.98</c:v>
                </c:pt>
              </c:numCache>
            </c:numRef>
          </c:val>
          <c:smooth val="0"/>
          <c:extLst>
            <c:ext xmlns:c16="http://schemas.microsoft.com/office/drawing/2014/chart" uri="{C3380CC4-5D6E-409C-BE32-E72D297353CC}">
              <c16:uniqueId val="{00000000-0BF1-4D04-A61D-27D84572F1D8}"/>
            </c:ext>
          </c:extLst>
        </c:ser>
        <c:ser>
          <c:idx val="2"/>
          <c:order val="1"/>
          <c:tx>
            <c:strRef>
              <c:f>'Fig 1.B'!$D$5</c:f>
              <c:strCache>
                <c:ptCount val="1"/>
                <c:pt idx="0">
                  <c:v>Fécondité 2020</c:v>
                </c:pt>
              </c:strCache>
            </c:strRef>
          </c:tx>
          <c:spPr>
            <a:ln w="19050" cap="rnd">
              <a:noFill/>
              <a:round/>
            </a:ln>
            <a:effectLst/>
          </c:spPr>
          <c:marker>
            <c:symbol val="circle"/>
            <c:size val="7"/>
            <c:spPr>
              <a:solidFill>
                <a:schemeClr val="accent4"/>
              </a:solidFill>
              <a:ln w="9525">
                <a:solidFill>
                  <a:schemeClr val="accent2">
                    <a:lumMod val="60000"/>
                    <a:lumOff val="40000"/>
                  </a:schemeClr>
                </a:solidFill>
              </a:ln>
              <a:effectLst/>
            </c:spPr>
          </c:marker>
          <c:cat>
            <c:strRef>
              <c:f>'Fig 1.B'!$A$6:$A$16</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1.B'!$D$6:$D$16</c:f>
              <c:numCache>
                <c:formatCode>General</c:formatCode>
                <c:ptCount val="11"/>
                <c:pt idx="0">
                  <c:v>1.54</c:v>
                </c:pt>
                <c:pt idx="1">
                  <c:v>1.56</c:v>
                </c:pt>
                <c:pt idx="2">
                  <c:v>1.41</c:v>
                </c:pt>
                <c:pt idx="3">
                  <c:v>1.18</c:v>
                </c:pt>
                <c:pt idx="4">
                  <c:v>1.7010000000000001</c:v>
                </c:pt>
                <c:pt idx="5">
                  <c:v>1.82</c:v>
                </c:pt>
                <c:pt idx="6">
                  <c:v>1.24</c:v>
                </c:pt>
                <c:pt idx="7">
                  <c:v>1.33</c:v>
                </c:pt>
                <c:pt idx="8">
                  <c:v>1.55</c:v>
                </c:pt>
                <c:pt idx="9">
                  <c:v>1.57</c:v>
                </c:pt>
                <c:pt idx="10">
                  <c:v>1.68</c:v>
                </c:pt>
              </c:numCache>
            </c:numRef>
          </c:val>
          <c:smooth val="0"/>
          <c:extLst>
            <c:ext xmlns:c16="http://schemas.microsoft.com/office/drawing/2014/chart" uri="{C3380CC4-5D6E-409C-BE32-E72D297353CC}">
              <c16:uniqueId val="{00000001-0BF1-4D04-A61D-27D84572F1D8}"/>
            </c:ext>
          </c:extLst>
        </c:ser>
        <c:ser>
          <c:idx val="3"/>
          <c:order val="2"/>
          <c:tx>
            <c:strRef>
              <c:f>'Fig 1.B'!$E$5</c:f>
              <c:strCache>
                <c:ptCount val="1"/>
                <c:pt idx="0">
                  <c:v>Fécondité 2024 ou dernière année connue</c:v>
                </c:pt>
              </c:strCache>
            </c:strRef>
          </c:tx>
          <c:spPr>
            <a:ln w="19050" cap="rnd">
              <a:noFill/>
              <a:round/>
            </a:ln>
            <a:effectLst/>
          </c:spPr>
          <c:marker>
            <c:symbol val="diamond"/>
            <c:size val="9"/>
            <c:spPr>
              <a:solidFill>
                <a:schemeClr val="accent2"/>
              </a:solidFill>
              <a:ln w="9525">
                <a:solidFill>
                  <a:schemeClr val="accent2"/>
                </a:solidFill>
              </a:ln>
              <a:effectLst/>
            </c:spPr>
          </c:marker>
          <c:cat>
            <c:strRef>
              <c:f>'Fig 1.B'!$A$6:$A$16</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1.B'!$E$6:$E$16</c:f>
              <c:numCache>
                <c:formatCode>General</c:formatCode>
                <c:ptCount val="11"/>
                <c:pt idx="0">
                  <c:v>1.39</c:v>
                </c:pt>
                <c:pt idx="1">
                  <c:v>1.45</c:v>
                </c:pt>
                <c:pt idx="2">
                  <c:v>1.3</c:v>
                </c:pt>
                <c:pt idx="3">
                  <c:v>1.1000000000000001</c:v>
                </c:pt>
                <c:pt idx="4">
                  <c:v>1.6</c:v>
                </c:pt>
                <c:pt idx="5">
                  <c:v>1.61</c:v>
                </c:pt>
                <c:pt idx="6">
                  <c:v>1.2</c:v>
                </c:pt>
                <c:pt idx="7">
                  <c:v>1.2</c:v>
                </c:pt>
                <c:pt idx="8">
                  <c:v>1.43</c:v>
                </c:pt>
                <c:pt idx="9">
                  <c:v>1.5510999999999999</c:v>
                </c:pt>
                <c:pt idx="10">
                  <c:v>1.44</c:v>
                </c:pt>
              </c:numCache>
            </c:numRef>
          </c:val>
          <c:smooth val="0"/>
          <c:extLst>
            <c:ext xmlns:c16="http://schemas.microsoft.com/office/drawing/2014/chart" uri="{C3380CC4-5D6E-409C-BE32-E72D297353CC}">
              <c16:uniqueId val="{00000002-0BF1-4D04-A61D-27D84572F1D8}"/>
            </c:ext>
          </c:extLst>
        </c:ser>
        <c:dLbls>
          <c:showLegendKey val="0"/>
          <c:showVal val="0"/>
          <c:showCatName val="0"/>
          <c:showSerName val="0"/>
          <c:showPercent val="0"/>
          <c:showBubbleSize val="0"/>
        </c:dLbls>
        <c:marker val="1"/>
        <c:smooth val="0"/>
        <c:axId val="1544046511"/>
        <c:axId val="1544040271"/>
        <c:extLst/>
      </c:lineChart>
      <c:lineChart>
        <c:grouping val="standard"/>
        <c:varyColors val="0"/>
        <c:ser>
          <c:idx val="6"/>
          <c:order val="3"/>
          <c:tx>
            <c:strRef>
              <c:f>'Fig 1.B'!$E$20</c:f>
              <c:strCache>
                <c:ptCount val="1"/>
                <c:pt idx="0">
                  <c:v>Espérance de vie 2023 </c:v>
                </c:pt>
              </c:strCache>
            </c:strRef>
          </c:tx>
          <c:spPr>
            <a:ln w="19050" cap="rnd">
              <a:solidFill>
                <a:schemeClr val="accent1">
                  <a:lumMod val="60000"/>
                </a:schemeClr>
              </a:solidFill>
              <a:round/>
            </a:ln>
            <a:effectLst/>
          </c:spPr>
          <c:marker>
            <c:symbol val="dash"/>
            <c:size val="13"/>
            <c:spPr>
              <a:solidFill>
                <a:schemeClr val="accent1">
                  <a:lumMod val="60000"/>
                </a:schemeClr>
              </a:solidFill>
              <a:ln w="31750">
                <a:solidFill>
                  <a:schemeClr val="accent1"/>
                </a:solidFill>
              </a:ln>
              <a:effectLst/>
            </c:spPr>
          </c:marker>
          <c:cat>
            <c:strRef>
              <c:f>'Fig 1.B'!$A$21:$A$31</c:f>
              <c:strCache>
                <c:ptCount val="11"/>
                <c:pt idx="0">
                  <c:v>Allemagne</c:v>
                </c:pt>
                <c:pt idx="1">
                  <c:v>Belgique</c:v>
                </c:pt>
                <c:pt idx="2">
                  <c:v>Canada</c:v>
                </c:pt>
                <c:pt idx="3">
                  <c:v>Espagne</c:v>
                </c:pt>
                <c:pt idx="4">
                  <c:v>États-Unis</c:v>
                </c:pt>
                <c:pt idx="5">
                  <c:v>France</c:v>
                </c:pt>
                <c:pt idx="6">
                  <c:v>Italie</c:v>
                </c:pt>
                <c:pt idx="7">
                  <c:v>Japon</c:v>
                </c:pt>
                <c:pt idx="8">
                  <c:v>Pays-Bas</c:v>
                </c:pt>
                <c:pt idx="9">
                  <c:v>Royaume-Uni</c:v>
                </c:pt>
                <c:pt idx="10">
                  <c:v>Suède</c:v>
                </c:pt>
              </c:strCache>
            </c:strRef>
          </c:cat>
          <c:val>
            <c:numRef>
              <c:f>'Fig 1.B'!$E$21:$E$31</c:f>
              <c:numCache>
                <c:formatCode>#\ ##0.0</c:formatCode>
                <c:ptCount val="11"/>
                <c:pt idx="0">
                  <c:v>81.099999999999994</c:v>
                </c:pt>
                <c:pt idx="1">
                  <c:v>82.5</c:v>
                </c:pt>
                <c:pt idx="2">
                  <c:v>81.7</c:v>
                </c:pt>
                <c:pt idx="3">
                  <c:v>84</c:v>
                </c:pt>
                <c:pt idx="4">
                  <c:v>78.400000000000006</c:v>
                </c:pt>
                <c:pt idx="5">
                  <c:v>83</c:v>
                </c:pt>
                <c:pt idx="6">
                  <c:v>83.5</c:v>
                </c:pt>
                <c:pt idx="7">
                  <c:v>84.1</c:v>
                </c:pt>
                <c:pt idx="8">
                  <c:v>81.900000000000006</c:v>
                </c:pt>
                <c:pt idx="9">
                  <c:v>81</c:v>
                </c:pt>
                <c:pt idx="10">
                  <c:v>83.4</c:v>
                </c:pt>
              </c:numCache>
            </c:numRef>
          </c:val>
          <c:smooth val="0"/>
          <c:extLst>
            <c:ext xmlns:c16="http://schemas.microsoft.com/office/drawing/2014/chart" uri="{C3380CC4-5D6E-409C-BE32-E72D297353CC}">
              <c16:uniqueId val="{00000003-0BF1-4D04-A61D-27D84572F1D8}"/>
            </c:ext>
          </c:extLst>
        </c:ser>
        <c:dLbls>
          <c:showLegendKey val="0"/>
          <c:showVal val="0"/>
          <c:showCatName val="0"/>
          <c:showSerName val="0"/>
          <c:showPercent val="0"/>
          <c:showBubbleSize val="0"/>
        </c:dLbls>
        <c:marker val="1"/>
        <c:smooth val="0"/>
        <c:axId val="1544057071"/>
        <c:axId val="1544054191"/>
        <c:extLst/>
      </c:lineChart>
      <c:catAx>
        <c:axId val="15440465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1544040271"/>
        <c:crosses val="autoZero"/>
        <c:auto val="1"/>
        <c:lblAlgn val="ctr"/>
        <c:lblOffset val="100"/>
        <c:tickMarkSkip val="1"/>
        <c:noMultiLvlLbl val="0"/>
      </c:catAx>
      <c:valAx>
        <c:axId val="1544040271"/>
        <c:scaling>
          <c:orientation val="minMax"/>
          <c:max val="2"/>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fr-FR"/>
          </a:p>
        </c:txPr>
        <c:crossAx val="1544046511"/>
        <c:crosses val="autoZero"/>
        <c:crossBetween val="between"/>
      </c:valAx>
      <c:valAx>
        <c:axId val="1544054191"/>
        <c:scaling>
          <c:orientation val="minMax"/>
          <c:min val="77"/>
        </c:scaling>
        <c:delete val="0"/>
        <c:axPos val="r"/>
        <c:numFmt formatCode="##&quot; ans&quot;"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accent1"/>
                </a:solidFill>
                <a:latin typeface="+mn-lt"/>
                <a:ea typeface="+mn-ea"/>
                <a:cs typeface="+mn-cs"/>
              </a:defRPr>
            </a:pPr>
            <a:endParaRPr lang="fr-FR"/>
          </a:p>
        </c:txPr>
        <c:crossAx val="1544057071"/>
        <c:crosses val="max"/>
        <c:crossBetween val="between"/>
      </c:valAx>
      <c:catAx>
        <c:axId val="1544057071"/>
        <c:scaling>
          <c:orientation val="minMax"/>
        </c:scaling>
        <c:delete val="1"/>
        <c:axPos val="b"/>
        <c:numFmt formatCode="General" sourceLinked="1"/>
        <c:majorTickMark val="out"/>
        <c:minorTickMark val="none"/>
        <c:tickLblPos val="nextTo"/>
        <c:crossAx val="154405419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EEAF6"/>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15</xdr:col>
      <xdr:colOff>295275</xdr:colOff>
      <xdr:row>30</xdr:row>
      <xdr:rowOff>120015</xdr:rowOff>
    </xdr:to>
    <xdr:graphicFrame macro="">
      <xdr:nvGraphicFramePr>
        <xdr:cNvPr id="2" name="Graphique 1">
          <a:extLst>
            <a:ext uri="{FF2B5EF4-FFF2-40B4-BE49-F238E27FC236}">
              <a16:creationId xmlns:a16="http://schemas.microsoft.com/office/drawing/2014/main" id="{8F9C5BE9-EC91-41B5-AE4E-DD943C981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15</xdr:row>
      <xdr:rowOff>0</xdr:rowOff>
    </xdr:from>
    <xdr:to>
      <xdr:col>14</xdr:col>
      <xdr:colOff>453390</xdr:colOff>
      <xdr:row>33</xdr:row>
      <xdr:rowOff>95250</xdr:rowOff>
    </xdr:to>
    <xdr:graphicFrame macro="">
      <xdr:nvGraphicFramePr>
        <xdr:cNvPr id="3" name="Graphique 2">
          <a:extLst>
            <a:ext uri="{FF2B5EF4-FFF2-40B4-BE49-F238E27FC236}">
              <a16:creationId xmlns:a16="http://schemas.microsoft.com/office/drawing/2014/main" id="{A09F63DE-C8B1-4F41-BEDA-ABE0CE1F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0.25615</cdr:x>
      <cdr:y>0.36384</cdr:y>
    </cdr:from>
    <cdr:to>
      <cdr:x>0.49365</cdr:x>
      <cdr:y>0.46934</cdr:y>
    </cdr:to>
    <cdr:sp macro="" textlink="">
      <cdr:nvSpPr>
        <cdr:cNvPr id="4" name="ZoneTexte 3"/>
        <cdr:cNvSpPr txBox="1"/>
      </cdr:nvSpPr>
      <cdr:spPr>
        <a:xfrm xmlns:a="http://schemas.openxmlformats.org/drawingml/2006/main">
          <a:off x="2039736" y="1119392"/>
          <a:ext cx="1891188" cy="3245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ratio 20-64/65+</a:t>
          </a:r>
        </a:p>
      </cdr:txBody>
    </cdr:sp>
  </cdr:relSizeAnchor>
  <cdr:relSizeAnchor xmlns:cdr="http://schemas.openxmlformats.org/drawingml/2006/chartDrawing">
    <cdr:from>
      <cdr:x>0.92075</cdr:x>
      <cdr:y>0.46135</cdr:y>
    </cdr:from>
    <cdr:to>
      <cdr:x>0.98705</cdr:x>
      <cdr:y>0.5286</cdr:y>
    </cdr:to>
    <cdr:sp macro="" textlink="">
      <cdr:nvSpPr>
        <cdr:cNvPr id="2" name="ZoneTexte 1">
          <a:extLst xmlns:a="http://schemas.openxmlformats.org/drawingml/2006/main">
            <a:ext uri="{FF2B5EF4-FFF2-40B4-BE49-F238E27FC236}">
              <a16:creationId xmlns:a16="http://schemas.microsoft.com/office/drawing/2014/main" id="{99525DD1-6C1C-B0E8-10AA-26DAF85A6A60}"/>
            </a:ext>
          </a:extLst>
        </cdr:cNvPr>
        <cdr:cNvSpPr txBox="1"/>
      </cdr:nvSpPr>
      <cdr:spPr>
        <a:xfrm xmlns:a="http://schemas.openxmlformats.org/drawingml/2006/main">
          <a:off x="7114305" y="1492315"/>
          <a:ext cx="512346" cy="2175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2,0</a:t>
          </a:r>
        </a:p>
      </cdr:txBody>
    </cdr:sp>
  </cdr:relSizeAnchor>
  <cdr:relSizeAnchor xmlns:cdr="http://schemas.openxmlformats.org/drawingml/2006/chartDrawing">
    <cdr:from>
      <cdr:x>0.91955</cdr:x>
      <cdr:y>0.59852</cdr:y>
    </cdr:from>
    <cdr:to>
      <cdr:x>0.97595</cdr:x>
      <cdr:y>0.68649</cdr:y>
    </cdr:to>
    <cdr:sp macro="" textlink="">
      <cdr:nvSpPr>
        <cdr:cNvPr id="3" name="ZoneTexte 2">
          <a:extLst xmlns:a="http://schemas.openxmlformats.org/drawingml/2006/main">
            <a:ext uri="{FF2B5EF4-FFF2-40B4-BE49-F238E27FC236}">
              <a16:creationId xmlns:a16="http://schemas.microsoft.com/office/drawing/2014/main" id="{DB6412C9-4D24-D1E4-1CAB-74F09670568B}"/>
            </a:ext>
          </a:extLst>
        </cdr:cNvPr>
        <cdr:cNvSpPr txBox="1"/>
      </cdr:nvSpPr>
      <cdr:spPr>
        <a:xfrm xmlns:a="http://schemas.openxmlformats.org/drawingml/2006/main">
          <a:off x="6924675" y="2109334"/>
          <a:ext cx="424682" cy="3100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1,3</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1866900</xdr:colOff>
      <xdr:row>26</xdr:row>
      <xdr:rowOff>12698</xdr:rowOff>
    </xdr:from>
    <xdr:to>
      <xdr:col>20</xdr:col>
      <xdr:colOff>466725</xdr:colOff>
      <xdr:row>52</xdr:row>
      <xdr:rowOff>174624</xdr:rowOff>
    </xdr:to>
    <xdr:graphicFrame macro="">
      <xdr:nvGraphicFramePr>
        <xdr:cNvPr id="2" name="Graphique 1">
          <a:extLst>
            <a:ext uri="{FF2B5EF4-FFF2-40B4-BE49-F238E27FC236}">
              <a16:creationId xmlns:a16="http://schemas.microsoft.com/office/drawing/2014/main" id="{CF14053D-2374-40C0-9518-6AD6EEFD9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390524</xdr:colOff>
      <xdr:row>1</xdr:row>
      <xdr:rowOff>104774</xdr:rowOff>
    </xdr:from>
    <xdr:to>
      <xdr:col>18</xdr:col>
      <xdr:colOff>746124</xdr:colOff>
      <xdr:row>25</xdr:row>
      <xdr:rowOff>38098</xdr:rowOff>
    </xdr:to>
    <xdr:graphicFrame macro="">
      <xdr:nvGraphicFramePr>
        <xdr:cNvPr id="2" name="Graphique 1">
          <a:extLst>
            <a:ext uri="{FF2B5EF4-FFF2-40B4-BE49-F238E27FC236}">
              <a16:creationId xmlns:a16="http://schemas.microsoft.com/office/drawing/2014/main" id="{50306057-DC54-4069-BAF4-AF6A6361B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0.05531</cdr:x>
      <cdr:y>0.65549</cdr:y>
    </cdr:from>
    <cdr:to>
      <cdr:x>0.95445</cdr:x>
      <cdr:y>0.76723</cdr:y>
    </cdr:to>
    <cdr:sp macro="" textlink="">
      <cdr:nvSpPr>
        <cdr:cNvPr id="11" name="ZoneTexte 10">
          <a:extLst xmlns:a="http://schemas.openxmlformats.org/drawingml/2006/main">
            <a:ext uri="{FF2B5EF4-FFF2-40B4-BE49-F238E27FC236}">
              <a16:creationId xmlns:a16="http://schemas.microsoft.com/office/drawing/2014/main" id="{1D3ACEAE-CBEF-DC72-00DC-7837C1D27C10}"/>
            </a:ext>
          </a:extLst>
        </cdr:cNvPr>
        <cdr:cNvSpPr txBox="1"/>
      </cdr:nvSpPr>
      <cdr:spPr>
        <a:xfrm xmlns:a="http://schemas.openxmlformats.org/drawingml/2006/main">
          <a:off x="485775" y="3352800"/>
          <a:ext cx="7896225"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cdr:x>
      <cdr:y>0</cdr:y>
    </cdr:from>
    <cdr:to>
      <cdr:x>0.20824</cdr:x>
      <cdr:y>0.04655</cdr:y>
    </cdr:to>
    <cdr:sp macro="" textlink="">
      <cdr:nvSpPr>
        <cdr:cNvPr id="12" name="ZoneTexte 11">
          <a:extLst xmlns:a="http://schemas.openxmlformats.org/drawingml/2006/main">
            <a:ext uri="{FF2B5EF4-FFF2-40B4-BE49-F238E27FC236}">
              <a16:creationId xmlns:a16="http://schemas.microsoft.com/office/drawing/2014/main" id="{FF6ECE1E-D0F9-C089-96BA-7A2434450691}"/>
            </a:ext>
          </a:extLst>
        </cdr:cNvPr>
        <cdr:cNvSpPr txBox="1"/>
      </cdr:nvSpPr>
      <cdr:spPr>
        <a:xfrm xmlns:a="http://schemas.openxmlformats.org/drawingml/2006/main">
          <a:off x="0" y="0"/>
          <a:ext cx="1828800"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enfants vivants par femme</a:t>
          </a:r>
        </a:p>
      </cdr:txBody>
    </cdr:sp>
  </cdr:relSizeAnchor>
  <cdr:relSizeAnchor xmlns:cdr="http://schemas.openxmlformats.org/drawingml/2006/chartDrawing">
    <cdr:from>
      <cdr:x>0.94794</cdr:x>
      <cdr:y>0.04469</cdr:y>
    </cdr:from>
    <cdr:to>
      <cdr:x>1</cdr:x>
      <cdr:y>0.09497</cdr:y>
    </cdr:to>
    <cdr:sp macro="" textlink="">
      <cdr:nvSpPr>
        <cdr:cNvPr id="13" name="ZoneTexte 12">
          <a:extLst xmlns:a="http://schemas.openxmlformats.org/drawingml/2006/main">
            <a:ext uri="{FF2B5EF4-FFF2-40B4-BE49-F238E27FC236}">
              <a16:creationId xmlns:a16="http://schemas.microsoft.com/office/drawing/2014/main" id="{FDABD430-7FE9-405D-9474-FC432AC643A9}"/>
            </a:ext>
          </a:extLst>
        </cdr:cNvPr>
        <cdr:cNvSpPr txBox="1"/>
      </cdr:nvSpPr>
      <cdr:spPr>
        <a:xfrm xmlns:a="http://schemas.openxmlformats.org/drawingml/2006/main">
          <a:off x="8481355" y="228600"/>
          <a:ext cx="46579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chemeClr val="accent1"/>
              </a:solidFill>
            </a:rPr>
            <a:t>ans</a:t>
          </a:r>
        </a:p>
      </cdr:txBody>
    </cdr:sp>
  </cdr:relSizeAnchor>
</c:userShapes>
</file>

<file path=xl/drawings/drawing15.xml><?xml version="1.0" encoding="utf-8"?>
<xdr:wsDr xmlns:xdr="http://schemas.openxmlformats.org/drawingml/2006/spreadsheetDrawing" xmlns:a="http://schemas.openxmlformats.org/drawingml/2006/main">
  <xdr:twoCellAnchor>
    <xdr:from>
      <xdr:col>8</xdr:col>
      <xdr:colOff>0</xdr:colOff>
      <xdr:row>5</xdr:row>
      <xdr:rowOff>1</xdr:rowOff>
    </xdr:from>
    <xdr:to>
      <xdr:col>18</xdr:col>
      <xdr:colOff>200025</xdr:colOff>
      <xdr:row>18</xdr:row>
      <xdr:rowOff>123826</xdr:rowOff>
    </xdr:to>
    <xdr:graphicFrame macro="">
      <xdr:nvGraphicFramePr>
        <xdr:cNvPr id="2" name="Graphique 1">
          <a:extLst>
            <a:ext uri="{FF2B5EF4-FFF2-40B4-BE49-F238E27FC236}">
              <a16:creationId xmlns:a16="http://schemas.microsoft.com/office/drawing/2014/main" id="{57F3D5AC-CA07-4CAD-B818-B5AF00100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12</xdr:row>
      <xdr:rowOff>0</xdr:rowOff>
    </xdr:from>
    <xdr:to>
      <xdr:col>4</xdr:col>
      <xdr:colOff>676274</xdr:colOff>
      <xdr:row>30</xdr:row>
      <xdr:rowOff>152400</xdr:rowOff>
    </xdr:to>
    <xdr:graphicFrame macro="">
      <xdr:nvGraphicFramePr>
        <xdr:cNvPr id="3" name="Graphique 3">
          <a:extLst>
            <a:ext uri="{FF2B5EF4-FFF2-40B4-BE49-F238E27FC236}">
              <a16:creationId xmlns:a16="http://schemas.microsoft.com/office/drawing/2014/main" id="{D3DE2F1D-4822-4929-8E2B-2374AFD9A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0.40909</cdr:x>
      <cdr:y>0.03182</cdr:y>
    </cdr:from>
    <cdr:to>
      <cdr:x>0.92229</cdr:x>
      <cdr:y>0.82273</cdr:y>
    </cdr:to>
    <cdr:sp macro="" textlink="">
      <cdr:nvSpPr>
        <cdr:cNvPr id="2" name="ZoneTexte 1"/>
        <cdr:cNvSpPr txBox="1"/>
      </cdr:nvSpPr>
      <cdr:spPr>
        <a:xfrm xmlns:a="http://schemas.openxmlformats.org/drawingml/2006/main">
          <a:off x="2657474" y="133350"/>
          <a:ext cx="3333750" cy="3314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285750</xdr:colOff>
      <xdr:row>18</xdr:row>
      <xdr:rowOff>114300</xdr:rowOff>
    </xdr:from>
    <xdr:to>
      <xdr:col>10</xdr:col>
      <xdr:colOff>308610</xdr:colOff>
      <xdr:row>33</xdr:row>
      <xdr:rowOff>106680</xdr:rowOff>
    </xdr:to>
    <xdr:graphicFrame macro="">
      <xdr:nvGraphicFramePr>
        <xdr:cNvPr id="4" name="Graphique 3">
          <a:extLst>
            <a:ext uri="{FF2B5EF4-FFF2-40B4-BE49-F238E27FC236}">
              <a16:creationId xmlns:a16="http://schemas.microsoft.com/office/drawing/2014/main" id="{FD61F075-E100-45E8-9E06-C9FE2FF9F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19</xdr:row>
      <xdr:rowOff>0</xdr:rowOff>
    </xdr:from>
    <xdr:to>
      <xdr:col>15</xdr:col>
      <xdr:colOff>758190</xdr:colOff>
      <xdr:row>33</xdr:row>
      <xdr:rowOff>167640</xdr:rowOff>
    </xdr:to>
    <xdr:graphicFrame macro="">
      <xdr:nvGraphicFramePr>
        <xdr:cNvPr id="7" name="Graphique 6">
          <a:extLst>
            <a:ext uri="{FF2B5EF4-FFF2-40B4-BE49-F238E27FC236}">
              <a16:creationId xmlns:a16="http://schemas.microsoft.com/office/drawing/2014/main" id="{F8DB7863-4E66-45DC-A485-EDB789E6E8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0.00249</cdr:x>
      <cdr:y>0.0107</cdr:y>
    </cdr:from>
    <cdr:to>
      <cdr:x>0.99652</cdr:x>
      <cdr:y>0.08757</cdr:y>
    </cdr:to>
    <cdr:sp macro="" textlink="">
      <cdr:nvSpPr>
        <cdr:cNvPr id="2" name="ZoneTexte 1">
          <a:extLst xmlns:a="http://schemas.openxmlformats.org/drawingml/2006/main">
            <a:ext uri="{FF2B5EF4-FFF2-40B4-BE49-F238E27FC236}">
              <a16:creationId xmlns:a16="http://schemas.microsoft.com/office/drawing/2014/main" id="{E7E1565C-8459-F456-5895-E32125ED41E5}"/>
            </a:ext>
          </a:extLst>
        </cdr:cNvPr>
        <cdr:cNvSpPr txBox="1"/>
      </cdr:nvSpPr>
      <cdr:spPr>
        <a:xfrm xmlns:a="http://schemas.openxmlformats.org/drawingml/2006/main">
          <a:off x="9525" y="30480"/>
          <a:ext cx="38100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Femmes</a:t>
          </a: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0</xdr:colOff>
      <xdr:row>16</xdr:row>
      <xdr:rowOff>0</xdr:rowOff>
    </xdr:from>
    <xdr:to>
      <xdr:col>18</xdr:col>
      <xdr:colOff>447678</xdr:colOff>
      <xdr:row>34</xdr:row>
      <xdr:rowOff>160020</xdr:rowOff>
    </xdr:to>
    <xdr:graphicFrame macro="">
      <xdr:nvGraphicFramePr>
        <xdr:cNvPr id="6" name="Graphique 5">
          <a:extLst>
            <a:ext uri="{FF2B5EF4-FFF2-40B4-BE49-F238E27FC236}">
              <a16:creationId xmlns:a16="http://schemas.microsoft.com/office/drawing/2014/main" id="{B87F6DB9-98DB-4008-AB21-359BAA6EB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0.01792</cdr:y>
    </cdr:from>
    <cdr:to>
      <cdr:x>1</cdr:x>
      <cdr:y>0.09521</cdr:y>
    </cdr:to>
    <cdr:sp macro="" textlink="">
      <cdr:nvSpPr>
        <cdr:cNvPr id="2" name="ZoneTexte 1">
          <a:extLst xmlns:a="http://schemas.openxmlformats.org/drawingml/2006/main">
            <a:ext uri="{FF2B5EF4-FFF2-40B4-BE49-F238E27FC236}">
              <a16:creationId xmlns:a16="http://schemas.microsoft.com/office/drawing/2014/main" id="{A4745973-F65F-3EEF-35BD-215AC80DC403}"/>
            </a:ext>
          </a:extLst>
        </cdr:cNvPr>
        <cdr:cNvSpPr txBox="1"/>
      </cdr:nvSpPr>
      <cdr:spPr>
        <a:xfrm xmlns:a="http://schemas.openxmlformats.org/drawingml/2006/main">
          <a:off x="50800" y="50800"/>
          <a:ext cx="3810000"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Times New Roman" panose="02020603050405020304" pitchFamily="18" charset="0"/>
              <a:cs typeface="Times New Roman" panose="02020603050405020304" pitchFamily="18" charset="0"/>
            </a:rPr>
            <a:t>Hommes</a:t>
          </a:r>
        </a:p>
      </cdr:txBody>
    </cdr:sp>
  </cdr:relSizeAnchor>
</c:userShapes>
</file>

<file path=xl/drawings/drawing21.xml><?xml version="1.0" encoding="utf-8"?>
<xdr:wsDr xmlns:xdr="http://schemas.openxmlformats.org/drawingml/2006/spreadsheetDrawing" xmlns:a="http://schemas.openxmlformats.org/drawingml/2006/main">
  <xdr:twoCellAnchor>
    <xdr:from>
      <xdr:col>10</xdr:col>
      <xdr:colOff>0</xdr:colOff>
      <xdr:row>3</xdr:row>
      <xdr:rowOff>0</xdr:rowOff>
    </xdr:from>
    <xdr:to>
      <xdr:col>14</xdr:col>
      <xdr:colOff>480000</xdr:colOff>
      <xdr:row>15</xdr:row>
      <xdr:rowOff>116475</xdr:rowOff>
    </xdr:to>
    <xdr:graphicFrame macro="">
      <xdr:nvGraphicFramePr>
        <xdr:cNvPr id="12" name="Graphique 11">
          <a:extLst>
            <a:ext uri="{FF2B5EF4-FFF2-40B4-BE49-F238E27FC236}">
              <a16:creationId xmlns:a16="http://schemas.microsoft.com/office/drawing/2014/main" id="{5E221177-9983-41C6-90A9-4A99F8E5A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476250</xdr:colOff>
      <xdr:row>3</xdr:row>
      <xdr:rowOff>0</xdr:rowOff>
    </xdr:from>
    <xdr:to>
      <xdr:col>19</xdr:col>
      <xdr:colOff>194250</xdr:colOff>
      <xdr:row>15</xdr:row>
      <xdr:rowOff>116475</xdr:rowOff>
    </xdr:to>
    <xdr:graphicFrame macro="">
      <xdr:nvGraphicFramePr>
        <xdr:cNvPr id="13" name="Graphique 12">
          <a:extLst>
            <a:ext uri="{FF2B5EF4-FFF2-40B4-BE49-F238E27FC236}">
              <a16:creationId xmlns:a16="http://schemas.microsoft.com/office/drawing/2014/main" id="{101A1759-7209-4FCC-B168-BC1FDF748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15</xdr:row>
      <xdr:rowOff>114300</xdr:rowOff>
    </xdr:from>
    <xdr:to>
      <xdr:col>14</xdr:col>
      <xdr:colOff>480000</xdr:colOff>
      <xdr:row>28</xdr:row>
      <xdr:rowOff>30750</xdr:rowOff>
    </xdr:to>
    <xdr:graphicFrame macro="">
      <xdr:nvGraphicFramePr>
        <xdr:cNvPr id="16" name="Graphique 15">
          <a:extLst>
            <a:ext uri="{FF2B5EF4-FFF2-40B4-BE49-F238E27FC236}">
              <a16:creationId xmlns:a16="http://schemas.microsoft.com/office/drawing/2014/main" id="{D4F7D544-3528-4DE4-8921-5A669600C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476250</xdr:colOff>
      <xdr:row>15</xdr:row>
      <xdr:rowOff>114300</xdr:rowOff>
    </xdr:from>
    <xdr:to>
      <xdr:col>19</xdr:col>
      <xdr:colOff>194250</xdr:colOff>
      <xdr:row>28</xdr:row>
      <xdr:rowOff>30750</xdr:rowOff>
    </xdr:to>
    <xdr:graphicFrame macro="">
      <xdr:nvGraphicFramePr>
        <xdr:cNvPr id="17" name="Graphique 16">
          <a:extLst>
            <a:ext uri="{FF2B5EF4-FFF2-40B4-BE49-F238E27FC236}">
              <a16:creationId xmlns:a16="http://schemas.microsoft.com/office/drawing/2014/main" id="{75DC6281-6C67-4F4E-9429-3EB663522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0.0189</cdr:x>
      <cdr:y>0.02067</cdr:y>
    </cdr:from>
    <cdr:to>
      <cdr:x>0.99084</cdr:x>
      <cdr:y>0.10308</cdr:y>
    </cdr:to>
    <cdr:sp macro="" textlink="">
      <cdr:nvSpPr>
        <cdr:cNvPr id="2" name="ZoneTexte 1">
          <a:extLst xmlns:a="http://schemas.openxmlformats.org/drawingml/2006/main">
            <a:ext uri="{FF2B5EF4-FFF2-40B4-BE49-F238E27FC236}">
              <a16:creationId xmlns:a16="http://schemas.microsoft.com/office/drawing/2014/main" id="{219456A5-9B9B-5945-2571-3E3630BFB481}"/>
            </a:ext>
          </a:extLst>
        </cdr:cNvPr>
        <cdr:cNvSpPr txBox="1"/>
      </cdr:nvSpPr>
      <cdr:spPr>
        <a:xfrm xmlns:a="http://schemas.openxmlformats.org/drawingml/2006/main">
          <a:off x="66680" y="49658"/>
          <a:ext cx="3428996" cy="1979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1975</a:t>
          </a:r>
        </a:p>
      </cdr:txBody>
    </cdr:sp>
  </cdr:relSizeAnchor>
</c:userShapes>
</file>

<file path=xl/drawings/drawing23.xml><?xml version="1.0" encoding="utf-8"?>
<c:userShapes xmlns:c="http://schemas.openxmlformats.org/drawingml/2006/chart">
  <cdr:relSizeAnchor xmlns:cdr="http://schemas.openxmlformats.org/drawingml/2006/chartDrawing">
    <cdr:from>
      <cdr:x>0.0135</cdr:x>
      <cdr:y>0.02067</cdr:y>
    </cdr:from>
    <cdr:to>
      <cdr:x>0.99894</cdr:x>
      <cdr:y>0.1229</cdr:y>
    </cdr:to>
    <cdr:sp macro="" textlink="">
      <cdr:nvSpPr>
        <cdr:cNvPr id="2" name="ZoneTexte 1">
          <a:extLst xmlns:a="http://schemas.openxmlformats.org/drawingml/2006/main">
            <a:ext uri="{FF2B5EF4-FFF2-40B4-BE49-F238E27FC236}">
              <a16:creationId xmlns:a16="http://schemas.microsoft.com/office/drawing/2014/main" id="{219456A5-9B9B-5945-2571-3E3630BFB481}"/>
            </a:ext>
          </a:extLst>
        </cdr:cNvPr>
        <cdr:cNvSpPr txBox="1"/>
      </cdr:nvSpPr>
      <cdr:spPr>
        <a:xfrm xmlns:a="http://schemas.openxmlformats.org/drawingml/2006/main">
          <a:off x="47625" y="49659"/>
          <a:ext cx="3476635" cy="2456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2025</a:t>
          </a:r>
        </a:p>
      </cdr:txBody>
    </cdr:sp>
  </cdr:relSizeAnchor>
</c:userShapes>
</file>

<file path=xl/drawings/drawing24.xml><?xml version="1.0" encoding="utf-8"?>
<c:userShapes xmlns:c="http://schemas.openxmlformats.org/drawingml/2006/chart">
  <cdr:relSizeAnchor xmlns:cdr="http://schemas.openxmlformats.org/drawingml/2006/chartDrawing">
    <cdr:from>
      <cdr:x>0.0216</cdr:x>
      <cdr:y>0.02067</cdr:y>
    </cdr:from>
    <cdr:to>
      <cdr:x>0.99894</cdr:x>
      <cdr:y>0.11941</cdr:y>
    </cdr:to>
    <cdr:sp macro="" textlink="">
      <cdr:nvSpPr>
        <cdr:cNvPr id="2" name="ZoneTexte 1">
          <a:extLst xmlns:a="http://schemas.openxmlformats.org/drawingml/2006/main">
            <a:ext uri="{FF2B5EF4-FFF2-40B4-BE49-F238E27FC236}">
              <a16:creationId xmlns:a16="http://schemas.microsoft.com/office/drawing/2014/main" id="{219456A5-9B9B-5945-2571-3E3630BFB481}"/>
            </a:ext>
          </a:extLst>
        </cdr:cNvPr>
        <cdr:cNvSpPr txBox="1"/>
      </cdr:nvSpPr>
      <cdr:spPr>
        <a:xfrm xmlns:a="http://schemas.openxmlformats.org/drawingml/2006/main">
          <a:off x="76200" y="49462"/>
          <a:ext cx="3448060" cy="2362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2050</a:t>
          </a:r>
        </a:p>
      </cdr:txBody>
    </cdr:sp>
  </cdr:relSizeAnchor>
</c:userShapes>
</file>

<file path=xl/drawings/drawing25.xml><?xml version="1.0" encoding="utf-8"?>
<c:userShapes xmlns:c="http://schemas.openxmlformats.org/drawingml/2006/chart">
  <cdr:relSizeAnchor xmlns:cdr="http://schemas.openxmlformats.org/drawingml/2006/chartDrawing">
    <cdr:from>
      <cdr:x>0.0162</cdr:x>
      <cdr:y>0.02067</cdr:y>
    </cdr:from>
    <cdr:to>
      <cdr:x>0.99894</cdr:x>
      <cdr:y>0.11543</cdr:y>
    </cdr:to>
    <cdr:sp macro="" textlink="">
      <cdr:nvSpPr>
        <cdr:cNvPr id="2" name="ZoneTexte 1">
          <a:extLst xmlns:a="http://schemas.openxmlformats.org/drawingml/2006/main">
            <a:ext uri="{FF2B5EF4-FFF2-40B4-BE49-F238E27FC236}">
              <a16:creationId xmlns:a16="http://schemas.microsoft.com/office/drawing/2014/main" id="{219456A5-9B9B-5945-2571-3E3630BFB481}"/>
            </a:ext>
          </a:extLst>
        </cdr:cNvPr>
        <cdr:cNvSpPr txBox="1"/>
      </cdr:nvSpPr>
      <cdr:spPr>
        <a:xfrm xmlns:a="http://schemas.openxmlformats.org/drawingml/2006/main">
          <a:off x="57151" y="49462"/>
          <a:ext cx="3467110" cy="226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2070</a:t>
          </a: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828675</xdr:colOff>
      <xdr:row>13</xdr:row>
      <xdr:rowOff>104775</xdr:rowOff>
    </xdr:from>
    <xdr:to>
      <xdr:col>5</xdr:col>
      <xdr:colOff>352425</xdr:colOff>
      <xdr:row>26</xdr:row>
      <xdr:rowOff>144826</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476250</xdr:colOff>
      <xdr:row>13</xdr:row>
      <xdr:rowOff>104775</xdr:rowOff>
    </xdr:from>
    <xdr:to>
      <xdr:col>9</xdr:col>
      <xdr:colOff>438150</xdr:colOff>
      <xdr:row>26</xdr:row>
      <xdr:rowOff>144826</xdr:rowOff>
    </xdr:to>
    <xdr:graphicFrame macro="">
      <xdr:nvGraphicFramePr>
        <xdr:cNvPr id="4" name="Graphique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561975</xdr:colOff>
      <xdr:row>13</xdr:row>
      <xdr:rowOff>104775</xdr:rowOff>
    </xdr:from>
    <xdr:to>
      <xdr:col>13</xdr:col>
      <xdr:colOff>466725</xdr:colOff>
      <xdr:row>26</xdr:row>
      <xdr:rowOff>144826</xdr:rowOff>
    </xdr:to>
    <xdr:graphicFrame macro="">
      <xdr:nvGraphicFramePr>
        <xdr:cNvPr id="5" name="Graphique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133350</xdr:colOff>
      <xdr:row>27</xdr:row>
      <xdr:rowOff>9525</xdr:rowOff>
    </xdr:from>
    <xdr:to>
      <xdr:col>9</xdr:col>
      <xdr:colOff>266700</xdr:colOff>
      <xdr:row>28</xdr:row>
      <xdr:rowOff>47625</xdr:rowOff>
    </xdr:to>
    <xdr:pic>
      <xdr:nvPicPr>
        <xdr:cNvPr id="6" name="Image 5">
          <a:extLst>
            <a:ext uri="{FF2B5EF4-FFF2-40B4-BE49-F238E27FC236}">
              <a16:creationId xmlns:a16="http://schemas.microsoft.com/office/drawing/2014/main" id="{00000000-0008-0000-0A00-000006000000}"/>
            </a:ext>
          </a:extLst>
        </xdr:cNvPr>
        <xdr:cNvPicPr/>
      </xdr:nvPicPr>
      <xdr:blipFill>
        <a:blip xmlns:r="http://schemas.openxmlformats.org/officeDocument/2006/relationships" r:embed="rId4" cstate="print"/>
        <a:stretch>
          <a:fillRect/>
        </a:stretch>
      </xdr:blipFill>
      <xdr:spPr>
        <a:xfrm>
          <a:off x="5019675" y="5353050"/>
          <a:ext cx="2419350" cy="2381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76200</xdr:colOff>
      <xdr:row>16</xdr:row>
      <xdr:rowOff>97155</xdr:rowOff>
    </xdr:from>
    <xdr:to>
      <xdr:col>14</xdr:col>
      <xdr:colOff>9525</xdr:colOff>
      <xdr:row>43</xdr:row>
      <xdr:rowOff>7620</xdr:rowOff>
    </xdr:to>
    <xdr:graphicFrame macro="">
      <xdr:nvGraphicFramePr>
        <xdr:cNvPr id="2" name="Graphique 4">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819149</xdr:colOff>
      <xdr:row>21</xdr:row>
      <xdr:rowOff>80961</xdr:rowOff>
    </xdr:from>
    <xdr:to>
      <xdr:col>4</xdr:col>
      <xdr:colOff>2019300</xdr:colOff>
      <xdr:row>42</xdr:row>
      <xdr:rowOff>142874</xdr:rowOff>
    </xdr:to>
    <xdr:graphicFrame macro="">
      <xdr:nvGraphicFramePr>
        <xdr:cNvPr id="2" name="Graphique 1">
          <a:extLst>
            <a:ext uri="{FF2B5EF4-FFF2-40B4-BE49-F238E27FC236}">
              <a16:creationId xmlns:a16="http://schemas.microsoft.com/office/drawing/2014/main" id="{892C3D38-7222-09A6-9F95-CCCC141782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13</xdr:row>
      <xdr:rowOff>0</xdr:rowOff>
    </xdr:from>
    <xdr:to>
      <xdr:col>16</xdr:col>
      <xdr:colOff>219075</xdr:colOff>
      <xdr:row>32</xdr:row>
      <xdr:rowOff>47625</xdr:rowOff>
    </xdr:to>
    <xdr:graphicFrame macro="">
      <xdr:nvGraphicFramePr>
        <xdr:cNvPr id="5" name="Graphique 2">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0.91304</cdr:x>
      <cdr:y>0.44682</cdr:y>
    </cdr:from>
    <cdr:to>
      <cdr:x>0.99755</cdr:x>
      <cdr:y>0.50477</cdr:y>
    </cdr:to>
    <cdr:sp macro="" textlink="">
      <cdr:nvSpPr>
        <cdr:cNvPr id="2" name="ZoneTexte 1">
          <a:extLst xmlns:a="http://schemas.openxmlformats.org/drawingml/2006/main">
            <a:ext uri="{FF2B5EF4-FFF2-40B4-BE49-F238E27FC236}">
              <a16:creationId xmlns:a16="http://schemas.microsoft.com/office/drawing/2014/main" id="{61332BED-1EE5-421A-86C7-CBFD4D534EAD}"/>
            </a:ext>
          </a:extLst>
        </cdr:cNvPr>
        <cdr:cNvSpPr txBox="1"/>
      </cdr:nvSpPr>
      <cdr:spPr>
        <a:xfrm xmlns:a="http://schemas.openxmlformats.org/drawingml/2006/main">
          <a:off x="6296410" y="1978182"/>
          <a:ext cx="582789" cy="2565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i="0" u="none" strike="noStrike" kern="1200" baseline="0">
              <a:solidFill>
                <a:schemeClr val="tx2">
                  <a:lumMod val="60000"/>
                  <a:lumOff val="40000"/>
                </a:schemeClr>
              </a:solidFill>
              <a:latin typeface="+mn-lt"/>
              <a:ea typeface="+mn-ea"/>
              <a:cs typeface="+mn-cs"/>
            </a:rPr>
            <a:t>70</a:t>
          </a:r>
          <a:r>
            <a:rPr lang="fr-FR" sz="1100" b="1">
              <a:solidFill>
                <a:schemeClr val="tx2">
                  <a:lumMod val="60000"/>
                  <a:lumOff val="40000"/>
                </a:schemeClr>
              </a:solidFill>
            </a:rPr>
            <a:t> </a:t>
          </a:r>
          <a:r>
            <a:rPr lang="fr-FR" sz="1000" b="1" i="0" u="none" strike="noStrike" kern="1200" baseline="0">
              <a:solidFill>
                <a:schemeClr val="tx2">
                  <a:lumMod val="60000"/>
                  <a:lumOff val="40000"/>
                </a:schemeClr>
              </a:solidFill>
              <a:latin typeface="+mn-lt"/>
              <a:ea typeface="+mn-ea"/>
              <a:cs typeface="+mn-cs"/>
            </a:rPr>
            <a:t>000</a:t>
          </a:r>
        </a:p>
      </cdr:txBody>
    </cdr:sp>
  </cdr:relSizeAnchor>
</c:userShapes>
</file>

<file path=xl/drawings/drawing30.xml><?xml version="1.0" encoding="utf-8"?>
<xdr:wsDr xmlns:xdr="http://schemas.openxmlformats.org/drawingml/2006/spreadsheetDrawing" xmlns:a="http://schemas.openxmlformats.org/drawingml/2006/main">
  <xdr:twoCellAnchor>
    <xdr:from>
      <xdr:col>2</xdr:col>
      <xdr:colOff>0</xdr:colOff>
      <xdr:row>12</xdr:row>
      <xdr:rowOff>0</xdr:rowOff>
    </xdr:from>
    <xdr:to>
      <xdr:col>16</xdr:col>
      <xdr:colOff>219075</xdr:colOff>
      <xdr:row>31</xdr:row>
      <xdr:rowOff>47625</xdr:rowOff>
    </xdr:to>
    <xdr:graphicFrame macro="">
      <xdr:nvGraphicFramePr>
        <xdr:cNvPr id="4" name="Graphique 2">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3</xdr:col>
      <xdr:colOff>454024</xdr:colOff>
      <xdr:row>12</xdr:row>
      <xdr:rowOff>152400</xdr:rowOff>
    </xdr:from>
    <xdr:to>
      <xdr:col>11</xdr:col>
      <xdr:colOff>381000</xdr:colOff>
      <xdr:row>29</xdr:row>
      <xdr:rowOff>76200</xdr:rowOff>
    </xdr:to>
    <xdr:graphicFrame macro="">
      <xdr:nvGraphicFramePr>
        <xdr:cNvPr id="2" name="Graphique 1">
          <a:extLst>
            <a:ext uri="{FF2B5EF4-FFF2-40B4-BE49-F238E27FC236}">
              <a16:creationId xmlns:a16="http://schemas.microsoft.com/office/drawing/2014/main" id="{12C36C98-40A2-98CC-1427-472E2F98F7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660400</xdr:colOff>
      <xdr:row>3</xdr:row>
      <xdr:rowOff>12700</xdr:rowOff>
    </xdr:from>
    <xdr:to>
      <xdr:col>7</xdr:col>
      <xdr:colOff>88900</xdr:colOff>
      <xdr:row>10</xdr:row>
      <xdr:rowOff>128416</xdr:rowOff>
    </xdr:to>
    <xdr:pic>
      <xdr:nvPicPr>
        <xdr:cNvPr id="2" name="Image 1">
          <a:extLst>
            <a:ext uri="{FF2B5EF4-FFF2-40B4-BE49-F238E27FC236}">
              <a16:creationId xmlns:a16="http://schemas.microsoft.com/office/drawing/2014/main" id="{104CADAB-CD94-8D42-10FA-03A4018F6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 y="571500"/>
          <a:ext cx="4762500" cy="1404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1387474</xdr:colOff>
      <xdr:row>10</xdr:row>
      <xdr:rowOff>171450</xdr:rowOff>
    </xdr:from>
    <xdr:to>
      <xdr:col>9</xdr:col>
      <xdr:colOff>685800</xdr:colOff>
      <xdr:row>26</xdr:row>
      <xdr:rowOff>12700</xdr:rowOff>
    </xdr:to>
    <xdr:graphicFrame macro="">
      <xdr:nvGraphicFramePr>
        <xdr:cNvPr id="2" name="Graphique 1">
          <a:extLst>
            <a:ext uri="{FF2B5EF4-FFF2-40B4-BE49-F238E27FC236}">
              <a16:creationId xmlns:a16="http://schemas.microsoft.com/office/drawing/2014/main" id="{2208AF0E-9AEB-33BE-B5EC-710049FC3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0</xdr:colOff>
      <xdr:row>17</xdr:row>
      <xdr:rowOff>0</xdr:rowOff>
    </xdr:from>
    <xdr:to>
      <xdr:col>8</xdr:col>
      <xdr:colOff>0</xdr:colOff>
      <xdr:row>31</xdr:row>
      <xdr:rowOff>152400</xdr:rowOff>
    </xdr:to>
    <xdr:graphicFrame macro="">
      <xdr:nvGraphicFramePr>
        <xdr:cNvPr id="2" name="Graphique 1">
          <a:extLst>
            <a:ext uri="{FF2B5EF4-FFF2-40B4-BE49-F238E27FC236}">
              <a16:creationId xmlns:a16="http://schemas.microsoft.com/office/drawing/2014/main" id="{1873E8B1-F1BA-455C-88FD-6E763BFF8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17</xdr:row>
      <xdr:rowOff>0</xdr:rowOff>
    </xdr:from>
    <xdr:to>
      <xdr:col>14</xdr:col>
      <xdr:colOff>38100</xdr:colOff>
      <xdr:row>31</xdr:row>
      <xdr:rowOff>152400</xdr:rowOff>
    </xdr:to>
    <xdr:graphicFrame macro="">
      <xdr:nvGraphicFramePr>
        <xdr:cNvPr id="3" name="Graphique 2">
          <a:extLst>
            <a:ext uri="{FF2B5EF4-FFF2-40B4-BE49-F238E27FC236}">
              <a16:creationId xmlns:a16="http://schemas.microsoft.com/office/drawing/2014/main" id="{786DFBE0-812D-420D-B03F-7D94A91E4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0.01111</cdr:x>
      <cdr:y>0.01389</cdr:y>
    </cdr:from>
    <cdr:to>
      <cdr:x>0.99583</cdr:x>
      <cdr:y>0.09028</cdr:y>
    </cdr:to>
    <cdr:sp macro="" textlink="">
      <cdr:nvSpPr>
        <cdr:cNvPr id="2" name="ZoneTexte 1">
          <a:extLst xmlns:a="http://schemas.openxmlformats.org/drawingml/2006/main">
            <a:ext uri="{FF2B5EF4-FFF2-40B4-BE49-F238E27FC236}">
              <a16:creationId xmlns:a16="http://schemas.microsoft.com/office/drawing/2014/main" id="{1B682746-9BAA-F528-D94A-C77D8092B021}"/>
            </a:ext>
          </a:extLst>
        </cdr:cNvPr>
        <cdr:cNvSpPr txBox="1"/>
      </cdr:nvSpPr>
      <cdr:spPr>
        <a:xfrm xmlns:a="http://schemas.openxmlformats.org/drawingml/2006/main">
          <a:off x="50800" y="38100"/>
          <a:ext cx="45021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fr-FR" sz="1100" b="1" i="0" baseline="0">
              <a:effectLst/>
              <a:latin typeface="Times New Roman" panose="02020603050405020304" pitchFamily="18" charset="0"/>
              <a:ea typeface="+mn-ea"/>
              <a:cs typeface="Times New Roman" panose="02020603050405020304" pitchFamily="18" charset="0"/>
            </a:rPr>
            <a:t>Fonctionnaires de l'État</a:t>
          </a:r>
          <a:endParaRPr lang="fr-FR">
            <a:effectLst/>
            <a:latin typeface="Times New Roman" panose="02020603050405020304" pitchFamily="18" charset="0"/>
            <a:cs typeface="Times New Roman" panose="02020603050405020304" pitchFamily="18" charset="0"/>
          </a:endParaRPr>
        </a:p>
        <a:p xmlns:a="http://schemas.openxmlformats.org/drawingml/2006/main">
          <a:pPr algn="ctr"/>
          <a:endParaRPr lang="fr-FR" sz="1100">
            <a:latin typeface="Times New Roman" panose="02020603050405020304" pitchFamily="18" charset="0"/>
            <a:cs typeface="Times New Roman" panose="02020603050405020304" pitchFamily="18" charset="0"/>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0.01111</cdr:x>
      <cdr:y>0.01852</cdr:y>
    </cdr:from>
    <cdr:to>
      <cdr:x>0.99583</cdr:x>
      <cdr:y>0.09491</cdr:y>
    </cdr:to>
    <cdr:sp macro="" textlink="">
      <cdr:nvSpPr>
        <cdr:cNvPr id="2" name="ZoneTexte 1">
          <a:extLst xmlns:a="http://schemas.openxmlformats.org/drawingml/2006/main">
            <a:ext uri="{FF2B5EF4-FFF2-40B4-BE49-F238E27FC236}">
              <a16:creationId xmlns:a16="http://schemas.microsoft.com/office/drawing/2014/main" id="{BC47AE30-620B-0052-D4A1-1A88FE7FD63E}"/>
            </a:ext>
          </a:extLst>
        </cdr:cNvPr>
        <cdr:cNvSpPr txBox="1"/>
      </cdr:nvSpPr>
      <cdr:spPr>
        <a:xfrm xmlns:a="http://schemas.openxmlformats.org/drawingml/2006/main">
          <a:off x="50800" y="50800"/>
          <a:ext cx="4502150"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fr-FR" sz="1100" b="1" i="0" baseline="0">
              <a:effectLst/>
              <a:latin typeface="Times New Roman" panose="02020603050405020304" pitchFamily="18" charset="0"/>
              <a:ea typeface="+mn-ea"/>
              <a:cs typeface="Times New Roman" panose="02020603050405020304" pitchFamily="18" charset="0"/>
            </a:rPr>
            <a:t>Fonctionnaires territoriaux et hospitaliers</a:t>
          </a:r>
          <a:endParaRPr lang="fr-FR">
            <a:effectLst/>
            <a:latin typeface="Times New Roman" panose="02020603050405020304" pitchFamily="18" charset="0"/>
            <a:cs typeface="Times New Roman" panose="02020603050405020304" pitchFamily="18" charset="0"/>
          </a:endParaRPr>
        </a:p>
        <a:p xmlns:a="http://schemas.openxmlformats.org/drawingml/2006/main">
          <a:pPr algn="ctr"/>
          <a:endParaRPr lang="fr-FR" sz="1100">
            <a:latin typeface="Times New Roman" panose="02020603050405020304" pitchFamily="18" charset="0"/>
            <a:cs typeface="Times New Roman" panose="02020603050405020304" pitchFamily="18" charset="0"/>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5</xdr:col>
      <xdr:colOff>3174</xdr:colOff>
      <xdr:row>13</xdr:row>
      <xdr:rowOff>19050</xdr:rowOff>
    </xdr:from>
    <xdr:to>
      <xdr:col>12</xdr:col>
      <xdr:colOff>107949</xdr:colOff>
      <xdr:row>30</xdr:row>
      <xdr:rowOff>120650</xdr:rowOff>
    </xdr:to>
    <xdr:graphicFrame macro="">
      <xdr:nvGraphicFramePr>
        <xdr:cNvPr id="2" name="Graphique 1">
          <a:extLst>
            <a:ext uri="{FF2B5EF4-FFF2-40B4-BE49-F238E27FC236}">
              <a16:creationId xmlns:a16="http://schemas.microsoft.com/office/drawing/2014/main" id="{E8AEA6BF-7B99-C7C1-3FDA-603B80087E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314325</xdr:colOff>
      <xdr:row>16</xdr:row>
      <xdr:rowOff>0</xdr:rowOff>
    </xdr:from>
    <xdr:to>
      <xdr:col>17</xdr:col>
      <xdr:colOff>76725</xdr:colOff>
      <xdr:row>30</xdr:row>
      <xdr:rowOff>141000</xdr:rowOff>
    </xdr:to>
    <xdr:graphicFrame macro="">
      <xdr:nvGraphicFramePr>
        <xdr:cNvPr id="4" name="Graphique 3">
          <a:extLst>
            <a:ext uri="{FF2B5EF4-FFF2-40B4-BE49-F238E27FC236}">
              <a16:creationId xmlns:a16="http://schemas.microsoft.com/office/drawing/2014/main" id="{5F03AA98-2C7E-41D5-B1CE-1D39D3BAD3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9</xdr:col>
      <xdr:colOff>219600</xdr:colOff>
      <xdr:row>30</xdr:row>
      <xdr:rowOff>141000</xdr:rowOff>
    </xdr:to>
    <xdr:graphicFrame macro="">
      <xdr:nvGraphicFramePr>
        <xdr:cNvPr id="5" name="Graphique 4">
          <a:extLst>
            <a:ext uri="{FF2B5EF4-FFF2-40B4-BE49-F238E27FC236}">
              <a16:creationId xmlns:a16="http://schemas.microsoft.com/office/drawing/2014/main" id="{1E83F3B7-66A5-4A42-9BEC-9FFBB5E8C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0.00851</cdr:x>
      <cdr:y>0.01809</cdr:y>
    </cdr:from>
    <cdr:to>
      <cdr:x>1</cdr:x>
      <cdr:y>0.09272</cdr:y>
    </cdr:to>
    <cdr:sp macro="" textlink="">
      <cdr:nvSpPr>
        <cdr:cNvPr id="2" name="ZoneTexte 1">
          <a:extLst xmlns:a="http://schemas.openxmlformats.org/drawingml/2006/main">
            <a:ext uri="{FF2B5EF4-FFF2-40B4-BE49-F238E27FC236}">
              <a16:creationId xmlns:a16="http://schemas.microsoft.com/office/drawing/2014/main" id="{81B59379-879D-ACB1-A57D-B205B9C4B75C}"/>
            </a:ext>
          </a:extLst>
        </cdr:cNvPr>
        <cdr:cNvSpPr txBox="1"/>
      </cdr:nvSpPr>
      <cdr:spPr>
        <a:xfrm xmlns:a="http://schemas.openxmlformats.org/drawingml/2006/main">
          <a:off x="50800" y="50800"/>
          <a:ext cx="3390900"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Times New Roman" panose="02020603050405020304" pitchFamily="18" charset="0"/>
              <a:cs typeface="Times New Roman" panose="02020603050405020304" pitchFamily="18" charset="0"/>
            </a:rPr>
            <a:t>Hommes (à 65 ans)</a:t>
          </a:r>
        </a:p>
      </cdr:txBody>
    </cdr:sp>
  </cdr:relSizeAnchor>
</c:userShapes>
</file>

<file path=xl/drawings/drawing6.xml><?xml version="1.0" encoding="utf-8"?>
<c:userShapes xmlns:c="http://schemas.openxmlformats.org/drawingml/2006/chart">
  <cdr:relSizeAnchor xmlns:cdr="http://schemas.openxmlformats.org/drawingml/2006/chartDrawing">
    <cdr:from>
      <cdr:x>0.00836</cdr:x>
      <cdr:y>0.00678</cdr:y>
    </cdr:from>
    <cdr:to>
      <cdr:x>0.99985</cdr:x>
      <cdr:y>0.08141</cdr:y>
    </cdr:to>
    <cdr:sp macro="" textlink="">
      <cdr:nvSpPr>
        <cdr:cNvPr id="2" name="ZoneTexte 1">
          <a:extLst xmlns:a="http://schemas.openxmlformats.org/drawingml/2006/main">
            <a:ext uri="{FF2B5EF4-FFF2-40B4-BE49-F238E27FC236}">
              <a16:creationId xmlns:a16="http://schemas.microsoft.com/office/drawing/2014/main" id="{1090E761-2B7A-10B6-71E8-BAE74E545679}"/>
            </a:ext>
          </a:extLst>
        </cdr:cNvPr>
        <cdr:cNvSpPr txBox="1"/>
      </cdr:nvSpPr>
      <cdr:spPr>
        <a:xfrm xmlns:a="http://schemas.openxmlformats.org/drawingml/2006/main">
          <a:off x="28575" y="19050"/>
          <a:ext cx="33909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latin typeface="Times New Roman" panose="02020603050405020304" pitchFamily="18" charset="0"/>
              <a:cs typeface="Times New Roman" panose="02020603050405020304" pitchFamily="18" charset="0"/>
            </a:rPr>
            <a:t>Femmes (à 65 ans)</a:t>
          </a:r>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476250</xdr:colOff>
      <xdr:row>18</xdr:row>
      <xdr:rowOff>0</xdr:rowOff>
    </xdr:from>
    <xdr:to>
      <xdr:col>9</xdr:col>
      <xdr:colOff>128250</xdr:colOff>
      <xdr:row>32</xdr:row>
      <xdr:rowOff>33000</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18</xdr:row>
      <xdr:rowOff>4763</xdr:rowOff>
    </xdr:from>
    <xdr:to>
      <xdr:col>5</xdr:col>
      <xdr:colOff>414000</xdr:colOff>
      <xdr:row>32</xdr:row>
      <xdr:rowOff>37763</xdr:rowOff>
    </xdr:to>
    <xdr:graphicFrame macro="">
      <xdr:nvGraphicFramePr>
        <xdr:cNvPr id="7" name="Graphique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0.21637</cdr:x>
      <cdr:y>0.13053</cdr:y>
    </cdr:from>
    <cdr:to>
      <cdr:x>0.43509</cdr:x>
      <cdr:y>0.20814</cdr:y>
    </cdr:to>
    <cdr:sp macro="" textlink="">
      <cdr:nvSpPr>
        <cdr:cNvPr id="2" name="ZoneTexte 1"/>
        <cdr:cNvSpPr txBox="1"/>
      </cdr:nvSpPr>
      <cdr:spPr>
        <a:xfrm xmlns:a="http://schemas.openxmlformats.org/drawingml/2006/main">
          <a:off x="584199" y="352425"/>
          <a:ext cx="590544" cy="209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18,2</a:t>
          </a:r>
        </a:p>
      </cdr:txBody>
    </cdr:sp>
  </cdr:relSizeAnchor>
  <cdr:relSizeAnchor xmlns:cdr="http://schemas.openxmlformats.org/drawingml/2006/chartDrawing">
    <cdr:from>
      <cdr:x>0.62207</cdr:x>
      <cdr:y>0.10231</cdr:y>
    </cdr:from>
    <cdr:to>
      <cdr:x>0.84079</cdr:x>
      <cdr:y>0.17992</cdr:y>
    </cdr:to>
    <cdr:sp macro="" textlink="">
      <cdr:nvSpPr>
        <cdr:cNvPr id="3" name="ZoneTexte 1"/>
        <cdr:cNvSpPr txBox="1"/>
      </cdr:nvSpPr>
      <cdr:spPr>
        <a:xfrm xmlns:a="http://schemas.openxmlformats.org/drawingml/2006/main">
          <a:off x="1679589" y="276225"/>
          <a:ext cx="590544" cy="209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19,8</a:t>
          </a:r>
        </a:p>
      </cdr:txBody>
    </cdr:sp>
  </cdr:relSizeAnchor>
</c:userShapes>
</file>

<file path=xl/drawings/drawing9.xml><?xml version="1.0" encoding="utf-8"?>
<c:userShapes xmlns:c="http://schemas.openxmlformats.org/drawingml/2006/chart">
  <cdr:relSizeAnchor xmlns:cdr="http://schemas.openxmlformats.org/drawingml/2006/chartDrawing">
    <cdr:from>
      <cdr:x>0.63617</cdr:x>
      <cdr:y>0.0294</cdr:y>
    </cdr:from>
    <cdr:to>
      <cdr:x>0.85489</cdr:x>
      <cdr:y>0.10701</cdr:y>
    </cdr:to>
    <cdr:sp macro="" textlink="">
      <cdr:nvSpPr>
        <cdr:cNvPr id="3" name="ZoneTexte 1"/>
        <cdr:cNvSpPr txBox="1"/>
      </cdr:nvSpPr>
      <cdr:spPr>
        <a:xfrm xmlns:a="http://schemas.openxmlformats.org/drawingml/2006/main">
          <a:off x="1717668" y="79383"/>
          <a:ext cx="590544" cy="209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23,1</a:t>
          </a:r>
        </a:p>
      </cdr:txBody>
    </cdr:sp>
  </cdr:relSizeAnchor>
  <cdr:relSizeAnchor xmlns:cdr="http://schemas.openxmlformats.org/drawingml/2006/chartDrawing">
    <cdr:from>
      <cdr:x>0.24694</cdr:x>
      <cdr:y>0.06703</cdr:y>
    </cdr:from>
    <cdr:to>
      <cdr:x>0.42333</cdr:x>
      <cdr:y>0.15169</cdr:y>
    </cdr:to>
    <cdr:sp macro="" textlink="">
      <cdr:nvSpPr>
        <cdr:cNvPr id="4" name="ZoneTexte 3"/>
        <cdr:cNvSpPr txBox="1"/>
      </cdr:nvSpPr>
      <cdr:spPr>
        <a:xfrm xmlns:a="http://schemas.openxmlformats.org/drawingml/2006/main">
          <a:off x="666750" y="180975"/>
          <a:ext cx="4762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0.26106</cdr:x>
      <cdr:y>0.04233</cdr:y>
    </cdr:from>
    <cdr:to>
      <cdr:x>0.42333</cdr:x>
      <cdr:y>0.11994</cdr:y>
    </cdr:to>
    <cdr:sp macro="" textlink="">
      <cdr:nvSpPr>
        <cdr:cNvPr id="5" name="ZoneTexte 4"/>
        <cdr:cNvSpPr txBox="1"/>
      </cdr:nvSpPr>
      <cdr:spPr>
        <a:xfrm xmlns:a="http://schemas.openxmlformats.org/drawingml/2006/main">
          <a:off x="704850" y="114300"/>
          <a:ext cx="4381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0.25753</cdr:x>
      <cdr:y>0.02822</cdr:y>
    </cdr:from>
    <cdr:to>
      <cdr:x>0.44803</cdr:x>
      <cdr:y>0.13758</cdr:y>
    </cdr:to>
    <cdr:sp macro="" textlink="">
      <cdr:nvSpPr>
        <cdr:cNvPr id="6" name="ZoneTexte 5"/>
        <cdr:cNvSpPr txBox="1"/>
      </cdr:nvSpPr>
      <cdr:spPr>
        <a:xfrm xmlns:a="http://schemas.openxmlformats.org/drawingml/2006/main">
          <a:off x="695325" y="76200"/>
          <a:ext cx="514350"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22,5</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5"/>
  <sheetViews>
    <sheetView topLeftCell="A15" workbookViewId="0">
      <selection activeCell="A30" sqref="A30"/>
    </sheetView>
  </sheetViews>
  <sheetFormatPr baseColWidth="10" defaultRowHeight="14.5" x14ac:dyDescent="0.35"/>
  <cols>
    <col min="1" max="1" width="78.81640625" customWidth="1"/>
  </cols>
  <sheetData>
    <row r="1" spans="1:1" s="131" customFormat="1" ht="15.5" x14ac:dyDescent="0.35">
      <c r="A1" s="128" t="s">
        <v>13</v>
      </c>
    </row>
    <row r="2" spans="1:1" s="131" customFormat="1" ht="15.5" x14ac:dyDescent="0.35">
      <c r="A2" s="128" t="s">
        <v>148</v>
      </c>
    </row>
    <row r="3" spans="1:1" ht="17.5" x14ac:dyDescent="0.35">
      <c r="A3" s="133" t="s">
        <v>14</v>
      </c>
    </row>
    <row r="5" spans="1:1" ht="17.5" x14ac:dyDescent="0.35">
      <c r="A5" s="127" t="s">
        <v>12</v>
      </c>
    </row>
    <row r="7" spans="1:1" ht="15.5" x14ac:dyDescent="0.35">
      <c r="A7" s="130" t="s">
        <v>22</v>
      </c>
    </row>
    <row r="8" spans="1:1" x14ac:dyDescent="0.35">
      <c r="A8" s="126" t="str">
        <f>'Fig 1.1 '!A1</f>
        <v>Figure 1.1 - Indice conjoncturel de fécondité observé puis projeté</v>
      </c>
    </row>
    <row r="9" spans="1:1" x14ac:dyDescent="0.35">
      <c r="A9" s="126" t="str">
        <f>'Fig 1.2 '!A1</f>
        <v>Figure 1.2 - Solde migratoire observé puis projeté</v>
      </c>
    </row>
    <row r="10" spans="1:1" x14ac:dyDescent="0.35">
      <c r="A10" s="126" t="str">
        <f>'Fig 1.3'!A1</f>
        <v>Figure 1.3 - Espérance de vie instantanée à 65 ans observée puis projetée</v>
      </c>
    </row>
    <row r="11" spans="1:1" x14ac:dyDescent="0.35">
      <c r="A11" s="126" t="str">
        <f>'Fig 1.4'!A1</f>
        <v>Figure 1.4 - Décomposition de l'espérance de vie après 65 ans avec et sans limitations d’activité, par genre (en années)</v>
      </c>
    </row>
    <row r="12" spans="1:1" x14ac:dyDescent="0.35">
      <c r="A12" s="126" t="str">
        <f>'Fig 1.5'!A1</f>
        <v>Figure 1.5 - Rapports démographiques des populations de 20-64 ans rapportés aux 65 ans et plus, observés puis projetés</v>
      </c>
    </row>
    <row r="13" spans="1:1" x14ac:dyDescent="0.35">
      <c r="A13" s="126" t="s">
        <v>48</v>
      </c>
    </row>
    <row r="14" spans="1:1" x14ac:dyDescent="0.35">
      <c r="A14" s="126" t="s">
        <v>160</v>
      </c>
    </row>
    <row r="15" spans="1:1" x14ac:dyDescent="0.35">
      <c r="A15" s="126" t="s">
        <v>161</v>
      </c>
    </row>
    <row r="16" spans="1:1" x14ac:dyDescent="0.35">
      <c r="A16" s="126" t="str">
        <f>'Fig 1.6'!A1</f>
        <v>Figure 1.6 - Taux de croissance de la population active observé et projeté</v>
      </c>
    </row>
    <row r="17" spans="1:2" x14ac:dyDescent="0.35">
      <c r="A17" s="126" t="str">
        <f>'Fig 1.7'!A1</f>
        <v>Fig. 1.7 - Solde migratoire par sexe et âge dans les projections démographiques 2021 et 2026 pour l'année 2070 (en part dans la classe d'âge)</v>
      </c>
    </row>
    <row r="18" spans="1:2" x14ac:dyDescent="0.35">
      <c r="A18" s="126" t="str">
        <f>'Fig 1.8'!A1</f>
        <v>Figure 1.8 - Taux d’activité selon le genre et par âge en 1975, 2024, 2050 et 2070</v>
      </c>
    </row>
    <row r="19" spans="1:2" x14ac:dyDescent="0.35">
      <c r="A19" s="126" t="str">
        <f>'Tab 1.1'!A1</f>
        <v>Tableau 1.1 - Croissance du PIB en volume et écart de production à l'horizon 2029</v>
      </c>
    </row>
    <row r="20" spans="1:2" x14ac:dyDescent="0.35">
      <c r="A20" s="132" t="str">
        <f>'Fig 1.9'!A1</f>
        <v>Figure 1.9 - Prévisions pour 2026 et 2027 du Gouvernement, des organismes internationaux et des instituts de conjoncture</v>
      </c>
    </row>
    <row r="21" spans="1:2" x14ac:dyDescent="0.35">
      <c r="A21" s="132" t="str">
        <f>'Fig.1.D'!A1</f>
        <v>Figure 1.D - Productivité horaire du travail en 2024 et croissance annuelle moyenne depuis 1980 (en %) dans les pays suivis par le COR</v>
      </c>
    </row>
    <row r="22" spans="1:2" x14ac:dyDescent="0.35">
      <c r="A22" s="126" t="str">
        <f>'Fig 1.10'!A1</f>
        <v>Figure 1.10 - Taux de croissance annuels de la productivité horaire du travail, observés puis projetés</v>
      </c>
    </row>
    <row r="23" spans="1:2" x14ac:dyDescent="0.35">
      <c r="A23" s="126" t="str">
        <f>'Fig 1.11'!A1</f>
        <v>Figure 1.11 - Taux de chômage observé puis projeté</v>
      </c>
    </row>
    <row r="24" spans="1:2" x14ac:dyDescent="0.35">
      <c r="A24" s="132" t="str">
        <f>'Fig 1.12'!A1</f>
        <v>Figure 1.12 - Taux d'emploi des 15-64 ans observé puis projeté</v>
      </c>
    </row>
    <row r="25" spans="1:2" x14ac:dyDescent="0.35">
      <c r="A25" s="132" t="str">
        <f>'Tab 1.2'!A1</f>
        <v>Tableau 1.2 - Taux de croissance annuels moyens de la population active et du PIB en volume par tranche décennale</v>
      </c>
    </row>
    <row r="26" spans="1:2" x14ac:dyDescent="0.35">
      <c r="A26" s="132" t="str">
        <f>'Fig 1.13'!A1</f>
        <v>Figure 1.13 – Évolution des effectifs cotisants aux régimes de la fonction publique (régime des fonctionnaires de l’État, CNRACL et Ircantec, base 100 en 2025)</v>
      </c>
    </row>
    <row r="27" spans="1:2" x14ac:dyDescent="0.35">
      <c r="A27" s="132" t="str">
        <f>'Tab 1.3'!_Toc168675215</f>
        <v>Tableau 1.3 - Récapitulatif des hypothèses relatives aux rémunérations des fonctionnaires</v>
      </c>
    </row>
    <row r="28" spans="1:2" x14ac:dyDescent="0.35">
      <c r="A28" s="132" t="str">
        <f>'Fig 1.14'!A1</f>
        <v>Figure 1.14 – Évolution des rémunérations moyennes des cotisants aux régimes de la fonction publique (régime des fonctionnaires de l’État, CNRACL et Ircantec, base 100 en 2025)</v>
      </c>
      <c r="B28" s="229"/>
    </row>
    <row r="29" spans="1:2" x14ac:dyDescent="0.35">
      <c r="A29" s="132" t="s">
        <v>322</v>
      </c>
      <c r="B29" s="229"/>
    </row>
    <row r="30" spans="1:2" x14ac:dyDescent="0.35">
      <c r="A30" s="132" t="str">
        <f>'Fig 1.16'!A1</f>
        <v>Figure 1.16 – Part de l’assiette de cotisations des régimes de fonctionnaires (régime des fonctionnaires de l’État et CNRACL) dans l’assiette totale de cotisations</v>
      </c>
    </row>
    <row r="31" spans="1:2" x14ac:dyDescent="0.35">
      <c r="A31" s="126"/>
    </row>
    <row r="32" spans="1:2" ht="15.5" x14ac:dyDescent="0.35">
      <c r="A32" s="130" t="s">
        <v>24</v>
      </c>
    </row>
    <row r="33" spans="1:1" x14ac:dyDescent="0.35">
      <c r="A33" s="166" t="s">
        <v>168</v>
      </c>
    </row>
    <row r="34" spans="1:1" x14ac:dyDescent="0.35">
      <c r="A34" s="126" t="s">
        <v>191</v>
      </c>
    </row>
    <row r="35" spans="1:1" x14ac:dyDescent="0.35">
      <c r="A35" s="126"/>
    </row>
    <row r="37" spans="1:1" ht="17.5" x14ac:dyDescent="0.35">
      <c r="A37" s="127" t="s">
        <v>15</v>
      </c>
    </row>
    <row r="38" spans="1:1" ht="15.5" x14ac:dyDescent="0.35">
      <c r="A38" s="129"/>
    </row>
    <row r="39" spans="1:1" x14ac:dyDescent="0.35">
      <c r="A39" s="163" t="s">
        <v>22</v>
      </c>
    </row>
    <row r="40" spans="1:1" x14ac:dyDescent="0.35">
      <c r="A40" t="s">
        <v>25</v>
      </c>
    </row>
    <row r="41" spans="1:1" s="130" customFormat="1" ht="15.5" x14ac:dyDescent="0.35">
      <c r="A41" t="s">
        <v>26</v>
      </c>
    </row>
    <row r="42" spans="1:1" s="130" customFormat="1" ht="15.5" x14ac:dyDescent="0.35">
      <c r="A42" t="s">
        <v>27</v>
      </c>
    </row>
    <row r="43" spans="1:1" x14ac:dyDescent="0.35">
      <c r="A43" t="s">
        <v>28</v>
      </c>
    </row>
    <row r="45" spans="1:1" x14ac:dyDescent="0.35">
      <c r="A45" s="163" t="s">
        <v>24</v>
      </c>
    </row>
    <row r="46" spans="1:1" x14ac:dyDescent="0.35">
      <c r="A46" t="s">
        <v>304</v>
      </c>
    </row>
    <row r="47" spans="1:1" x14ac:dyDescent="0.35">
      <c r="A47" t="s">
        <v>305</v>
      </c>
    </row>
    <row r="50" spans="1:1" ht="17.5" x14ac:dyDescent="0.35">
      <c r="A50" s="127" t="s">
        <v>17</v>
      </c>
    </row>
    <row r="51" spans="1:1" ht="17.5" x14ac:dyDescent="0.35">
      <c r="A51" s="164"/>
    </row>
    <row r="52" spans="1:1" ht="15.5" x14ac:dyDescent="0.35">
      <c r="A52" s="165" t="s">
        <v>12</v>
      </c>
    </row>
    <row r="53" spans="1:1" ht="15.5" x14ac:dyDescent="0.35">
      <c r="A53" s="165" t="s">
        <v>16</v>
      </c>
    </row>
    <row r="54" spans="1:1" ht="15.5" x14ac:dyDescent="0.35">
      <c r="A54" s="165" t="s">
        <v>303</v>
      </c>
    </row>
    <row r="55" spans="1:1" ht="15.5" x14ac:dyDescent="0.35">
      <c r="A55" s="165" t="s">
        <v>29</v>
      </c>
    </row>
  </sheetData>
  <hyperlinks>
    <hyperlink ref="A8" location="'Fig 1.1 '!A1" display="Indice conjoncturel de fécondité observé puis projeté" xr:uid="{00000000-0004-0000-0000-000000000000}"/>
    <hyperlink ref="A9" location="'Fig 1.2 '!A1" display="Figure 1.2 - Solde migratoire observé puis projeté" xr:uid="{00000000-0004-0000-0000-000001000000}"/>
    <hyperlink ref="A10" location="'Fig 1.3'!A1" display="Figure 1.3 - Espérance de vie à 65 ans observée puis projetée" xr:uid="{00000000-0004-0000-0000-000002000000}"/>
    <hyperlink ref="A11" location="'Fig 1.4'!A1" display="Figure 1.4 – Décomposition de la durée de vie avec et sans limitations d’activité après 65 ans, par genre" xr:uid="{00000000-0004-0000-0000-000004000000}"/>
    <hyperlink ref="A12" location="'Fig 1.5'!A1" display="Figure 1.5 – Rapports démographiques des populations de 20-64 ans rapportés aux 65 ans et plus, observés puis projetés" xr:uid="{00000000-0004-0000-0000-000005000000}"/>
    <hyperlink ref="A16" location="'Fig 1.6'!A1" display="Figure 1.6 - Taux de croissance de la population active observé et projeté (en %)" xr:uid="{00000000-0004-0000-0000-000006000000}"/>
    <hyperlink ref="A18" location="'Fig 1.8'!A1" display="'Fig 1.8'!A1" xr:uid="{00000000-0004-0000-0000-000007000000}"/>
    <hyperlink ref="A19" location="'Tab 1.1'!A1" display="Tableau 1.1 – Croissance du PIB en volume et écart de production à l'horizon 2027" xr:uid="{00000000-0004-0000-0000-000008000000}"/>
    <hyperlink ref="A20" location="'Fig 1.9'!A1" display="'Fig 1.9'!A1" xr:uid="{00000000-0004-0000-0000-000009000000}"/>
    <hyperlink ref="A22" location="'Fig 1.10'!A1" display="'Fig 1.10'!A1" xr:uid="{00000000-0004-0000-0000-00000A000000}"/>
    <hyperlink ref="A23" location="'Fig 1.11'!A1" display="'Fig 1.11'!A1" xr:uid="{00000000-0004-0000-0000-00000B000000}"/>
    <hyperlink ref="A25" location="'Tab 1.2'!A1" display="Tableau 1.2 - Taux de croissance annuels moyens de la population active et du PIB en volume par tranche décennale" xr:uid="{00000000-0004-0000-0000-00000C000000}"/>
    <hyperlink ref="A24" location="'Fig 1.12'!A1" display="'Fig 1.12'!A1" xr:uid="{00000000-0004-0000-0000-00000D000000}"/>
    <hyperlink ref="A27" location="'Tab 1.3'!A1" display="Tableau 1‑3 - Récapitulatif des hypothèses relatives aux rémunérations des fonctionnaires" xr:uid="{00000000-0004-0000-0000-00000E000000}"/>
    <hyperlink ref="A13" location="'Fig 1.A'!A1" display="Figure 1.A : Un recul généralisé du rapport démographique dans les pays suivis par le COR, quels que soient les contextes nationaux" xr:uid="{3C4C473A-7AEC-4DEE-AE1B-C76E2C0CB780}"/>
    <hyperlink ref="A14" location="'Fig 1.B'!A1" display="Figure 1.B - Le contexte démographique dans les pays suivis par le COR" xr:uid="{49DBD2A0-D103-4925-8FA8-96DFFB02C6B7}"/>
    <hyperlink ref="A15" location="'Fig 1.C'!A1" display="Figure 1.C – Les soldes naturel et migratoire en 2024 dans les pays suivis par le COR" xr:uid="{A0E1250E-0F45-495F-9DBE-B31EAB76A875}"/>
    <hyperlink ref="A33" location="'Tab 1.4'!A1" display="Tableau 1.4 - L'aménagement de la montée en charge de l'âge d'ouverture des droits et de la durée d'assurance requise pour les assurés liquidant leur pension à partir du 1er septembre 2026" xr:uid="{EA9F7AF0-F728-412F-955C-12B5C8164434}"/>
    <hyperlink ref="A34" location="'Tab 1.5'!A1" display="Tableau 1.5 - L'aménagement du dispositif de retraite anticipée pour carrière longue prévu par la LFSS 2026" xr:uid="{83D94FFB-123C-492F-A5DB-77F403277A88}"/>
    <hyperlink ref="A17" location="'Fig 1.7'!A1" display="'Fig 1.7'!A1" xr:uid="{D7F5C4EC-BF46-4CD2-9C19-DBB05C6AF611}"/>
    <hyperlink ref="A26" location="'Fig 1.13'!A1" display="'Fig 1.13'!A1" xr:uid="{DCCCDADB-C0AF-4D43-B289-862D10438C69}"/>
    <hyperlink ref="A28" location="'Fig 1.14'!A1" display="'Fig 1.14'!A1" xr:uid="{00294981-F394-493D-BF39-51156971280E}"/>
    <hyperlink ref="A29" location="'Fig 1.15'!A1" display="Figure 1.15 - Part des primes dans les rémunérations des fonctionnaires" xr:uid="{F873767C-4D2D-4B92-8D76-B424D3FDD447}"/>
    <hyperlink ref="A30" location="'Fig 1.16'!A1" display="'Fig 1.16'!A1" xr:uid="{628AFACE-9DE9-413F-B4D3-FFC38EF38FF6}"/>
    <hyperlink ref="A21" location="Fig.1.D!A1" display="Fig.1.D!A1" xr:uid="{5B82E373-41B3-4156-A7F9-1DDB5FAF5A2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58ED5"/>
  </sheetPr>
  <dimension ref="A1:DN415"/>
  <sheetViews>
    <sheetView topLeftCell="B1" zoomScaleNormal="100" zoomScaleSheetLayoutView="100" workbookViewId="0">
      <selection activeCell="D5" sqref="D5"/>
    </sheetView>
  </sheetViews>
  <sheetFormatPr baseColWidth="10" defaultColWidth="11.54296875" defaultRowHeight="15.5" x14ac:dyDescent="0.35"/>
  <cols>
    <col min="1" max="1" width="11.453125" style="67" customWidth="1"/>
    <col min="2" max="2" width="74.453125" style="58" customWidth="1"/>
    <col min="3" max="3" width="11.453125" style="58" customWidth="1"/>
    <col min="4" max="4" width="11.81640625" style="59" customWidth="1"/>
    <col min="5" max="6" width="12" style="59" customWidth="1"/>
    <col min="7" max="8" width="11.81640625" style="59" customWidth="1"/>
    <col min="9" max="9" width="12" style="59" customWidth="1"/>
    <col min="10" max="50" width="11.81640625" style="59" customWidth="1"/>
    <col min="51" max="51" width="12" style="59" customWidth="1"/>
    <col min="52" max="83" width="11.81640625" style="59" customWidth="1"/>
    <col min="84" max="204" width="11.54296875" style="59"/>
    <col min="205" max="205" width="18" style="59" customWidth="1"/>
    <col min="206" max="207" width="11.453125" style="59" customWidth="1"/>
    <col min="208" max="208" width="11.54296875" style="59"/>
    <col min="209" max="209" width="14.453125" style="59" bestFit="1" customWidth="1"/>
    <col min="210" max="210" width="11.81640625" style="59" bestFit="1" customWidth="1"/>
    <col min="211" max="212" width="11.54296875" style="59"/>
    <col min="213" max="213" width="11.81640625" style="59" bestFit="1" customWidth="1"/>
    <col min="214" max="460" width="11.54296875" style="59"/>
    <col min="461" max="461" width="18" style="59" customWidth="1"/>
    <col min="462" max="463" width="11.453125" style="59" customWidth="1"/>
    <col min="464" max="464" width="11.54296875" style="59"/>
    <col min="465" max="465" width="14.453125" style="59" bestFit="1" customWidth="1"/>
    <col min="466" max="466" width="11.81640625" style="59" bestFit="1" customWidth="1"/>
    <col min="467" max="468" width="11.54296875" style="59"/>
    <col min="469" max="469" width="11.81640625" style="59" bestFit="1" customWidth="1"/>
    <col min="470" max="716" width="11.54296875" style="59"/>
    <col min="717" max="717" width="18" style="59" customWidth="1"/>
    <col min="718" max="719" width="11.453125" style="59" customWidth="1"/>
    <col min="720" max="720" width="11.54296875" style="59"/>
    <col min="721" max="721" width="14.453125" style="59" bestFit="1" customWidth="1"/>
    <col min="722" max="722" width="11.81640625" style="59" bestFit="1" customWidth="1"/>
    <col min="723" max="724" width="11.54296875" style="59"/>
    <col min="725" max="725" width="11.81640625" style="59" bestFit="1" customWidth="1"/>
    <col min="726" max="972" width="11.54296875" style="59"/>
    <col min="973" max="973" width="18" style="59" customWidth="1"/>
    <col min="974" max="975" width="11.453125" style="59" customWidth="1"/>
    <col min="976" max="976" width="11.54296875" style="59"/>
    <col min="977" max="977" width="14.453125" style="59" bestFit="1" customWidth="1"/>
    <col min="978" max="978" width="11.81640625" style="59" bestFit="1" customWidth="1"/>
    <col min="979" max="980" width="11.54296875" style="59"/>
    <col min="981" max="981" width="11.81640625" style="59" bestFit="1" customWidth="1"/>
    <col min="982" max="1228" width="11.54296875" style="59"/>
    <col min="1229" max="1229" width="18" style="59" customWidth="1"/>
    <col min="1230" max="1231" width="11.453125" style="59" customWidth="1"/>
    <col min="1232" max="1232" width="11.54296875" style="59"/>
    <col min="1233" max="1233" width="14.453125" style="59" bestFit="1" customWidth="1"/>
    <col min="1234" max="1234" width="11.81640625" style="59" bestFit="1" customWidth="1"/>
    <col min="1235" max="1236" width="11.54296875" style="59"/>
    <col min="1237" max="1237" width="11.81640625" style="59" bestFit="1" customWidth="1"/>
    <col min="1238" max="1484" width="11.54296875" style="59"/>
    <col min="1485" max="1485" width="18" style="59" customWidth="1"/>
    <col min="1486" max="1487" width="11.453125" style="59" customWidth="1"/>
    <col min="1488" max="1488" width="11.54296875" style="59"/>
    <col min="1489" max="1489" width="14.453125" style="59" bestFit="1" customWidth="1"/>
    <col min="1490" max="1490" width="11.81640625" style="59" bestFit="1" customWidth="1"/>
    <col min="1491" max="1492" width="11.54296875" style="59"/>
    <col min="1493" max="1493" width="11.81640625" style="59" bestFit="1" customWidth="1"/>
    <col min="1494" max="1740" width="11.54296875" style="59"/>
    <col min="1741" max="1741" width="18" style="59" customWidth="1"/>
    <col min="1742" max="1743" width="11.453125" style="59" customWidth="1"/>
    <col min="1744" max="1744" width="11.54296875" style="59"/>
    <col min="1745" max="1745" width="14.453125" style="59" bestFit="1" customWidth="1"/>
    <col min="1746" max="1746" width="11.81640625" style="59" bestFit="1" customWidth="1"/>
    <col min="1747" max="1748" width="11.54296875" style="59"/>
    <col min="1749" max="1749" width="11.81640625" style="59" bestFit="1" customWidth="1"/>
    <col min="1750" max="1996" width="11.54296875" style="59"/>
    <col min="1997" max="1997" width="18" style="59" customWidth="1"/>
    <col min="1998" max="1999" width="11.453125" style="59" customWidth="1"/>
    <col min="2000" max="2000" width="11.54296875" style="59"/>
    <col min="2001" max="2001" width="14.453125" style="59" bestFit="1" customWidth="1"/>
    <col min="2002" max="2002" width="11.81640625" style="59" bestFit="1" customWidth="1"/>
    <col min="2003" max="2004" width="11.54296875" style="59"/>
    <col min="2005" max="2005" width="11.81640625" style="59" bestFit="1" customWidth="1"/>
    <col min="2006" max="2252" width="11.54296875" style="59"/>
    <col min="2253" max="2253" width="18" style="59" customWidth="1"/>
    <col min="2254" max="2255" width="11.453125" style="59" customWidth="1"/>
    <col min="2256" max="2256" width="11.54296875" style="59"/>
    <col min="2257" max="2257" width="14.453125" style="59" bestFit="1" customWidth="1"/>
    <col min="2258" max="2258" width="11.81640625" style="59" bestFit="1" customWidth="1"/>
    <col min="2259" max="2260" width="11.54296875" style="59"/>
    <col min="2261" max="2261" width="11.81640625" style="59" bestFit="1" customWidth="1"/>
    <col min="2262" max="2508" width="11.54296875" style="59"/>
    <col min="2509" max="2509" width="18" style="59" customWidth="1"/>
    <col min="2510" max="2511" width="11.453125" style="59" customWidth="1"/>
    <col min="2512" max="2512" width="11.54296875" style="59"/>
    <col min="2513" max="2513" width="14.453125" style="59" bestFit="1" customWidth="1"/>
    <col min="2514" max="2514" width="11.81640625" style="59" bestFit="1" customWidth="1"/>
    <col min="2515" max="2516" width="11.54296875" style="59"/>
    <col min="2517" max="2517" width="11.81640625" style="59" bestFit="1" customWidth="1"/>
    <col min="2518" max="2764" width="11.54296875" style="59"/>
    <col min="2765" max="2765" width="18" style="59" customWidth="1"/>
    <col min="2766" max="2767" width="11.453125" style="59" customWidth="1"/>
    <col min="2768" max="2768" width="11.54296875" style="59"/>
    <col min="2769" max="2769" width="14.453125" style="59" bestFit="1" customWidth="1"/>
    <col min="2770" max="2770" width="11.81640625" style="59" bestFit="1" customWidth="1"/>
    <col min="2771" max="2772" width="11.54296875" style="59"/>
    <col min="2773" max="2773" width="11.81640625" style="59" bestFit="1" customWidth="1"/>
    <col min="2774" max="3020" width="11.54296875" style="59"/>
    <col min="3021" max="3021" width="18" style="59" customWidth="1"/>
    <col min="3022" max="3023" width="11.453125" style="59" customWidth="1"/>
    <col min="3024" max="3024" width="11.54296875" style="59"/>
    <col min="3025" max="3025" width="14.453125" style="59" bestFit="1" customWidth="1"/>
    <col min="3026" max="3026" width="11.81640625" style="59" bestFit="1" customWidth="1"/>
    <col min="3027" max="3028" width="11.54296875" style="59"/>
    <col min="3029" max="3029" width="11.81640625" style="59" bestFit="1" customWidth="1"/>
    <col min="3030" max="3276" width="11.54296875" style="59"/>
    <col min="3277" max="3277" width="18" style="59" customWidth="1"/>
    <col min="3278" max="3279" width="11.453125" style="59" customWidth="1"/>
    <col min="3280" max="3280" width="11.54296875" style="59"/>
    <col min="3281" max="3281" width="14.453125" style="59" bestFit="1" customWidth="1"/>
    <col min="3282" max="3282" width="11.81640625" style="59" bestFit="1" customWidth="1"/>
    <col min="3283" max="3284" width="11.54296875" style="59"/>
    <col min="3285" max="3285" width="11.81640625" style="59" bestFit="1" customWidth="1"/>
    <col min="3286" max="3532" width="11.54296875" style="59"/>
    <col min="3533" max="3533" width="18" style="59" customWidth="1"/>
    <col min="3534" max="3535" width="11.453125" style="59" customWidth="1"/>
    <col min="3536" max="3536" width="11.54296875" style="59"/>
    <col min="3537" max="3537" width="14.453125" style="59" bestFit="1" customWidth="1"/>
    <col min="3538" max="3538" width="11.81640625" style="59" bestFit="1" customWidth="1"/>
    <col min="3539" max="3540" width="11.54296875" style="59"/>
    <col min="3541" max="3541" width="11.81640625" style="59" bestFit="1" customWidth="1"/>
    <col min="3542" max="3788" width="11.54296875" style="59"/>
    <col min="3789" max="3789" width="18" style="59" customWidth="1"/>
    <col min="3790" max="3791" width="11.453125" style="59" customWidth="1"/>
    <col min="3792" max="3792" width="11.54296875" style="59"/>
    <col min="3793" max="3793" width="14.453125" style="59" bestFit="1" customWidth="1"/>
    <col min="3794" max="3794" width="11.81640625" style="59" bestFit="1" customWidth="1"/>
    <col min="3795" max="3796" width="11.54296875" style="59"/>
    <col min="3797" max="3797" width="11.81640625" style="59" bestFit="1" customWidth="1"/>
    <col min="3798" max="4044" width="11.54296875" style="59"/>
    <col min="4045" max="4045" width="18" style="59" customWidth="1"/>
    <col min="4046" max="4047" width="11.453125" style="59" customWidth="1"/>
    <col min="4048" max="4048" width="11.54296875" style="59"/>
    <col min="4049" max="4049" width="14.453125" style="59" bestFit="1" customWidth="1"/>
    <col min="4050" max="4050" width="11.81640625" style="59" bestFit="1" customWidth="1"/>
    <col min="4051" max="4052" width="11.54296875" style="59"/>
    <col min="4053" max="4053" width="11.81640625" style="59" bestFit="1" customWidth="1"/>
    <col min="4054" max="4300" width="11.54296875" style="59"/>
    <col min="4301" max="4301" width="18" style="59" customWidth="1"/>
    <col min="4302" max="4303" width="11.453125" style="59" customWidth="1"/>
    <col min="4304" max="4304" width="11.54296875" style="59"/>
    <col min="4305" max="4305" width="14.453125" style="59" bestFit="1" customWidth="1"/>
    <col min="4306" max="4306" width="11.81640625" style="59" bestFit="1" customWidth="1"/>
    <col min="4307" max="4308" width="11.54296875" style="59"/>
    <col min="4309" max="4309" width="11.81640625" style="59" bestFit="1" customWidth="1"/>
    <col min="4310" max="4556" width="11.54296875" style="59"/>
    <col min="4557" max="4557" width="18" style="59" customWidth="1"/>
    <col min="4558" max="4559" width="11.453125" style="59" customWidth="1"/>
    <col min="4560" max="4560" width="11.54296875" style="59"/>
    <col min="4561" max="4561" width="14.453125" style="59" bestFit="1" customWidth="1"/>
    <col min="4562" max="4562" width="11.81640625" style="59" bestFit="1" customWidth="1"/>
    <col min="4563" max="4564" width="11.54296875" style="59"/>
    <col min="4565" max="4565" width="11.81640625" style="59" bestFit="1" customWidth="1"/>
    <col min="4566" max="4812" width="11.54296875" style="59"/>
    <col min="4813" max="4813" width="18" style="59" customWidth="1"/>
    <col min="4814" max="4815" width="11.453125" style="59" customWidth="1"/>
    <col min="4816" max="4816" width="11.54296875" style="59"/>
    <col min="4817" max="4817" width="14.453125" style="59" bestFit="1" customWidth="1"/>
    <col min="4818" max="4818" width="11.81640625" style="59" bestFit="1" customWidth="1"/>
    <col min="4819" max="4820" width="11.54296875" style="59"/>
    <col min="4821" max="4821" width="11.81640625" style="59" bestFit="1" customWidth="1"/>
    <col min="4822" max="5068" width="11.54296875" style="59"/>
    <col min="5069" max="5069" width="18" style="59" customWidth="1"/>
    <col min="5070" max="5071" width="11.453125" style="59" customWidth="1"/>
    <col min="5072" max="5072" width="11.54296875" style="59"/>
    <col min="5073" max="5073" width="14.453125" style="59" bestFit="1" customWidth="1"/>
    <col min="5074" max="5074" width="11.81640625" style="59" bestFit="1" customWidth="1"/>
    <col min="5075" max="5076" width="11.54296875" style="59"/>
    <col min="5077" max="5077" width="11.81640625" style="59" bestFit="1" customWidth="1"/>
    <col min="5078" max="5324" width="11.54296875" style="59"/>
    <col min="5325" max="5325" width="18" style="59" customWidth="1"/>
    <col min="5326" max="5327" width="11.453125" style="59" customWidth="1"/>
    <col min="5328" max="5328" width="11.54296875" style="59"/>
    <col min="5329" max="5329" width="14.453125" style="59" bestFit="1" customWidth="1"/>
    <col min="5330" max="5330" width="11.81640625" style="59" bestFit="1" customWidth="1"/>
    <col min="5331" max="5332" width="11.54296875" style="59"/>
    <col min="5333" max="5333" width="11.81640625" style="59" bestFit="1" customWidth="1"/>
    <col min="5334" max="5580" width="11.54296875" style="59"/>
    <col min="5581" max="5581" width="18" style="59" customWidth="1"/>
    <col min="5582" max="5583" width="11.453125" style="59" customWidth="1"/>
    <col min="5584" max="5584" width="11.54296875" style="59"/>
    <col min="5585" max="5585" width="14.453125" style="59" bestFit="1" customWidth="1"/>
    <col min="5586" max="5586" width="11.81640625" style="59" bestFit="1" customWidth="1"/>
    <col min="5587" max="5588" width="11.54296875" style="59"/>
    <col min="5589" max="5589" width="11.81640625" style="59" bestFit="1" customWidth="1"/>
    <col min="5590" max="5836" width="11.54296875" style="59"/>
    <col min="5837" max="5837" width="18" style="59" customWidth="1"/>
    <col min="5838" max="5839" width="11.453125" style="59" customWidth="1"/>
    <col min="5840" max="5840" width="11.54296875" style="59"/>
    <col min="5841" max="5841" width="14.453125" style="59" bestFit="1" customWidth="1"/>
    <col min="5842" max="5842" width="11.81640625" style="59" bestFit="1" customWidth="1"/>
    <col min="5843" max="5844" width="11.54296875" style="59"/>
    <col min="5845" max="5845" width="11.81640625" style="59" bestFit="1" customWidth="1"/>
    <col min="5846" max="6092" width="11.54296875" style="59"/>
    <col min="6093" max="6093" width="18" style="59" customWidth="1"/>
    <col min="6094" max="6095" width="11.453125" style="59" customWidth="1"/>
    <col min="6096" max="6096" width="11.54296875" style="59"/>
    <col min="6097" max="6097" width="14.453125" style="59" bestFit="1" customWidth="1"/>
    <col min="6098" max="6098" width="11.81640625" style="59" bestFit="1" customWidth="1"/>
    <col min="6099" max="6100" width="11.54296875" style="59"/>
    <col min="6101" max="6101" width="11.81640625" style="59" bestFit="1" customWidth="1"/>
    <col min="6102" max="6348" width="11.54296875" style="59"/>
    <col min="6349" max="6349" width="18" style="59" customWidth="1"/>
    <col min="6350" max="6351" width="11.453125" style="59" customWidth="1"/>
    <col min="6352" max="6352" width="11.54296875" style="59"/>
    <col min="6353" max="6353" width="14.453125" style="59" bestFit="1" customWidth="1"/>
    <col min="6354" max="6354" width="11.81640625" style="59" bestFit="1" customWidth="1"/>
    <col min="6355" max="6356" width="11.54296875" style="59"/>
    <col min="6357" max="6357" width="11.81640625" style="59" bestFit="1" customWidth="1"/>
    <col min="6358" max="6604" width="11.54296875" style="59"/>
    <col min="6605" max="6605" width="18" style="59" customWidth="1"/>
    <col min="6606" max="6607" width="11.453125" style="59" customWidth="1"/>
    <col min="6608" max="6608" width="11.54296875" style="59"/>
    <col min="6609" max="6609" width="14.453125" style="59" bestFit="1" customWidth="1"/>
    <col min="6610" max="6610" width="11.81640625" style="59" bestFit="1" customWidth="1"/>
    <col min="6611" max="6612" width="11.54296875" style="59"/>
    <col min="6613" max="6613" width="11.81640625" style="59" bestFit="1" customWidth="1"/>
    <col min="6614" max="6860" width="11.54296875" style="59"/>
    <col min="6861" max="6861" width="18" style="59" customWidth="1"/>
    <col min="6862" max="6863" width="11.453125" style="59" customWidth="1"/>
    <col min="6864" max="6864" width="11.54296875" style="59"/>
    <col min="6865" max="6865" width="14.453125" style="59" bestFit="1" customWidth="1"/>
    <col min="6866" max="6866" width="11.81640625" style="59" bestFit="1" customWidth="1"/>
    <col min="6867" max="6868" width="11.54296875" style="59"/>
    <col min="6869" max="6869" width="11.81640625" style="59" bestFit="1" customWidth="1"/>
    <col min="6870" max="7116" width="11.54296875" style="59"/>
    <col min="7117" max="7117" width="18" style="59" customWidth="1"/>
    <col min="7118" max="7119" width="11.453125" style="59" customWidth="1"/>
    <col min="7120" max="7120" width="11.54296875" style="59"/>
    <col min="7121" max="7121" width="14.453125" style="59" bestFit="1" customWidth="1"/>
    <col min="7122" max="7122" width="11.81640625" style="59" bestFit="1" customWidth="1"/>
    <col min="7123" max="7124" width="11.54296875" style="59"/>
    <col min="7125" max="7125" width="11.81640625" style="59" bestFit="1" customWidth="1"/>
    <col min="7126" max="7372" width="11.54296875" style="59"/>
    <col min="7373" max="7373" width="18" style="59" customWidth="1"/>
    <col min="7374" max="7375" width="11.453125" style="59" customWidth="1"/>
    <col min="7376" max="7376" width="11.54296875" style="59"/>
    <col min="7377" max="7377" width="14.453125" style="59" bestFit="1" customWidth="1"/>
    <col min="7378" max="7378" width="11.81640625" style="59" bestFit="1" customWidth="1"/>
    <col min="7379" max="7380" width="11.54296875" style="59"/>
    <col min="7381" max="7381" width="11.81640625" style="59" bestFit="1" customWidth="1"/>
    <col min="7382" max="7628" width="11.54296875" style="59"/>
    <col min="7629" max="7629" width="18" style="59" customWidth="1"/>
    <col min="7630" max="7631" width="11.453125" style="59" customWidth="1"/>
    <col min="7632" max="7632" width="11.54296875" style="59"/>
    <col min="7633" max="7633" width="14.453125" style="59" bestFit="1" customWidth="1"/>
    <col min="7634" max="7634" width="11.81640625" style="59" bestFit="1" customWidth="1"/>
    <col min="7635" max="7636" width="11.54296875" style="59"/>
    <col min="7637" max="7637" width="11.81640625" style="59" bestFit="1" customWidth="1"/>
    <col min="7638" max="7884" width="11.54296875" style="59"/>
    <col min="7885" max="7885" width="18" style="59" customWidth="1"/>
    <col min="7886" max="7887" width="11.453125" style="59" customWidth="1"/>
    <col min="7888" max="7888" width="11.54296875" style="59"/>
    <col min="7889" max="7889" width="14.453125" style="59" bestFit="1" customWidth="1"/>
    <col min="7890" max="7890" width="11.81640625" style="59" bestFit="1" customWidth="1"/>
    <col min="7891" max="7892" width="11.54296875" style="59"/>
    <col min="7893" max="7893" width="11.81640625" style="59" bestFit="1" customWidth="1"/>
    <col min="7894" max="8140" width="11.54296875" style="59"/>
    <col min="8141" max="8141" width="18" style="59" customWidth="1"/>
    <col min="8142" max="8143" width="11.453125" style="59" customWidth="1"/>
    <col min="8144" max="8144" width="11.54296875" style="59"/>
    <col min="8145" max="8145" width="14.453125" style="59" bestFit="1" customWidth="1"/>
    <col min="8146" max="8146" width="11.81640625" style="59" bestFit="1" customWidth="1"/>
    <col min="8147" max="8148" width="11.54296875" style="59"/>
    <col min="8149" max="8149" width="11.81640625" style="59" bestFit="1" customWidth="1"/>
    <col min="8150" max="8396" width="11.54296875" style="59"/>
    <col min="8397" max="8397" width="18" style="59" customWidth="1"/>
    <col min="8398" max="8399" width="11.453125" style="59" customWidth="1"/>
    <col min="8400" max="8400" width="11.54296875" style="59"/>
    <col min="8401" max="8401" width="14.453125" style="59" bestFit="1" customWidth="1"/>
    <col min="8402" max="8402" width="11.81640625" style="59" bestFit="1" customWidth="1"/>
    <col min="8403" max="8404" width="11.54296875" style="59"/>
    <col min="8405" max="8405" width="11.81640625" style="59" bestFit="1" customWidth="1"/>
    <col min="8406" max="8652" width="11.54296875" style="59"/>
    <col min="8653" max="8653" width="18" style="59" customWidth="1"/>
    <col min="8654" max="8655" width="11.453125" style="59" customWidth="1"/>
    <col min="8656" max="8656" width="11.54296875" style="59"/>
    <col min="8657" max="8657" width="14.453125" style="59" bestFit="1" customWidth="1"/>
    <col min="8658" max="8658" width="11.81640625" style="59" bestFit="1" customWidth="1"/>
    <col min="8659" max="8660" width="11.54296875" style="59"/>
    <col min="8661" max="8661" width="11.81640625" style="59" bestFit="1" customWidth="1"/>
    <col min="8662" max="8908" width="11.54296875" style="59"/>
    <col min="8909" max="8909" width="18" style="59" customWidth="1"/>
    <col min="8910" max="8911" width="11.453125" style="59" customWidth="1"/>
    <col min="8912" max="8912" width="11.54296875" style="59"/>
    <col min="8913" max="8913" width="14.453125" style="59" bestFit="1" customWidth="1"/>
    <col min="8914" max="8914" width="11.81640625" style="59" bestFit="1" customWidth="1"/>
    <col min="8915" max="8916" width="11.54296875" style="59"/>
    <col min="8917" max="8917" width="11.81640625" style="59" bestFit="1" customWidth="1"/>
    <col min="8918" max="9164" width="11.54296875" style="59"/>
    <col min="9165" max="9165" width="18" style="59" customWidth="1"/>
    <col min="9166" max="9167" width="11.453125" style="59" customWidth="1"/>
    <col min="9168" max="9168" width="11.54296875" style="59"/>
    <col min="9169" max="9169" width="14.453125" style="59" bestFit="1" customWidth="1"/>
    <col min="9170" max="9170" width="11.81640625" style="59" bestFit="1" customWidth="1"/>
    <col min="9171" max="9172" width="11.54296875" style="59"/>
    <col min="9173" max="9173" width="11.81640625" style="59" bestFit="1" customWidth="1"/>
    <col min="9174" max="9420" width="11.54296875" style="59"/>
    <col min="9421" max="9421" width="18" style="59" customWidth="1"/>
    <col min="9422" max="9423" width="11.453125" style="59" customWidth="1"/>
    <col min="9424" max="9424" width="11.54296875" style="59"/>
    <col min="9425" max="9425" width="14.453125" style="59" bestFit="1" customWidth="1"/>
    <col min="9426" max="9426" width="11.81640625" style="59" bestFit="1" customWidth="1"/>
    <col min="9427" max="9428" width="11.54296875" style="59"/>
    <col min="9429" max="9429" width="11.81640625" style="59" bestFit="1" customWidth="1"/>
    <col min="9430" max="9676" width="11.54296875" style="59"/>
    <col min="9677" max="9677" width="18" style="59" customWidth="1"/>
    <col min="9678" max="9679" width="11.453125" style="59" customWidth="1"/>
    <col min="9680" max="9680" width="11.54296875" style="59"/>
    <col min="9681" max="9681" width="14.453125" style="59" bestFit="1" customWidth="1"/>
    <col min="9682" max="9682" width="11.81640625" style="59" bestFit="1" customWidth="1"/>
    <col min="9683" max="9684" width="11.54296875" style="59"/>
    <col min="9685" max="9685" width="11.81640625" style="59" bestFit="1" customWidth="1"/>
    <col min="9686" max="9932" width="11.54296875" style="59"/>
    <col min="9933" max="9933" width="18" style="59" customWidth="1"/>
    <col min="9934" max="9935" width="11.453125" style="59" customWidth="1"/>
    <col min="9936" max="9936" width="11.54296875" style="59"/>
    <col min="9937" max="9937" width="14.453125" style="59" bestFit="1" customWidth="1"/>
    <col min="9938" max="9938" width="11.81640625" style="59" bestFit="1" customWidth="1"/>
    <col min="9939" max="9940" width="11.54296875" style="59"/>
    <col min="9941" max="9941" width="11.81640625" style="59" bestFit="1" customWidth="1"/>
    <col min="9942" max="10188" width="11.54296875" style="59"/>
    <col min="10189" max="10189" width="18" style="59" customWidth="1"/>
    <col min="10190" max="10191" width="11.453125" style="59" customWidth="1"/>
    <col min="10192" max="10192" width="11.54296875" style="59"/>
    <col min="10193" max="10193" width="14.453125" style="59" bestFit="1" customWidth="1"/>
    <col min="10194" max="10194" width="11.81640625" style="59" bestFit="1" customWidth="1"/>
    <col min="10195" max="10196" width="11.54296875" style="59"/>
    <col min="10197" max="10197" width="11.81640625" style="59" bestFit="1" customWidth="1"/>
    <col min="10198" max="10444" width="11.54296875" style="59"/>
    <col min="10445" max="10445" width="18" style="59" customWidth="1"/>
    <col min="10446" max="10447" width="11.453125" style="59" customWidth="1"/>
    <col min="10448" max="10448" width="11.54296875" style="59"/>
    <col min="10449" max="10449" width="14.453125" style="59" bestFit="1" customWidth="1"/>
    <col min="10450" max="10450" width="11.81640625" style="59" bestFit="1" customWidth="1"/>
    <col min="10451" max="10452" width="11.54296875" style="59"/>
    <col min="10453" max="10453" width="11.81640625" style="59" bestFit="1" customWidth="1"/>
    <col min="10454" max="10700" width="11.54296875" style="59"/>
    <col min="10701" max="10701" width="18" style="59" customWidth="1"/>
    <col min="10702" max="10703" width="11.453125" style="59" customWidth="1"/>
    <col min="10704" max="10704" width="11.54296875" style="59"/>
    <col min="10705" max="10705" width="14.453125" style="59" bestFit="1" customWidth="1"/>
    <col min="10706" max="10706" width="11.81640625" style="59" bestFit="1" customWidth="1"/>
    <col min="10707" max="10708" width="11.54296875" style="59"/>
    <col min="10709" max="10709" width="11.81640625" style="59" bestFit="1" customWidth="1"/>
    <col min="10710" max="10956" width="11.54296875" style="59"/>
    <col min="10957" max="10957" width="18" style="59" customWidth="1"/>
    <col min="10958" max="10959" width="11.453125" style="59" customWidth="1"/>
    <col min="10960" max="10960" width="11.54296875" style="59"/>
    <col min="10961" max="10961" width="14.453125" style="59" bestFit="1" customWidth="1"/>
    <col min="10962" max="10962" width="11.81640625" style="59" bestFit="1" customWidth="1"/>
    <col min="10963" max="10964" width="11.54296875" style="59"/>
    <col min="10965" max="10965" width="11.81640625" style="59" bestFit="1" customWidth="1"/>
    <col min="10966" max="11212" width="11.54296875" style="59"/>
    <col min="11213" max="11213" width="18" style="59" customWidth="1"/>
    <col min="11214" max="11215" width="11.453125" style="59" customWidth="1"/>
    <col min="11216" max="11216" width="11.54296875" style="59"/>
    <col min="11217" max="11217" width="14.453125" style="59" bestFit="1" customWidth="1"/>
    <col min="11218" max="11218" width="11.81640625" style="59" bestFit="1" customWidth="1"/>
    <col min="11219" max="11220" width="11.54296875" style="59"/>
    <col min="11221" max="11221" width="11.81640625" style="59" bestFit="1" customWidth="1"/>
    <col min="11222" max="11468" width="11.54296875" style="59"/>
    <col min="11469" max="11469" width="18" style="59" customWidth="1"/>
    <col min="11470" max="11471" width="11.453125" style="59" customWidth="1"/>
    <col min="11472" max="11472" width="11.54296875" style="59"/>
    <col min="11473" max="11473" width="14.453125" style="59" bestFit="1" customWidth="1"/>
    <col min="11474" max="11474" width="11.81640625" style="59" bestFit="1" customWidth="1"/>
    <col min="11475" max="11476" width="11.54296875" style="59"/>
    <col min="11477" max="11477" width="11.81640625" style="59" bestFit="1" customWidth="1"/>
    <col min="11478" max="11724" width="11.54296875" style="59"/>
    <col min="11725" max="11725" width="18" style="59" customWidth="1"/>
    <col min="11726" max="11727" width="11.453125" style="59" customWidth="1"/>
    <col min="11728" max="11728" width="11.54296875" style="59"/>
    <col min="11729" max="11729" width="14.453125" style="59" bestFit="1" customWidth="1"/>
    <col min="11730" max="11730" width="11.81640625" style="59" bestFit="1" customWidth="1"/>
    <col min="11731" max="11732" width="11.54296875" style="59"/>
    <col min="11733" max="11733" width="11.81640625" style="59" bestFit="1" customWidth="1"/>
    <col min="11734" max="11980" width="11.54296875" style="59"/>
    <col min="11981" max="11981" width="18" style="59" customWidth="1"/>
    <col min="11982" max="11983" width="11.453125" style="59" customWidth="1"/>
    <col min="11984" max="11984" width="11.54296875" style="59"/>
    <col min="11985" max="11985" width="14.453125" style="59" bestFit="1" customWidth="1"/>
    <col min="11986" max="11986" width="11.81640625" style="59" bestFit="1" customWidth="1"/>
    <col min="11987" max="11988" width="11.54296875" style="59"/>
    <col min="11989" max="11989" width="11.81640625" style="59" bestFit="1" customWidth="1"/>
    <col min="11990" max="12236" width="11.54296875" style="59"/>
    <col min="12237" max="12237" width="18" style="59" customWidth="1"/>
    <col min="12238" max="12239" width="11.453125" style="59" customWidth="1"/>
    <col min="12240" max="12240" width="11.54296875" style="59"/>
    <col min="12241" max="12241" width="14.453125" style="59" bestFit="1" customWidth="1"/>
    <col min="12242" max="12242" width="11.81640625" style="59" bestFit="1" customWidth="1"/>
    <col min="12243" max="12244" width="11.54296875" style="59"/>
    <col min="12245" max="12245" width="11.81640625" style="59" bestFit="1" customWidth="1"/>
    <col min="12246" max="12492" width="11.54296875" style="59"/>
    <col min="12493" max="12493" width="18" style="59" customWidth="1"/>
    <col min="12494" max="12495" width="11.453125" style="59" customWidth="1"/>
    <col min="12496" max="12496" width="11.54296875" style="59"/>
    <col min="12497" max="12497" width="14.453125" style="59" bestFit="1" customWidth="1"/>
    <col min="12498" max="12498" width="11.81640625" style="59" bestFit="1" customWidth="1"/>
    <col min="12499" max="12500" width="11.54296875" style="59"/>
    <col min="12501" max="12501" width="11.81640625" style="59" bestFit="1" customWidth="1"/>
    <col min="12502" max="12748" width="11.54296875" style="59"/>
    <col min="12749" max="12749" width="18" style="59" customWidth="1"/>
    <col min="12750" max="12751" width="11.453125" style="59" customWidth="1"/>
    <col min="12752" max="12752" width="11.54296875" style="59"/>
    <col min="12753" max="12753" width="14.453125" style="59" bestFit="1" customWidth="1"/>
    <col min="12754" max="12754" width="11.81640625" style="59" bestFit="1" customWidth="1"/>
    <col min="12755" max="12756" width="11.54296875" style="59"/>
    <col min="12757" max="12757" width="11.81640625" style="59" bestFit="1" customWidth="1"/>
    <col min="12758" max="13004" width="11.54296875" style="59"/>
    <col min="13005" max="13005" width="18" style="59" customWidth="1"/>
    <col min="13006" max="13007" width="11.453125" style="59" customWidth="1"/>
    <col min="13008" max="13008" width="11.54296875" style="59"/>
    <col min="13009" max="13009" width="14.453125" style="59" bestFit="1" customWidth="1"/>
    <col min="13010" max="13010" width="11.81640625" style="59" bestFit="1" customWidth="1"/>
    <col min="13011" max="13012" width="11.54296875" style="59"/>
    <col min="13013" max="13013" width="11.81640625" style="59" bestFit="1" customWidth="1"/>
    <col min="13014" max="13260" width="11.54296875" style="59"/>
    <col min="13261" max="13261" width="18" style="59" customWidth="1"/>
    <col min="13262" max="13263" width="11.453125" style="59" customWidth="1"/>
    <col min="13264" max="13264" width="11.54296875" style="59"/>
    <col min="13265" max="13265" width="14.453125" style="59" bestFit="1" customWidth="1"/>
    <col min="13266" max="13266" width="11.81640625" style="59" bestFit="1" customWidth="1"/>
    <col min="13267" max="13268" width="11.54296875" style="59"/>
    <col min="13269" max="13269" width="11.81640625" style="59" bestFit="1" customWidth="1"/>
    <col min="13270" max="13516" width="11.54296875" style="59"/>
    <col min="13517" max="13517" width="18" style="59" customWidth="1"/>
    <col min="13518" max="13519" width="11.453125" style="59" customWidth="1"/>
    <col min="13520" max="13520" width="11.54296875" style="59"/>
    <col min="13521" max="13521" width="14.453125" style="59" bestFit="1" customWidth="1"/>
    <col min="13522" max="13522" width="11.81640625" style="59" bestFit="1" customWidth="1"/>
    <col min="13523" max="13524" width="11.54296875" style="59"/>
    <col min="13525" max="13525" width="11.81640625" style="59" bestFit="1" customWidth="1"/>
    <col min="13526" max="13772" width="11.54296875" style="59"/>
    <col min="13773" max="13773" width="18" style="59" customWidth="1"/>
    <col min="13774" max="13775" width="11.453125" style="59" customWidth="1"/>
    <col min="13776" max="13776" width="11.54296875" style="59"/>
    <col min="13777" max="13777" width="14.453125" style="59" bestFit="1" customWidth="1"/>
    <col min="13778" max="13778" width="11.81640625" style="59" bestFit="1" customWidth="1"/>
    <col min="13779" max="13780" width="11.54296875" style="59"/>
    <col min="13781" max="13781" width="11.81640625" style="59" bestFit="1" customWidth="1"/>
    <col min="13782" max="14028" width="11.54296875" style="59"/>
    <col min="14029" max="14029" width="18" style="59" customWidth="1"/>
    <col min="14030" max="14031" width="11.453125" style="59" customWidth="1"/>
    <col min="14032" max="14032" width="11.54296875" style="59"/>
    <col min="14033" max="14033" width="14.453125" style="59" bestFit="1" customWidth="1"/>
    <col min="14034" max="14034" width="11.81640625" style="59" bestFit="1" customWidth="1"/>
    <col min="14035" max="14036" width="11.54296875" style="59"/>
    <col min="14037" max="14037" width="11.81640625" style="59" bestFit="1" customWidth="1"/>
    <col min="14038" max="14284" width="11.54296875" style="59"/>
    <col min="14285" max="14285" width="18" style="59" customWidth="1"/>
    <col min="14286" max="14287" width="11.453125" style="59" customWidth="1"/>
    <col min="14288" max="14288" width="11.54296875" style="59"/>
    <col min="14289" max="14289" width="14.453125" style="59" bestFit="1" customWidth="1"/>
    <col min="14290" max="14290" width="11.81640625" style="59" bestFit="1" customWidth="1"/>
    <col min="14291" max="14292" width="11.54296875" style="59"/>
    <col min="14293" max="14293" width="11.81640625" style="59" bestFit="1" customWidth="1"/>
    <col min="14294" max="14540" width="11.54296875" style="59"/>
    <col min="14541" max="14541" width="18" style="59" customWidth="1"/>
    <col min="14542" max="14543" width="11.453125" style="59" customWidth="1"/>
    <col min="14544" max="14544" width="11.54296875" style="59"/>
    <col min="14545" max="14545" width="14.453125" style="59" bestFit="1" customWidth="1"/>
    <col min="14546" max="14546" width="11.81640625" style="59" bestFit="1" customWidth="1"/>
    <col min="14547" max="14548" width="11.54296875" style="59"/>
    <col min="14549" max="14549" width="11.81640625" style="59" bestFit="1" customWidth="1"/>
    <col min="14550" max="14796" width="11.54296875" style="59"/>
    <col min="14797" max="14797" width="18" style="59" customWidth="1"/>
    <col min="14798" max="14799" width="11.453125" style="59" customWidth="1"/>
    <col min="14800" max="14800" width="11.54296875" style="59"/>
    <col min="14801" max="14801" width="14.453125" style="59" bestFit="1" customWidth="1"/>
    <col min="14802" max="14802" width="11.81640625" style="59" bestFit="1" customWidth="1"/>
    <col min="14803" max="14804" width="11.54296875" style="59"/>
    <col min="14805" max="14805" width="11.81640625" style="59" bestFit="1" customWidth="1"/>
    <col min="14806" max="15052" width="11.54296875" style="59"/>
    <col min="15053" max="15053" width="18" style="59" customWidth="1"/>
    <col min="15054" max="15055" width="11.453125" style="59" customWidth="1"/>
    <col min="15056" max="15056" width="11.54296875" style="59"/>
    <col min="15057" max="15057" width="14.453125" style="59" bestFit="1" customWidth="1"/>
    <col min="15058" max="15058" width="11.81640625" style="59" bestFit="1" customWidth="1"/>
    <col min="15059" max="15060" width="11.54296875" style="59"/>
    <col min="15061" max="15061" width="11.81640625" style="59" bestFit="1" customWidth="1"/>
    <col min="15062" max="15308" width="11.54296875" style="59"/>
    <col min="15309" max="15309" width="18" style="59" customWidth="1"/>
    <col min="15310" max="15311" width="11.453125" style="59" customWidth="1"/>
    <col min="15312" max="15312" width="11.54296875" style="59"/>
    <col min="15313" max="15313" width="14.453125" style="59" bestFit="1" customWidth="1"/>
    <col min="15314" max="15314" width="11.81640625" style="59" bestFit="1" customWidth="1"/>
    <col min="15315" max="15316" width="11.54296875" style="59"/>
    <col min="15317" max="15317" width="11.81640625" style="59" bestFit="1" customWidth="1"/>
    <col min="15318" max="15564" width="11.54296875" style="59"/>
    <col min="15565" max="15565" width="18" style="59" customWidth="1"/>
    <col min="15566" max="15567" width="11.453125" style="59" customWidth="1"/>
    <col min="15568" max="15568" width="11.54296875" style="59"/>
    <col min="15569" max="15569" width="14.453125" style="59" bestFit="1" customWidth="1"/>
    <col min="15570" max="15570" width="11.81640625" style="59" bestFit="1" customWidth="1"/>
    <col min="15571" max="15572" width="11.54296875" style="59"/>
    <col min="15573" max="15573" width="11.81640625" style="59" bestFit="1" customWidth="1"/>
    <col min="15574" max="15820" width="11.54296875" style="59"/>
    <col min="15821" max="15821" width="18" style="59" customWidth="1"/>
    <col min="15822" max="15823" width="11.453125" style="59" customWidth="1"/>
    <col min="15824" max="15824" width="11.54296875" style="59"/>
    <col min="15825" max="15825" width="14.453125" style="59" bestFit="1" customWidth="1"/>
    <col min="15826" max="15826" width="11.81640625" style="59" bestFit="1" customWidth="1"/>
    <col min="15827" max="15828" width="11.54296875" style="59"/>
    <col min="15829" max="15829" width="11.81640625" style="59" bestFit="1" customWidth="1"/>
    <col min="15830" max="16076" width="11.54296875" style="59"/>
    <col min="16077" max="16077" width="18" style="59" customWidth="1"/>
    <col min="16078" max="16079" width="11.453125" style="59" customWidth="1"/>
    <col min="16080" max="16080" width="11.54296875" style="59"/>
    <col min="16081" max="16081" width="14.453125" style="59" bestFit="1" customWidth="1"/>
    <col min="16082" max="16082" width="11.81640625" style="59" bestFit="1" customWidth="1"/>
    <col min="16083" max="16084" width="11.54296875" style="59"/>
    <col min="16085" max="16085" width="11.81640625" style="59" bestFit="1" customWidth="1"/>
    <col min="16086" max="16384" width="11.54296875" style="59"/>
  </cols>
  <sheetData>
    <row r="1" spans="1:118" x14ac:dyDescent="0.35">
      <c r="A1" s="57" t="s">
        <v>32</v>
      </c>
    </row>
    <row r="2" spans="1:118" x14ac:dyDescent="0.35">
      <c r="A2" s="126" t="s">
        <v>11</v>
      </c>
      <c r="AB2" s="60"/>
      <c r="AR2" s="60"/>
      <c r="AX2" s="61"/>
      <c r="AY2" s="61"/>
    </row>
    <row r="3" spans="1:118" ht="16" thickBot="1" x14ac:dyDescent="0.4">
      <c r="A3" s="57"/>
      <c r="B3" s="47"/>
    </row>
    <row r="4" spans="1:118" x14ac:dyDescent="0.35">
      <c r="A4" s="57"/>
      <c r="B4" s="321"/>
      <c r="C4" s="322">
        <v>1975</v>
      </c>
      <c r="D4" s="323">
        <v>1976</v>
      </c>
      <c r="E4" s="322">
        <v>1977</v>
      </c>
      <c r="F4" s="323">
        <v>1978</v>
      </c>
      <c r="G4" s="322">
        <v>1979</v>
      </c>
      <c r="H4" s="323">
        <v>1980</v>
      </c>
      <c r="I4" s="322">
        <v>1981</v>
      </c>
      <c r="J4" s="323">
        <v>1982</v>
      </c>
      <c r="K4" s="322">
        <v>1983</v>
      </c>
      <c r="L4" s="323">
        <v>1984</v>
      </c>
      <c r="M4" s="322">
        <v>1985</v>
      </c>
      <c r="N4" s="323">
        <v>1986</v>
      </c>
      <c r="O4" s="322">
        <v>1987</v>
      </c>
      <c r="P4" s="323">
        <v>1988</v>
      </c>
      <c r="Q4" s="322">
        <v>1989</v>
      </c>
      <c r="R4" s="323">
        <v>1990</v>
      </c>
      <c r="S4" s="322">
        <v>1991</v>
      </c>
      <c r="T4" s="322">
        <v>1992</v>
      </c>
      <c r="U4" s="322">
        <v>1993</v>
      </c>
      <c r="V4" s="322">
        <v>1994</v>
      </c>
      <c r="W4" s="322">
        <v>1995</v>
      </c>
      <c r="X4" s="322">
        <v>1996</v>
      </c>
      <c r="Y4" s="322">
        <v>1997</v>
      </c>
      <c r="Z4" s="322">
        <v>1998</v>
      </c>
      <c r="AA4" s="322">
        <v>1999</v>
      </c>
      <c r="AB4" s="322">
        <v>2000</v>
      </c>
      <c r="AC4" s="322">
        <v>2001</v>
      </c>
      <c r="AD4" s="322">
        <v>2002</v>
      </c>
      <c r="AE4" s="322">
        <v>2003</v>
      </c>
      <c r="AF4" s="322">
        <v>2004</v>
      </c>
      <c r="AG4" s="322">
        <v>2005</v>
      </c>
      <c r="AH4" s="322">
        <v>2006</v>
      </c>
      <c r="AI4" s="322">
        <v>2007</v>
      </c>
      <c r="AJ4" s="322">
        <v>2008</v>
      </c>
      <c r="AK4" s="322">
        <v>2009</v>
      </c>
      <c r="AL4" s="322">
        <v>2010</v>
      </c>
      <c r="AM4" s="322">
        <v>2011</v>
      </c>
      <c r="AN4" s="322">
        <v>2012</v>
      </c>
      <c r="AO4" s="322">
        <v>2013</v>
      </c>
      <c r="AP4" s="322">
        <v>2014</v>
      </c>
      <c r="AQ4" s="322">
        <v>2015</v>
      </c>
      <c r="AR4" s="322">
        <v>2016</v>
      </c>
      <c r="AS4" s="322">
        <v>2017</v>
      </c>
      <c r="AT4" s="322">
        <v>2018</v>
      </c>
      <c r="AU4" s="322">
        <v>2019</v>
      </c>
      <c r="AV4" s="322">
        <v>2020</v>
      </c>
      <c r="AW4" s="322">
        <v>2021</v>
      </c>
      <c r="AX4" s="322">
        <v>2022</v>
      </c>
      <c r="AY4" s="322">
        <v>2023</v>
      </c>
      <c r="AZ4" s="322">
        <v>2024</v>
      </c>
      <c r="BA4" s="322">
        <v>2025</v>
      </c>
      <c r="BB4" s="322">
        <v>2026</v>
      </c>
      <c r="BC4" s="322">
        <v>2027</v>
      </c>
      <c r="BD4" s="322">
        <v>2028</v>
      </c>
      <c r="BE4" s="322">
        <v>2029</v>
      </c>
      <c r="BF4" s="322">
        <v>2030</v>
      </c>
      <c r="BG4" s="322">
        <v>2031</v>
      </c>
      <c r="BH4" s="322">
        <v>2032</v>
      </c>
      <c r="BI4" s="322">
        <v>2033</v>
      </c>
      <c r="BJ4" s="322">
        <v>2034</v>
      </c>
      <c r="BK4" s="322">
        <v>2035</v>
      </c>
      <c r="BL4" s="322">
        <v>2036</v>
      </c>
      <c r="BM4" s="322">
        <v>2037</v>
      </c>
      <c r="BN4" s="322">
        <v>2038</v>
      </c>
      <c r="BO4" s="322">
        <v>2039</v>
      </c>
      <c r="BP4" s="322">
        <v>2040</v>
      </c>
      <c r="BQ4" s="322">
        <v>2041</v>
      </c>
      <c r="BR4" s="322">
        <v>2042</v>
      </c>
      <c r="BS4" s="322">
        <v>2043</v>
      </c>
      <c r="BT4" s="322">
        <v>2044</v>
      </c>
      <c r="BU4" s="322">
        <v>2045</v>
      </c>
      <c r="BV4" s="322">
        <v>2046</v>
      </c>
      <c r="BW4" s="322">
        <v>2047</v>
      </c>
      <c r="BX4" s="322">
        <v>2048</v>
      </c>
      <c r="BY4" s="322">
        <v>2049</v>
      </c>
      <c r="BZ4" s="322">
        <v>2050</v>
      </c>
      <c r="CA4" s="322">
        <v>2051</v>
      </c>
      <c r="CB4" s="322">
        <v>2052</v>
      </c>
      <c r="CC4" s="322">
        <v>2053</v>
      </c>
      <c r="CD4" s="322">
        <v>2054</v>
      </c>
      <c r="CE4" s="322">
        <v>2055</v>
      </c>
      <c r="CF4" s="322">
        <v>2056</v>
      </c>
      <c r="CG4" s="322">
        <v>2057</v>
      </c>
      <c r="CH4" s="322">
        <v>2058</v>
      </c>
      <c r="CI4" s="322">
        <v>2059</v>
      </c>
      <c r="CJ4" s="322">
        <v>2060</v>
      </c>
      <c r="CK4" s="322">
        <v>2061</v>
      </c>
      <c r="CL4" s="322">
        <v>2062</v>
      </c>
      <c r="CM4" s="322">
        <v>2063</v>
      </c>
      <c r="CN4" s="322">
        <v>2064</v>
      </c>
      <c r="CO4" s="322">
        <v>2065</v>
      </c>
      <c r="CP4" s="322">
        <v>2066</v>
      </c>
      <c r="CQ4" s="322">
        <v>2067</v>
      </c>
      <c r="CR4" s="322">
        <v>2068</v>
      </c>
      <c r="CS4" s="322">
        <v>2069</v>
      </c>
      <c r="CT4" s="324">
        <v>2070</v>
      </c>
      <c r="CU4" s="329"/>
      <c r="CV4" s="330"/>
      <c r="CW4" s="330"/>
      <c r="CX4" s="330"/>
      <c r="CY4" s="330"/>
      <c r="CZ4" s="330"/>
      <c r="DA4" s="330"/>
      <c r="DB4" s="330"/>
      <c r="DC4" s="330"/>
      <c r="DD4" s="330"/>
      <c r="DE4" s="330"/>
      <c r="DF4" s="330"/>
      <c r="DG4" s="330"/>
      <c r="DH4" s="330"/>
      <c r="DI4" s="330"/>
      <c r="DJ4" s="330"/>
      <c r="DK4" s="330"/>
      <c r="DL4" s="330"/>
      <c r="DM4" s="330"/>
      <c r="DN4" s="330"/>
    </row>
    <row r="5" spans="1:118" x14ac:dyDescent="0.35">
      <c r="A5" s="57"/>
      <c r="B5" s="325" t="s">
        <v>237</v>
      </c>
      <c r="C5" s="326"/>
      <c r="D5" s="326">
        <v>1.1649966369453146E-2</v>
      </c>
      <c r="E5" s="326">
        <v>1.2598344655932125E-2</v>
      </c>
      <c r="F5" s="326">
        <v>2.8368197314703192E-3</v>
      </c>
      <c r="G5" s="326">
        <v>1.7253970385790574E-2</v>
      </c>
      <c r="H5" s="326">
        <v>1.098710675605985E-2</v>
      </c>
      <c r="I5" s="326">
        <v>4.7053926329794216E-3</v>
      </c>
      <c r="J5" s="326">
        <v>5.5485375176185237E-3</v>
      </c>
      <c r="K5" s="326">
        <v>1.5875131787830288E-3</v>
      </c>
      <c r="L5" s="326">
        <v>4.5009074410162775E-3</v>
      </c>
      <c r="M5" s="326">
        <v>6.7331550673315199E-3</v>
      </c>
      <c r="N5" s="326">
        <v>9.0929756762900826E-3</v>
      </c>
      <c r="O5" s="326">
        <v>3.0273927666655265E-3</v>
      </c>
      <c r="P5" s="326">
        <v>5.8316160274873852E-4</v>
      </c>
      <c r="Q5" s="326">
        <v>7.4073490668944419E-3</v>
      </c>
      <c r="R5" s="326">
        <v>9.8116629791511478E-4</v>
      </c>
      <c r="S5" s="326">
        <v>-2.1595741772726385E-3</v>
      </c>
      <c r="T5" s="326">
        <v>7.287214890652649E-3</v>
      </c>
      <c r="U5" s="326">
        <v>5.4122729992462926E-3</v>
      </c>
      <c r="V5" s="326">
        <v>3.7253015214224749E-3</v>
      </c>
      <c r="W5" s="326">
        <v>5.6673147631238763E-3</v>
      </c>
      <c r="X5" s="326">
        <v>1.1554054830077209E-2</v>
      </c>
      <c r="Y5" s="326">
        <v>-1.2905667518212649E-3</v>
      </c>
      <c r="Z5" s="326">
        <v>6.0670597686862671E-3</v>
      </c>
      <c r="AA5" s="326">
        <v>8.5353221462605156E-3</v>
      </c>
      <c r="AB5" s="326">
        <v>1.1742253063480756E-2</v>
      </c>
      <c r="AC5" s="326">
        <v>6.2348880562579367E-3</v>
      </c>
      <c r="AD5" s="326">
        <v>1.1658791418425185E-2</v>
      </c>
      <c r="AE5" s="326">
        <v>8.2281097468106523E-3</v>
      </c>
      <c r="AF5" s="326">
        <v>8.488262100269317E-3</v>
      </c>
      <c r="AG5" s="326">
        <v>7.5038071835402675E-3</v>
      </c>
      <c r="AH5" s="326">
        <v>6.7718012708188891E-3</v>
      </c>
      <c r="AI5" s="326">
        <v>7.9428145481139634E-3</v>
      </c>
      <c r="AJ5" s="326">
        <v>6.8999919767533946E-3</v>
      </c>
      <c r="AK5" s="326">
        <v>8.4948639332051989E-3</v>
      </c>
      <c r="AL5" s="326">
        <v>4.2357015015612731E-3</v>
      </c>
      <c r="AM5" s="326">
        <v>6.3284644066641249E-4</v>
      </c>
      <c r="AN5" s="326">
        <v>8.2730800129908744E-3</v>
      </c>
      <c r="AO5" s="326">
        <v>5.2147083255631443E-3</v>
      </c>
      <c r="AP5" s="326">
        <v>1.0928482526233463E-3</v>
      </c>
      <c r="AQ5" s="326">
        <v>3.1469320781543075E-3</v>
      </c>
      <c r="AR5" s="326">
        <v>1.7633367032656722E-3</v>
      </c>
      <c r="AS5" s="326">
        <v>1.9513438120273285E-3</v>
      </c>
      <c r="AT5" s="326">
        <v>5.2737603651478171E-3</v>
      </c>
      <c r="AU5" s="326">
        <v>-1.0651966952279768E-4</v>
      </c>
      <c r="AV5" s="326">
        <v>-5.6794348529539684E-3</v>
      </c>
      <c r="AW5" s="326">
        <v>2.0312981290763199E-2</v>
      </c>
      <c r="AX5" s="326">
        <v>1.2682817981052974E-2</v>
      </c>
      <c r="AY5" s="326">
        <v>9.9446547075903169E-3</v>
      </c>
      <c r="AZ5" s="326">
        <v>1.1601754380335949E-2</v>
      </c>
      <c r="BA5" s="326">
        <v>9.6671984471585759E-3</v>
      </c>
      <c r="BB5" s="327"/>
      <c r="BC5" s="327"/>
      <c r="BD5" s="327"/>
      <c r="BE5" s="327"/>
      <c r="BF5" s="327"/>
      <c r="BG5" s="327"/>
      <c r="BH5" s="327"/>
      <c r="BI5" s="327"/>
      <c r="BJ5" s="327"/>
      <c r="BK5" s="327"/>
      <c r="BL5" s="327"/>
      <c r="BM5" s="327"/>
      <c r="BN5" s="327"/>
      <c r="BO5" s="327"/>
      <c r="BP5" s="327"/>
      <c r="BQ5" s="327"/>
      <c r="BR5" s="327"/>
      <c r="BS5" s="327"/>
      <c r="BT5" s="327"/>
      <c r="BU5" s="327"/>
      <c r="BV5" s="327"/>
      <c r="BW5" s="327"/>
      <c r="BX5" s="327"/>
      <c r="BY5" s="327"/>
      <c r="BZ5" s="327"/>
      <c r="CA5" s="327"/>
      <c r="CB5" s="327"/>
      <c r="CC5" s="327"/>
      <c r="CD5" s="327"/>
      <c r="CE5" s="327"/>
      <c r="CF5" s="327"/>
      <c r="CG5" s="327"/>
      <c r="CH5" s="327"/>
      <c r="CI5" s="327"/>
      <c r="CJ5" s="327"/>
      <c r="CK5" s="327"/>
      <c r="CL5" s="327"/>
      <c r="CM5" s="327"/>
      <c r="CN5" s="327"/>
      <c r="CO5" s="327"/>
      <c r="CP5" s="327"/>
      <c r="CQ5" s="327"/>
      <c r="CR5" s="327"/>
      <c r="CS5" s="327"/>
      <c r="CT5" s="327"/>
    </row>
    <row r="6" spans="1:118" ht="28.5" x14ac:dyDescent="0.35">
      <c r="A6" s="57"/>
      <c r="B6" s="328" t="s">
        <v>238</v>
      </c>
      <c r="C6" s="325"/>
      <c r="D6" s="325"/>
      <c r="E6" s="325"/>
      <c r="F6" s="325"/>
      <c r="G6" s="325"/>
      <c r="H6" s="325"/>
      <c r="I6" s="325"/>
      <c r="J6" s="325"/>
      <c r="K6" s="325"/>
      <c r="L6" s="325"/>
      <c r="M6" s="325"/>
      <c r="N6" s="325"/>
      <c r="O6" s="325"/>
      <c r="P6" s="325"/>
      <c r="Q6" s="325"/>
      <c r="R6" s="325"/>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6"/>
      <c r="AY6" s="326"/>
      <c r="AZ6" s="326"/>
      <c r="BA6" s="326"/>
      <c r="BB6" s="326">
        <v>4.4000000000000055E-3</v>
      </c>
      <c r="BC6" s="326">
        <v>2.8999999999999994E-3</v>
      </c>
      <c r="BD6" s="326">
        <v>2.4999999999999922E-3</v>
      </c>
      <c r="BE6" s="326">
        <v>2.8000000000000073E-3</v>
      </c>
      <c r="BF6" s="326">
        <v>3.7999898792189235E-3</v>
      </c>
      <c r="BG6" s="326">
        <v>3.9643157070048396E-3</v>
      </c>
      <c r="BH6" s="326">
        <v>3.604516146075154E-3</v>
      </c>
      <c r="BI6" s="326">
        <v>3.3357332292927033E-3</v>
      </c>
      <c r="BJ6" s="326">
        <v>2.2381023018516188E-3</v>
      </c>
      <c r="BK6" s="326">
        <v>2.3278300651610184E-3</v>
      </c>
      <c r="BL6" s="326">
        <v>1.6317511362080594E-3</v>
      </c>
      <c r="BM6" s="326">
        <v>1.0674584963934475E-3</v>
      </c>
      <c r="BN6" s="326">
        <v>1.2283230581291438E-3</v>
      </c>
      <c r="BO6" s="326">
        <v>1.3686036465687668E-3</v>
      </c>
      <c r="BP6" s="326">
        <v>7.5040118818581192E-4</v>
      </c>
      <c r="BQ6" s="326">
        <v>2.9695217769298843E-4</v>
      </c>
      <c r="BR6" s="326">
        <v>-4.3196844676796076E-5</v>
      </c>
      <c r="BS6" s="326">
        <v>-8.8984280327075727E-4</v>
      </c>
      <c r="BT6" s="326">
        <v>-1.3403266777857192E-3</v>
      </c>
      <c r="BU6" s="326">
        <v>-1.7452374664206349E-3</v>
      </c>
      <c r="BV6" s="326">
        <v>-2.6944308635001857E-3</v>
      </c>
      <c r="BW6" s="326">
        <v>-2.8189918988621443E-3</v>
      </c>
      <c r="BX6" s="326">
        <v>-3.2111682767306249E-3</v>
      </c>
      <c r="BY6" s="326">
        <v>-3.2042330221682125E-3</v>
      </c>
      <c r="BZ6" s="326">
        <v>-3.8178492946369103E-3</v>
      </c>
      <c r="CA6" s="326">
        <v>-3.9252753868634915E-3</v>
      </c>
      <c r="CB6" s="326">
        <v>-3.8941369366398693E-3</v>
      </c>
      <c r="CC6" s="326">
        <v>-3.9754426007118093E-3</v>
      </c>
      <c r="CD6" s="326">
        <v>-3.8689556066411335E-3</v>
      </c>
      <c r="CE6" s="326">
        <v>-3.6492853239528111E-3</v>
      </c>
      <c r="CF6" s="326">
        <v>-4.0815956334161463E-3</v>
      </c>
      <c r="CG6" s="326">
        <v>-3.982972635701576E-3</v>
      </c>
      <c r="CH6" s="326">
        <v>-4.0352455290818545E-3</v>
      </c>
      <c r="CI6" s="326">
        <v>-3.9216884045319977E-3</v>
      </c>
      <c r="CJ6" s="326">
        <v>-4.1152988355585007E-3</v>
      </c>
      <c r="CK6" s="326">
        <v>-4.3444399308538717E-3</v>
      </c>
      <c r="CL6" s="326">
        <v>-4.4260444466033277E-3</v>
      </c>
      <c r="CM6" s="326">
        <v>-4.48221657023673E-3</v>
      </c>
      <c r="CN6" s="326">
        <v>-4.666714789053894E-3</v>
      </c>
      <c r="CO6" s="326">
        <v>-5.0465562309122136E-3</v>
      </c>
      <c r="CP6" s="326">
        <v>-5.3577660074896061E-3</v>
      </c>
      <c r="CQ6" s="326">
        <v>-5.1659865656966675E-3</v>
      </c>
      <c r="CR6" s="326">
        <v>-5.0324514624611183E-3</v>
      </c>
      <c r="CS6" s="326">
        <v>-5.0761051100942645E-3</v>
      </c>
      <c r="CT6" s="326">
        <v>-5.0000000000000001E-3</v>
      </c>
    </row>
    <row r="7" spans="1:118" ht="28.5" x14ac:dyDescent="0.35">
      <c r="A7" s="57"/>
      <c r="B7" s="328" t="s">
        <v>239</v>
      </c>
      <c r="C7" s="325"/>
      <c r="D7" s="325"/>
      <c r="E7" s="325"/>
      <c r="F7" s="325"/>
      <c r="G7" s="325"/>
      <c r="H7" s="325"/>
      <c r="I7" s="325"/>
      <c r="J7" s="325"/>
      <c r="K7" s="325"/>
      <c r="L7" s="325"/>
      <c r="M7" s="325"/>
      <c r="N7" s="325"/>
      <c r="O7" s="325"/>
      <c r="P7" s="325"/>
      <c r="Q7" s="325"/>
      <c r="R7" s="325"/>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6"/>
      <c r="AY7" s="326"/>
      <c r="AZ7" s="326"/>
      <c r="BA7" s="326"/>
      <c r="BB7" s="326">
        <v>5.6999999999999985E-3</v>
      </c>
      <c r="BC7" s="326">
        <v>4.3000000000000009E-3</v>
      </c>
      <c r="BD7" s="326">
        <v>4.3000000000000061E-3</v>
      </c>
      <c r="BE7" s="326">
        <v>3.6999999999999945E-3</v>
      </c>
      <c r="BF7" s="326">
        <v>2.3999999999999998E-3</v>
      </c>
      <c r="BG7" s="326">
        <v>2.7000000000000001E-3</v>
      </c>
      <c r="BH7" s="326">
        <v>2.7000000000000001E-3</v>
      </c>
      <c r="BI7" s="326">
        <v>5.9999999999999995E-4</v>
      </c>
      <c r="BJ7" s="326">
        <v>8.9999999999999998E-4</v>
      </c>
      <c r="BK7" s="326">
        <v>1E-3</v>
      </c>
      <c r="BL7" s="326">
        <v>2.9999999999999997E-4</v>
      </c>
      <c r="BM7" s="326">
        <v>-2.9999999999999997E-4</v>
      </c>
      <c r="BN7" s="326">
        <v>1E-4</v>
      </c>
      <c r="BO7" s="326">
        <v>2.9999999999999997E-4</v>
      </c>
      <c r="BP7" s="326">
        <v>-2.9999999999999997E-4</v>
      </c>
      <c r="BQ7" s="326">
        <v>-8.9999999999999998E-4</v>
      </c>
      <c r="BR7" s="326">
        <v>-1.1000000000000001E-3</v>
      </c>
      <c r="BS7" s="326">
        <v>-1.4000000000000002E-3</v>
      </c>
      <c r="BT7" s="326">
        <v>-1.4000000000000002E-3</v>
      </c>
      <c r="BU7" s="326">
        <v>-1.5E-3</v>
      </c>
      <c r="BV7" s="326">
        <v>-2.3999999999999998E-3</v>
      </c>
      <c r="BW7" s="326">
        <v>-2.3E-3</v>
      </c>
      <c r="BX7" s="326">
        <v>-2.0999999999999999E-3</v>
      </c>
      <c r="BY7" s="326">
        <v>-1.6000000000000001E-3</v>
      </c>
      <c r="BZ7" s="326">
        <v>-2E-3</v>
      </c>
      <c r="CA7" s="326">
        <v>-2E-3</v>
      </c>
      <c r="CB7" s="326">
        <v>-1.7000000000000001E-3</v>
      </c>
      <c r="CC7" s="326">
        <v>-1.5E-3</v>
      </c>
      <c r="CD7" s="326">
        <v>-1.1999999999999999E-3</v>
      </c>
      <c r="CE7" s="326">
        <v>-8.0000000000000004E-4</v>
      </c>
      <c r="CF7" s="326">
        <v>-1.1000000000000001E-3</v>
      </c>
      <c r="CG7" s="326">
        <v>-8.0000000000000004E-4</v>
      </c>
      <c r="CH7" s="326">
        <v>-5.9999999999999995E-4</v>
      </c>
      <c r="CI7" s="326">
        <v>-4.0000000000000002E-4</v>
      </c>
      <c r="CJ7" s="326">
        <v>-5.0000000000000001E-4</v>
      </c>
      <c r="CK7" s="326">
        <v>-5.9999999999999995E-4</v>
      </c>
      <c r="CL7" s="326">
        <v>-5.9999999999999995E-4</v>
      </c>
      <c r="CM7" s="326">
        <v>-5.0000000000000001E-4</v>
      </c>
      <c r="CN7" s="326">
        <v>-7.000000000000001E-4</v>
      </c>
      <c r="CO7" s="326">
        <v>-1.1999999999999999E-3</v>
      </c>
      <c r="CP7" s="326">
        <v>-1.6000000000000001E-3</v>
      </c>
      <c r="CQ7" s="326">
        <v>-1.5E-3</v>
      </c>
      <c r="CR7" s="326">
        <v>-1.5E-3</v>
      </c>
      <c r="CS7" s="326">
        <v>-1.6000000000000001E-3</v>
      </c>
      <c r="CT7" s="326">
        <v>-2E-3</v>
      </c>
    </row>
    <row r="8" spans="1:118" x14ac:dyDescent="0.35">
      <c r="A8" s="57"/>
      <c r="B8" s="156" t="s">
        <v>36</v>
      </c>
      <c r="AA8" s="63"/>
      <c r="AB8" s="63"/>
      <c r="AC8" s="63"/>
      <c r="AD8" s="63"/>
      <c r="AE8" s="63"/>
      <c r="AF8" s="63"/>
      <c r="AG8" s="63"/>
      <c r="AH8" s="63"/>
      <c r="AI8" s="63"/>
      <c r="AJ8" s="63"/>
      <c r="AK8" s="63"/>
      <c r="AL8" s="63"/>
      <c r="AM8" s="63"/>
      <c r="AN8" s="63"/>
      <c r="AO8" s="63"/>
      <c r="AP8" s="63"/>
      <c r="AQ8" s="63"/>
      <c r="AR8" s="63"/>
      <c r="AS8" s="63"/>
      <c r="AT8" s="63"/>
      <c r="AU8" s="63"/>
      <c r="AV8" s="175"/>
      <c r="AW8" s="62"/>
      <c r="AX8" s="176"/>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c r="CE8" s="177"/>
      <c r="CF8" s="177"/>
      <c r="CG8" s="64"/>
      <c r="CH8" s="64"/>
      <c r="CI8" s="64"/>
      <c r="CJ8" s="64"/>
      <c r="CK8" s="64"/>
      <c r="CL8" s="64"/>
      <c r="CM8" s="64"/>
      <c r="CN8" s="64"/>
      <c r="CO8" s="64"/>
      <c r="CP8" s="64"/>
      <c r="CQ8" s="64"/>
      <c r="CR8" s="64"/>
      <c r="CS8" s="64"/>
      <c r="CT8" s="64"/>
    </row>
    <row r="9" spans="1:118" x14ac:dyDescent="0.35">
      <c r="A9" s="57"/>
      <c r="B9" s="156" t="s">
        <v>44</v>
      </c>
      <c r="AV9" s="178"/>
      <c r="AW9" s="62"/>
      <c r="AX9" s="179"/>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64"/>
      <c r="CH9" s="64"/>
      <c r="CI9" s="64"/>
      <c r="CJ9" s="64"/>
      <c r="CK9" s="64"/>
      <c r="CL9" s="64"/>
      <c r="CM9" s="64"/>
      <c r="CN9" s="64"/>
      <c r="CO9" s="64"/>
      <c r="CP9" s="64"/>
      <c r="CQ9" s="64"/>
      <c r="CR9" s="64"/>
      <c r="CS9" s="64"/>
      <c r="CT9" s="64"/>
    </row>
    <row r="10" spans="1:118" x14ac:dyDescent="0.35">
      <c r="A10" s="57"/>
      <c r="AA10" s="61"/>
      <c r="AB10" s="61"/>
      <c r="AC10" s="61"/>
      <c r="AD10" s="61"/>
      <c r="AE10" s="61"/>
      <c r="AF10" s="61"/>
      <c r="AG10" s="61"/>
      <c r="AH10" s="61"/>
      <c r="AI10" s="61"/>
      <c r="AJ10" s="61"/>
      <c r="AK10" s="61"/>
      <c r="AL10" s="61"/>
      <c r="AM10" s="61"/>
      <c r="AN10" s="61"/>
      <c r="AO10" s="61"/>
      <c r="AP10" s="61"/>
      <c r="AQ10" s="61"/>
      <c r="AR10" s="61"/>
      <c r="AS10" s="61"/>
      <c r="AT10" s="61"/>
      <c r="AU10" s="61"/>
      <c r="AV10" s="180"/>
      <c r="AW10" s="62"/>
      <c r="AX10" s="179"/>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c r="BY10" s="177"/>
      <c r="BZ10" s="177"/>
      <c r="CA10" s="177"/>
      <c r="CB10" s="177"/>
      <c r="CC10" s="177"/>
      <c r="CD10" s="177"/>
      <c r="CE10" s="177"/>
      <c r="CF10" s="177"/>
      <c r="CG10" s="64"/>
      <c r="CH10" s="64"/>
      <c r="CI10" s="64"/>
      <c r="CJ10" s="64"/>
      <c r="CK10" s="64"/>
      <c r="CL10" s="64"/>
      <c r="CM10" s="64"/>
      <c r="CN10" s="64"/>
      <c r="CO10" s="64"/>
      <c r="CP10" s="64"/>
      <c r="CQ10" s="64"/>
      <c r="CR10" s="64"/>
      <c r="CS10" s="64"/>
      <c r="CT10" s="64"/>
    </row>
    <row r="11" spans="1:118" x14ac:dyDescent="0.35">
      <c r="A11" s="57"/>
      <c r="AV11" s="178"/>
      <c r="AW11" s="178"/>
      <c r="AX11" s="181"/>
      <c r="AY11" s="181"/>
      <c r="AZ11" s="181"/>
      <c r="BA11" s="181"/>
      <c r="BB11" s="181"/>
      <c r="BC11" s="181"/>
      <c r="BD11" s="181"/>
      <c r="BE11" s="181"/>
      <c r="BF11" s="181"/>
      <c r="BG11" s="181"/>
      <c r="BH11" s="181"/>
      <c r="BI11" s="181"/>
      <c r="BJ11" s="181"/>
      <c r="BK11" s="181"/>
      <c r="BL11" s="181"/>
      <c r="BM11" s="181"/>
      <c r="BN11" s="181"/>
      <c r="BO11" s="181"/>
      <c r="BP11" s="181"/>
      <c r="BQ11" s="182"/>
      <c r="BR11" s="178"/>
      <c r="BS11" s="178"/>
      <c r="BT11" s="178"/>
      <c r="BU11" s="178"/>
      <c r="BV11" s="178"/>
      <c r="BW11" s="178"/>
      <c r="BX11" s="178"/>
      <c r="BY11" s="178"/>
      <c r="BZ11" s="178"/>
      <c r="CA11" s="178"/>
      <c r="CB11" s="178"/>
      <c r="CC11" s="178"/>
      <c r="CD11" s="178"/>
      <c r="CE11" s="178"/>
      <c r="CF11" s="178"/>
    </row>
    <row r="12" spans="1:118" x14ac:dyDescent="0.35">
      <c r="A12" s="57"/>
      <c r="AV12" s="178"/>
      <c r="AW12" s="178"/>
      <c r="AX12" s="178"/>
      <c r="AY12" s="178"/>
      <c r="AZ12" s="178"/>
      <c r="BA12" s="178"/>
      <c r="BB12" s="178"/>
      <c r="BC12" s="183"/>
      <c r="BD12" s="183"/>
      <c r="BE12" s="183"/>
      <c r="BF12" s="183"/>
      <c r="BG12" s="183"/>
      <c r="BH12" s="183"/>
      <c r="BI12" s="178"/>
      <c r="BJ12" s="178"/>
      <c r="BK12" s="178"/>
      <c r="BL12" s="178"/>
      <c r="BM12" s="178"/>
      <c r="BN12" s="178"/>
      <c r="BO12" s="178"/>
      <c r="BP12" s="183"/>
      <c r="BQ12" s="178"/>
      <c r="BR12" s="178"/>
      <c r="BS12" s="178"/>
      <c r="BT12" s="178"/>
      <c r="BU12" s="178"/>
      <c r="BV12" s="178"/>
      <c r="BW12" s="178"/>
      <c r="BX12" s="178"/>
      <c r="BY12" s="178"/>
      <c r="BZ12" s="178"/>
      <c r="CA12" s="178"/>
      <c r="CB12" s="178"/>
      <c r="CC12" s="178"/>
      <c r="CD12" s="178"/>
      <c r="CE12" s="178"/>
      <c r="CF12" s="178"/>
    </row>
    <row r="13" spans="1:118" x14ac:dyDescent="0.35">
      <c r="A13" s="57"/>
      <c r="AV13" s="178"/>
      <c r="AW13" s="178"/>
      <c r="AX13" s="178"/>
      <c r="AY13" s="178"/>
      <c r="AZ13" s="178"/>
      <c r="BA13" s="178"/>
      <c r="BB13" s="178"/>
      <c r="BC13" s="183"/>
      <c r="BD13" s="178"/>
      <c r="BE13" s="178"/>
      <c r="BF13" s="178"/>
      <c r="BG13" s="178"/>
      <c r="BH13" s="178"/>
      <c r="BI13" s="178"/>
      <c r="BJ13" s="178"/>
      <c r="BK13" s="178"/>
      <c r="BL13" s="178"/>
      <c r="BM13" s="178"/>
      <c r="BN13" s="178"/>
      <c r="BO13" s="178"/>
      <c r="BP13" s="177"/>
      <c r="BQ13" s="178"/>
      <c r="BR13" s="178"/>
      <c r="BS13" s="178"/>
      <c r="BT13" s="178"/>
      <c r="BU13" s="178"/>
      <c r="BV13" s="178"/>
      <c r="BW13" s="178"/>
      <c r="BX13" s="178"/>
      <c r="BY13" s="178"/>
      <c r="BZ13" s="178"/>
      <c r="CA13" s="178"/>
      <c r="CB13" s="178"/>
      <c r="CC13" s="178"/>
      <c r="CD13" s="178"/>
      <c r="CE13" s="178"/>
      <c r="CF13" s="178"/>
    </row>
    <row r="14" spans="1:118" x14ac:dyDescent="0.35">
      <c r="A14" s="57"/>
      <c r="AV14" s="178"/>
      <c r="AW14" s="178"/>
      <c r="AX14" s="178"/>
      <c r="AY14" s="178"/>
      <c r="AZ14" s="178"/>
      <c r="BA14" s="178"/>
      <c r="BB14" s="178"/>
      <c r="BC14" s="183"/>
      <c r="BD14" s="178"/>
      <c r="BE14" s="178"/>
      <c r="BF14" s="178"/>
      <c r="BG14" s="178"/>
      <c r="BH14" s="178"/>
      <c r="BI14" s="178"/>
      <c r="BJ14" s="178"/>
      <c r="BK14" s="178"/>
      <c r="BL14" s="178"/>
      <c r="BM14" s="178"/>
      <c r="BN14" s="178"/>
      <c r="BO14" s="178"/>
      <c r="BP14" s="177"/>
      <c r="BQ14" s="178"/>
      <c r="BR14" s="178"/>
      <c r="BS14" s="178"/>
      <c r="BT14" s="178"/>
      <c r="BU14" s="178"/>
      <c r="BV14" s="178"/>
      <c r="BW14" s="178"/>
      <c r="BX14" s="178"/>
      <c r="BY14" s="178"/>
      <c r="BZ14" s="178"/>
      <c r="CA14" s="178"/>
      <c r="CB14" s="178"/>
      <c r="CC14" s="178"/>
      <c r="CD14" s="178"/>
      <c r="CE14" s="178"/>
      <c r="CF14" s="178"/>
    </row>
    <row r="15" spans="1:118" x14ac:dyDescent="0.35">
      <c r="A15" s="57"/>
      <c r="AV15" s="178"/>
      <c r="AW15" s="178"/>
      <c r="AX15" s="178"/>
      <c r="AY15" s="178"/>
      <c r="AZ15" s="178"/>
      <c r="BA15" s="178"/>
      <c r="BB15" s="178"/>
      <c r="BC15" s="183"/>
      <c r="BD15" s="178"/>
      <c r="BE15" s="178"/>
      <c r="BF15" s="178"/>
      <c r="BG15" s="178"/>
      <c r="BH15" s="178"/>
      <c r="BI15" s="178"/>
      <c r="BJ15" s="178"/>
      <c r="BK15" s="178"/>
      <c r="BL15" s="178"/>
      <c r="BM15" s="178"/>
      <c r="BN15" s="178"/>
      <c r="BO15" s="178"/>
      <c r="BP15" s="177"/>
      <c r="BQ15" s="178"/>
      <c r="BR15" s="178"/>
      <c r="BS15" s="178"/>
      <c r="BT15" s="178"/>
      <c r="BU15" s="178"/>
      <c r="BV15" s="178"/>
      <c r="BW15" s="178"/>
      <c r="BX15" s="178"/>
      <c r="BY15" s="178"/>
      <c r="BZ15" s="178"/>
      <c r="CA15" s="178"/>
      <c r="CB15" s="178"/>
      <c r="CC15" s="178"/>
      <c r="CD15" s="178"/>
      <c r="CE15" s="178"/>
      <c r="CF15" s="178"/>
    </row>
    <row r="16" spans="1:118" x14ac:dyDescent="0.35">
      <c r="A16" s="57"/>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row>
    <row r="17" spans="1:98" x14ac:dyDescent="0.35">
      <c r="A17" s="57"/>
      <c r="AV17" s="178"/>
      <c r="AW17" s="178"/>
      <c r="AX17" s="178"/>
      <c r="AY17" s="178"/>
      <c r="AZ17" s="178"/>
      <c r="BA17" s="178"/>
      <c r="BB17" s="178"/>
      <c r="BC17" s="183"/>
      <c r="BD17" s="178"/>
      <c r="BE17" s="178"/>
      <c r="BF17" s="178"/>
      <c r="BG17" s="178"/>
      <c r="BH17" s="178"/>
      <c r="BI17" s="178"/>
      <c r="BJ17" s="178"/>
      <c r="BK17" s="178"/>
      <c r="BL17" s="178"/>
      <c r="BM17" s="178"/>
      <c r="BN17" s="178"/>
      <c r="BO17" s="178"/>
      <c r="BP17" s="177"/>
      <c r="BQ17" s="178"/>
      <c r="BR17" s="178"/>
      <c r="BS17" s="178"/>
      <c r="BT17" s="178"/>
      <c r="BU17" s="178"/>
      <c r="BV17" s="178"/>
      <c r="BW17" s="178"/>
      <c r="BX17" s="178"/>
      <c r="BY17" s="178"/>
      <c r="BZ17" s="178"/>
      <c r="CA17" s="178"/>
      <c r="CB17" s="178"/>
      <c r="CC17" s="178"/>
      <c r="CD17" s="178"/>
      <c r="CE17" s="178"/>
      <c r="CF17" s="178"/>
    </row>
    <row r="18" spans="1:98" x14ac:dyDescent="0.35">
      <c r="A18" s="57"/>
      <c r="AV18" s="178"/>
      <c r="AW18" s="178"/>
      <c r="AX18" s="178"/>
      <c r="AY18" s="178"/>
      <c r="AZ18" s="178"/>
      <c r="BA18" s="178"/>
      <c r="BB18" s="178"/>
      <c r="BC18" s="183"/>
      <c r="BD18" s="178"/>
      <c r="BE18" s="178"/>
      <c r="BF18" s="178"/>
      <c r="BG18" s="178"/>
      <c r="BH18" s="178"/>
      <c r="BI18" s="178"/>
      <c r="BJ18" s="178"/>
      <c r="BK18" s="178"/>
      <c r="BL18" s="178"/>
      <c r="BM18" s="178"/>
      <c r="BN18" s="178"/>
      <c r="BO18" s="178"/>
      <c r="BP18" s="177"/>
      <c r="BQ18" s="178"/>
      <c r="BR18" s="178"/>
      <c r="BS18" s="178"/>
      <c r="BT18" s="178"/>
      <c r="BU18" s="178"/>
      <c r="BV18" s="178"/>
      <c r="BW18" s="178"/>
      <c r="BX18" s="178"/>
      <c r="BY18" s="178"/>
      <c r="BZ18" s="178"/>
      <c r="CA18" s="178"/>
      <c r="CB18" s="178"/>
      <c r="CC18" s="178"/>
      <c r="CD18" s="178"/>
      <c r="CE18" s="178"/>
      <c r="CF18" s="178"/>
    </row>
    <row r="19" spans="1:98" x14ac:dyDescent="0.35">
      <c r="A19" s="57"/>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row>
    <row r="20" spans="1:98" x14ac:dyDescent="0.35">
      <c r="A20" s="57"/>
      <c r="AV20" s="178"/>
      <c r="AW20" s="178"/>
      <c r="AX20" s="178"/>
      <c r="AY20" s="178"/>
      <c r="AZ20" s="178"/>
      <c r="BA20" s="178"/>
      <c r="BB20" s="178"/>
      <c r="BC20" s="178"/>
      <c r="BD20" s="177"/>
      <c r="BE20" s="177"/>
      <c r="BF20" s="177"/>
      <c r="BG20" s="177"/>
      <c r="BH20" s="177"/>
      <c r="BI20" s="177"/>
      <c r="BJ20" s="177"/>
      <c r="BK20" s="177"/>
      <c r="BL20" s="177"/>
      <c r="BM20" s="177"/>
      <c r="BN20" s="177"/>
      <c r="BO20" s="177"/>
      <c r="BP20" s="177"/>
      <c r="BQ20" s="178"/>
      <c r="BR20" s="178"/>
      <c r="BS20" s="178"/>
      <c r="BT20" s="178"/>
      <c r="BU20" s="178"/>
      <c r="BV20" s="178"/>
      <c r="BW20" s="178"/>
      <c r="BX20" s="178"/>
      <c r="BY20" s="178"/>
      <c r="BZ20" s="178"/>
      <c r="CA20" s="178"/>
      <c r="CB20" s="178"/>
      <c r="CC20" s="178"/>
      <c r="CD20" s="178"/>
      <c r="CE20" s="178"/>
      <c r="CF20" s="178"/>
    </row>
    <row r="21" spans="1:98" x14ac:dyDescent="0.35">
      <c r="A21" s="57"/>
      <c r="AV21" s="178"/>
      <c r="AW21" s="178"/>
      <c r="AX21" s="178"/>
      <c r="AY21" s="178"/>
      <c r="AZ21" s="178"/>
      <c r="BA21" s="178"/>
      <c r="BB21" s="178"/>
      <c r="BC21" s="178"/>
      <c r="BD21" s="177"/>
      <c r="BE21" s="177"/>
      <c r="BF21" s="177"/>
      <c r="BG21" s="177"/>
      <c r="BH21" s="177"/>
      <c r="BI21" s="177"/>
      <c r="BJ21" s="177"/>
      <c r="BK21" s="177"/>
      <c r="BL21" s="177"/>
      <c r="BM21" s="177"/>
      <c r="BN21" s="177"/>
      <c r="BO21" s="177"/>
      <c r="BP21" s="177"/>
      <c r="BQ21" s="178"/>
      <c r="BR21" s="178"/>
      <c r="BS21" s="178"/>
      <c r="BT21" s="178"/>
      <c r="BU21" s="178"/>
      <c r="BV21" s="178"/>
      <c r="BW21" s="178"/>
      <c r="BX21" s="178"/>
      <c r="BY21" s="178"/>
      <c r="BZ21" s="178"/>
      <c r="CA21" s="178"/>
      <c r="CB21" s="178"/>
      <c r="CC21" s="178"/>
      <c r="CD21" s="178"/>
      <c r="CE21" s="178"/>
      <c r="CF21" s="178"/>
    </row>
    <row r="22" spans="1:98" x14ac:dyDescent="0.35">
      <c r="A22" s="57"/>
      <c r="AV22" s="178"/>
      <c r="AW22" s="178"/>
      <c r="AX22" s="178"/>
      <c r="AY22" s="178"/>
      <c r="AZ22" s="178"/>
      <c r="BA22" s="178"/>
      <c r="BB22" s="178"/>
      <c r="BC22" s="178"/>
      <c r="BD22" s="177"/>
      <c r="BE22" s="177"/>
      <c r="BF22" s="177"/>
      <c r="BG22" s="177"/>
      <c r="BH22" s="177"/>
      <c r="BI22" s="177"/>
      <c r="BJ22" s="177"/>
      <c r="BK22" s="177"/>
      <c r="BL22" s="177"/>
      <c r="BM22" s="177"/>
      <c r="BN22" s="177"/>
      <c r="BO22" s="177"/>
      <c r="BP22" s="177"/>
      <c r="BQ22" s="178"/>
      <c r="BR22" s="178"/>
      <c r="BS22" s="178"/>
      <c r="BT22" s="178"/>
      <c r="BU22" s="178"/>
      <c r="BV22" s="178"/>
      <c r="BW22" s="178"/>
      <c r="BX22" s="178"/>
      <c r="BY22" s="178"/>
      <c r="BZ22" s="178"/>
      <c r="CA22" s="178"/>
      <c r="CB22" s="178"/>
      <c r="CC22" s="178"/>
      <c r="CD22" s="178"/>
      <c r="CE22" s="178"/>
      <c r="CF22" s="178"/>
    </row>
    <row r="23" spans="1:98" x14ac:dyDescent="0.35">
      <c r="A23" s="57"/>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row>
    <row r="24" spans="1:98" x14ac:dyDescent="0.35">
      <c r="A24" s="57"/>
      <c r="AV24" s="178"/>
      <c r="AW24" s="178"/>
      <c r="AX24" s="178"/>
      <c r="AY24" s="178"/>
      <c r="AZ24" s="178"/>
      <c r="BA24" s="178"/>
      <c r="BB24" s="178"/>
      <c r="BC24" s="178"/>
      <c r="BD24" s="177"/>
      <c r="BE24" s="177"/>
      <c r="BF24" s="177"/>
      <c r="BG24" s="177"/>
      <c r="BH24" s="177"/>
      <c r="BI24" s="177"/>
      <c r="BJ24" s="177"/>
      <c r="BK24" s="177"/>
      <c r="BL24" s="177"/>
      <c r="BM24" s="177"/>
      <c r="BN24" s="177"/>
      <c r="BO24" s="177"/>
      <c r="BP24" s="177"/>
      <c r="BQ24" s="178"/>
      <c r="BR24" s="178"/>
      <c r="BS24" s="178"/>
      <c r="BT24" s="178"/>
      <c r="BU24" s="178"/>
      <c r="BV24" s="178"/>
      <c r="BW24" s="178"/>
      <c r="BX24" s="178"/>
      <c r="BY24" s="178"/>
      <c r="BZ24" s="178"/>
      <c r="CA24" s="178"/>
      <c r="CB24" s="178"/>
      <c r="CC24" s="178"/>
      <c r="CD24" s="178"/>
      <c r="CE24" s="178"/>
      <c r="CF24" s="178"/>
    </row>
    <row r="25" spans="1:98" x14ac:dyDescent="0.35">
      <c r="A25" s="57"/>
      <c r="AV25" s="178"/>
      <c r="AW25" s="178"/>
      <c r="AX25" s="178"/>
      <c r="AY25" s="178"/>
      <c r="AZ25" s="178"/>
      <c r="BA25" s="178"/>
      <c r="BB25" s="178"/>
      <c r="BC25" s="178"/>
      <c r="BD25" s="177"/>
      <c r="BE25" s="177"/>
      <c r="BF25" s="177"/>
      <c r="BG25" s="177"/>
      <c r="BH25" s="177"/>
      <c r="BI25" s="177"/>
      <c r="BJ25" s="177"/>
      <c r="BK25" s="177"/>
      <c r="BL25" s="177"/>
      <c r="BM25" s="177"/>
      <c r="BN25" s="177"/>
      <c r="BO25" s="177"/>
      <c r="BP25" s="177"/>
      <c r="BQ25" s="178"/>
      <c r="BR25" s="178"/>
      <c r="BS25" s="178"/>
      <c r="BT25" s="178"/>
      <c r="BU25" s="178"/>
      <c r="BV25" s="178"/>
      <c r="BW25" s="178"/>
      <c r="BX25" s="178"/>
      <c r="BY25" s="178"/>
      <c r="BZ25" s="178"/>
      <c r="CA25" s="178"/>
      <c r="CB25" s="178"/>
      <c r="CC25" s="178"/>
      <c r="CD25" s="178"/>
      <c r="CE25" s="178"/>
      <c r="CF25" s="178"/>
    </row>
    <row r="26" spans="1:98" x14ac:dyDescent="0.35">
      <c r="A26" s="57"/>
      <c r="AV26" s="178"/>
      <c r="AW26" s="178"/>
      <c r="AX26" s="178"/>
      <c r="AY26" s="178"/>
      <c r="AZ26" s="178"/>
      <c r="BA26" s="178"/>
      <c r="BB26" s="178"/>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row>
    <row r="27" spans="1:98" x14ac:dyDescent="0.35">
      <c r="A27" s="57"/>
      <c r="AV27" s="178"/>
      <c r="AW27" s="178"/>
      <c r="AX27" s="184"/>
      <c r="AY27" s="184"/>
      <c r="AZ27" s="184"/>
      <c r="BA27" s="184"/>
      <c r="BB27" s="184"/>
      <c r="BC27" s="184"/>
      <c r="BD27" s="184"/>
      <c r="BE27" s="184"/>
      <c r="BF27" s="184"/>
      <c r="BG27" s="184"/>
      <c r="BH27" s="184"/>
      <c r="BI27" s="184"/>
      <c r="BJ27" s="184"/>
      <c r="BK27" s="184"/>
      <c r="BL27" s="184"/>
      <c r="BM27" s="184"/>
      <c r="BN27" s="184"/>
      <c r="BO27" s="184"/>
      <c r="BP27" s="184"/>
      <c r="BQ27" s="184"/>
      <c r="BR27" s="184"/>
      <c r="BS27" s="184"/>
      <c r="BT27" s="184"/>
      <c r="BU27" s="184"/>
      <c r="BV27" s="184"/>
      <c r="BW27" s="184"/>
      <c r="BX27" s="184"/>
      <c r="BY27" s="184"/>
      <c r="BZ27" s="184"/>
      <c r="CA27" s="184"/>
      <c r="CB27" s="184"/>
      <c r="CC27" s="184"/>
      <c r="CD27" s="184"/>
      <c r="CE27" s="184"/>
      <c r="CF27" s="178"/>
    </row>
    <row r="28" spans="1:98" x14ac:dyDescent="0.35">
      <c r="A28" s="57"/>
      <c r="AV28" s="178"/>
      <c r="AW28" s="178"/>
      <c r="AX28" s="180"/>
      <c r="AY28" s="179"/>
      <c r="AZ28" s="179"/>
      <c r="BA28" s="179"/>
      <c r="BB28" s="179"/>
      <c r="BC28" s="179"/>
      <c r="BD28" s="179"/>
      <c r="BE28" s="179"/>
      <c r="BF28" s="179"/>
      <c r="BG28" s="179"/>
      <c r="BH28" s="179"/>
      <c r="BI28" s="179"/>
      <c r="BJ28" s="179"/>
      <c r="BK28" s="179"/>
      <c r="BL28" s="179"/>
      <c r="BM28" s="179"/>
      <c r="BN28" s="179"/>
      <c r="BO28" s="179"/>
      <c r="BP28" s="179"/>
      <c r="BQ28" s="178"/>
      <c r="BR28" s="178"/>
      <c r="BS28" s="178"/>
      <c r="BT28" s="178"/>
      <c r="BU28" s="178"/>
      <c r="BV28" s="178"/>
      <c r="BW28" s="178"/>
      <c r="BX28" s="178"/>
      <c r="BY28" s="178"/>
      <c r="BZ28" s="178"/>
      <c r="CA28" s="178"/>
      <c r="CB28" s="178"/>
      <c r="CC28" s="178"/>
      <c r="CD28" s="178"/>
      <c r="CE28" s="178"/>
      <c r="CF28" s="178"/>
    </row>
    <row r="29" spans="1:98" x14ac:dyDescent="0.35">
      <c r="A29" s="57"/>
      <c r="AV29" s="178"/>
      <c r="AW29" s="178"/>
      <c r="AX29" s="180"/>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179"/>
      <c r="CA29" s="179"/>
      <c r="CB29" s="179"/>
      <c r="CC29" s="179"/>
      <c r="CD29" s="179"/>
      <c r="CE29" s="179"/>
      <c r="CF29" s="179"/>
      <c r="CG29" s="65"/>
      <c r="CH29" s="65"/>
      <c r="CI29" s="65"/>
      <c r="CJ29" s="65"/>
      <c r="CK29" s="65"/>
      <c r="CL29" s="65"/>
      <c r="CM29" s="65"/>
      <c r="CN29" s="65"/>
      <c r="CO29" s="65"/>
      <c r="CP29" s="65"/>
      <c r="CQ29" s="65"/>
      <c r="CR29" s="65"/>
      <c r="CS29" s="65"/>
      <c r="CT29" s="65"/>
    </row>
    <row r="30" spans="1:98" x14ac:dyDescent="0.35">
      <c r="A30" s="57"/>
      <c r="AV30" s="178"/>
      <c r="AW30" s="178"/>
      <c r="AX30" s="180"/>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179"/>
      <c r="CA30" s="179"/>
      <c r="CB30" s="179"/>
      <c r="CC30" s="179"/>
      <c r="CD30" s="179"/>
      <c r="CE30" s="179"/>
      <c r="CF30" s="179"/>
      <c r="CG30" s="65"/>
      <c r="CH30" s="65"/>
      <c r="CI30" s="65"/>
      <c r="CJ30" s="65"/>
      <c r="CK30" s="65"/>
      <c r="CL30" s="65"/>
      <c r="CM30" s="65"/>
      <c r="CN30" s="65"/>
      <c r="CO30" s="65"/>
      <c r="CP30" s="65"/>
      <c r="CQ30" s="65"/>
      <c r="CR30" s="65"/>
      <c r="CS30" s="65"/>
      <c r="CT30" s="65"/>
    </row>
    <row r="31" spans="1:98" x14ac:dyDescent="0.35">
      <c r="A31" s="57"/>
      <c r="AV31" s="178"/>
      <c r="AW31" s="178"/>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61"/>
      <c r="CH31" s="61"/>
      <c r="CI31" s="61"/>
      <c r="CJ31" s="61"/>
      <c r="CK31" s="61"/>
      <c r="CL31" s="61"/>
      <c r="CM31" s="61"/>
      <c r="CN31" s="61"/>
      <c r="CO31" s="61"/>
      <c r="CP31" s="61"/>
      <c r="CQ31" s="61"/>
      <c r="CR31" s="61"/>
      <c r="CS31" s="61"/>
      <c r="CT31" s="61"/>
    </row>
    <row r="32" spans="1:98" x14ac:dyDescent="0.35">
      <c r="A32" s="57"/>
      <c r="AV32" s="178"/>
      <c r="AW32" s="178"/>
      <c r="AX32" s="185"/>
      <c r="AY32" s="185"/>
      <c r="AZ32" s="185"/>
      <c r="BA32" s="185"/>
      <c r="BB32" s="185"/>
      <c r="BC32" s="185"/>
      <c r="BD32" s="185"/>
      <c r="BE32" s="185"/>
      <c r="BF32" s="185"/>
      <c r="BG32" s="185"/>
      <c r="BH32" s="185"/>
      <c r="BI32" s="185"/>
      <c r="BJ32" s="185"/>
      <c r="BK32" s="185"/>
      <c r="BL32" s="185"/>
      <c r="BM32" s="185"/>
      <c r="BN32" s="185"/>
      <c r="BO32" s="185"/>
      <c r="BP32" s="185"/>
      <c r="BQ32" s="178"/>
      <c r="BR32" s="178"/>
      <c r="BS32" s="178"/>
      <c r="BT32" s="178"/>
      <c r="BU32" s="178"/>
      <c r="BV32" s="178"/>
      <c r="BW32" s="178"/>
      <c r="BX32" s="178"/>
      <c r="BY32" s="178"/>
      <c r="BZ32" s="178"/>
      <c r="CA32" s="178"/>
      <c r="CB32" s="178"/>
      <c r="CC32" s="178"/>
      <c r="CD32" s="178"/>
      <c r="CE32" s="178"/>
      <c r="CF32" s="178"/>
    </row>
    <row r="33" spans="1:98" x14ac:dyDescent="0.35">
      <c r="A33" s="57"/>
      <c r="AV33" s="178"/>
      <c r="AW33" s="178"/>
      <c r="AX33" s="186"/>
      <c r="AY33" s="186"/>
      <c r="AZ33" s="186"/>
      <c r="BA33" s="186"/>
      <c r="BB33" s="186"/>
      <c r="BC33" s="186"/>
      <c r="BD33" s="186"/>
      <c r="BE33" s="186"/>
      <c r="BF33" s="186"/>
      <c r="BG33" s="186"/>
      <c r="BH33" s="186"/>
      <c r="BI33" s="186"/>
      <c r="BJ33" s="186"/>
      <c r="BK33" s="186"/>
      <c r="BL33" s="186"/>
      <c r="BM33" s="186"/>
      <c r="BN33" s="186"/>
      <c r="BO33" s="186"/>
      <c r="BP33" s="186"/>
      <c r="BQ33" s="178"/>
      <c r="BR33" s="178"/>
      <c r="BS33" s="178"/>
      <c r="BT33" s="178"/>
      <c r="BU33" s="178"/>
      <c r="BV33" s="178"/>
      <c r="BW33" s="178"/>
      <c r="BX33" s="178"/>
      <c r="BY33" s="178"/>
      <c r="BZ33" s="178"/>
      <c r="CA33" s="178"/>
      <c r="CB33" s="178"/>
      <c r="CC33" s="178"/>
      <c r="CD33" s="178"/>
      <c r="CE33" s="178"/>
      <c r="CF33" s="178"/>
    </row>
    <row r="34" spans="1:98" x14ac:dyDescent="0.35">
      <c r="A34" s="57"/>
      <c r="AV34" s="178"/>
      <c r="AW34" s="178"/>
      <c r="AX34" s="178"/>
      <c r="AY34" s="178"/>
      <c r="AZ34" s="178"/>
      <c r="BA34" s="178"/>
      <c r="BB34" s="178"/>
      <c r="BC34" s="187"/>
      <c r="BD34" s="178"/>
      <c r="BE34" s="178"/>
      <c r="BF34" s="178"/>
      <c r="BG34" s="178"/>
      <c r="BH34" s="178"/>
      <c r="BI34" s="178"/>
      <c r="BJ34" s="178"/>
      <c r="BK34" s="178"/>
      <c r="BL34" s="178"/>
      <c r="BM34" s="178"/>
      <c r="BN34" s="178"/>
      <c r="BO34" s="178"/>
      <c r="BP34" s="187"/>
      <c r="BQ34" s="187"/>
      <c r="BR34" s="178"/>
      <c r="BS34" s="178"/>
      <c r="BT34" s="178"/>
      <c r="BU34" s="178"/>
      <c r="BV34" s="178"/>
      <c r="BW34" s="178"/>
      <c r="BX34" s="178"/>
      <c r="BY34" s="178"/>
      <c r="BZ34" s="178"/>
      <c r="CA34" s="178"/>
      <c r="CB34" s="178"/>
      <c r="CC34" s="178"/>
      <c r="CD34" s="178"/>
      <c r="CE34" s="178"/>
      <c r="CF34" s="178"/>
      <c r="CT34" s="60"/>
    </row>
    <row r="35" spans="1:98" x14ac:dyDescent="0.35">
      <c r="A35" s="57"/>
      <c r="BC35" s="60"/>
    </row>
    <row r="36" spans="1:98" x14ac:dyDescent="0.35">
      <c r="A36" s="57"/>
      <c r="BC36" s="60"/>
    </row>
    <row r="37" spans="1:98" x14ac:dyDescent="0.35">
      <c r="A37" s="57"/>
      <c r="BC37" s="60"/>
    </row>
    <row r="38" spans="1:98" x14ac:dyDescent="0.35">
      <c r="A38" s="57"/>
      <c r="AX38" s="61"/>
      <c r="AY38" s="61"/>
      <c r="AZ38" s="61"/>
      <c r="BA38" s="61"/>
      <c r="BB38" s="61"/>
      <c r="BC38" s="61"/>
    </row>
    <row r="39" spans="1:98" x14ac:dyDescent="0.35">
      <c r="A39" s="57"/>
      <c r="AX39" s="61"/>
      <c r="AY39" s="61"/>
      <c r="AZ39" s="61"/>
      <c r="BA39" s="61"/>
      <c r="BB39" s="61"/>
      <c r="BC39" s="61"/>
    </row>
    <row r="40" spans="1:98" x14ac:dyDescent="0.35">
      <c r="A40" s="57"/>
    </row>
    <row r="41" spans="1:98" x14ac:dyDescent="0.35">
      <c r="N41" s="68"/>
      <c r="O41" s="68"/>
      <c r="BC41" s="60"/>
    </row>
    <row r="42" spans="1:98" x14ac:dyDescent="0.35">
      <c r="N42" s="68"/>
      <c r="O42" s="68"/>
      <c r="BC42" s="60"/>
    </row>
    <row r="43" spans="1:98" x14ac:dyDescent="0.35">
      <c r="N43" s="68"/>
      <c r="O43" s="68"/>
    </row>
    <row r="44" spans="1:98" x14ac:dyDescent="0.35">
      <c r="N44" s="68"/>
      <c r="O44" s="68"/>
      <c r="BC44" s="66"/>
    </row>
    <row r="45" spans="1:98" x14ac:dyDescent="0.35">
      <c r="N45" s="68"/>
      <c r="O45" s="68"/>
      <c r="BC45" s="66"/>
    </row>
    <row r="46" spans="1:98" x14ac:dyDescent="0.35">
      <c r="N46" s="68"/>
      <c r="O46" s="68"/>
    </row>
    <row r="47" spans="1:98" x14ac:dyDescent="0.35">
      <c r="N47" s="68"/>
      <c r="O47" s="68"/>
    </row>
    <row r="48" spans="1:98" x14ac:dyDescent="0.35">
      <c r="N48" s="68"/>
      <c r="O48" s="68"/>
    </row>
    <row r="49" spans="14:15" x14ac:dyDescent="0.35">
      <c r="N49" s="68"/>
      <c r="O49" s="68"/>
    </row>
    <row r="50" spans="14:15" x14ac:dyDescent="0.35">
      <c r="N50" s="68"/>
      <c r="O50" s="68"/>
    </row>
    <row r="51" spans="14:15" x14ac:dyDescent="0.35">
      <c r="N51" s="68"/>
      <c r="O51" s="68"/>
    </row>
    <row r="52" spans="14:15" x14ac:dyDescent="0.35">
      <c r="N52" s="68"/>
      <c r="O52" s="68"/>
    </row>
    <row r="53" spans="14:15" x14ac:dyDescent="0.35">
      <c r="N53" s="68"/>
      <c r="O53" s="68"/>
    </row>
    <row r="54" spans="14:15" x14ac:dyDescent="0.35">
      <c r="N54" s="68"/>
      <c r="O54" s="68"/>
    </row>
    <row r="55" spans="14:15" x14ac:dyDescent="0.35">
      <c r="N55" s="68"/>
      <c r="O55" s="68"/>
    </row>
    <row r="56" spans="14:15" x14ac:dyDescent="0.35">
      <c r="N56" s="68"/>
      <c r="O56" s="68"/>
    </row>
    <row r="57" spans="14:15" x14ac:dyDescent="0.35">
      <c r="N57" s="68"/>
      <c r="O57" s="68"/>
    </row>
    <row r="58" spans="14:15" x14ac:dyDescent="0.35">
      <c r="N58" s="68"/>
      <c r="O58" s="68"/>
    </row>
    <row r="59" spans="14:15" x14ac:dyDescent="0.35">
      <c r="N59" s="68"/>
      <c r="O59" s="68"/>
    </row>
    <row r="60" spans="14:15" x14ac:dyDescent="0.35">
      <c r="N60" s="68"/>
      <c r="O60" s="68"/>
    </row>
    <row r="61" spans="14:15" x14ac:dyDescent="0.35">
      <c r="N61" s="68"/>
      <c r="O61" s="68"/>
    </row>
    <row r="62" spans="14:15" x14ac:dyDescent="0.35">
      <c r="N62" s="68"/>
      <c r="O62" s="68"/>
    </row>
    <row r="63" spans="14:15" x14ac:dyDescent="0.35">
      <c r="N63" s="68"/>
      <c r="O63" s="68"/>
    </row>
    <row r="64" spans="14:15" x14ac:dyDescent="0.35">
      <c r="N64" s="68"/>
      <c r="O64" s="68"/>
    </row>
    <row r="65" spans="14:15" x14ac:dyDescent="0.35">
      <c r="N65" s="68"/>
      <c r="O65" s="68"/>
    </row>
    <row r="66" spans="14:15" x14ac:dyDescent="0.35">
      <c r="N66" s="68"/>
      <c r="O66" s="68"/>
    </row>
    <row r="67" spans="14:15" x14ac:dyDescent="0.35">
      <c r="N67" s="68"/>
      <c r="O67" s="68"/>
    </row>
    <row r="68" spans="14:15" x14ac:dyDescent="0.35">
      <c r="N68" s="68"/>
      <c r="O68" s="68"/>
    </row>
    <row r="69" spans="14:15" x14ac:dyDescent="0.35">
      <c r="N69" s="68"/>
      <c r="O69" s="68"/>
    </row>
    <row r="70" spans="14:15" x14ac:dyDescent="0.35">
      <c r="N70" s="68"/>
      <c r="O70" s="68"/>
    </row>
    <row r="71" spans="14:15" x14ac:dyDescent="0.35">
      <c r="N71" s="68"/>
      <c r="O71" s="68"/>
    </row>
    <row r="72" spans="14:15" x14ac:dyDescent="0.35">
      <c r="N72" s="68"/>
      <c r="O72" s="68"/>
    </row>
    <row r="73" spans="14:15" x14ac:dyDescent="0.35">
      <c r="N73" s="68"/>
      <c r="O73" s="68"/>
    </row>
    <row r="74" spans="14:15" x14ac:dyDescent="0.35">
      <c r="N74" s="68"/>
      <c r="O74" s="68"/>
    </row>
    <row r="75" spans="14:15" x14ac:dyDescent="0.35">
      <c r="N75" s="68"/>
      <c r="O75" s="68"/>
    </row>
    <row r="76" spans="14:15" x14ac:dyDescent="0.35">
      <c r="N76" s="68"/>
      <c r="O76" s="68"/>
    </row>
    <row r="77" spans="14:15" x14ac:dyDescent="0.35">
      <c r="N77" s="68"/>
      <c r="O77" s="68"/>
    </row>
    <row r="78" spans="14:15" x14ac:dyDescent="0.35">
      <c r="N78" s="68"/>
      <c r="O78" s="68"/>
    </row>
    <row r="79" spans="14:15" x14ac:dyDescent="0.35">
      <c r="N79" s="68"/>
      <c r="O79" s="68"/>
    </row>
    <row r="80" spans="14:15" x14ac:dyDescent="0.35">
      <c r="N80" s="68"/>
      <c r="O80" s="68"/>
    </row>
    <row r="81" spans="14:15" x14ac:dyDescent="0.35">
      <c r="N81" s="68"/>
      <c r="O81" s="68"/>
    </row>
    <row r="82" spans="14:15" x14ac:dyDescent="0.35">
      <c r="N82" s="68"/>
      <c r="O82" s="68"/>
    </row>
    <row r="83" spans="14:15" x14ac:dyDescent="0.35">
      <c r="N83" s="68"/>
      <c r="O83" s="68"/>
    </row>
    <row r="84" spans="14:15" x14ac:dyDescent="0.35">
      <c r="N84" s="68"/>
      <c r="O84" s="68"/>
    </row>
    <row r="85" spans="14:15" x14ac:dyDescent="0.35">
      <c r="N85" s="68"/>
      <c r="O85" s="68"/>
    </row>
    <row r="86" spans="14:15" x14ac:dyDescent="0.35">
      <c r="N86" s="68"/>
      <c r="O86" s="68"/>
    </row>
    <row r="87" spans="14:15" x14ac:dyDescent="0.35">
      <c r="N87" s="68"/>
      <c r="O87" s="68"/>
    </row>
    <row r="88" spans="14:15" x14ac:dyDescent="0.35">
      <c r="N88" s="68"/>
      <c r="O88" s="68"/>
    </row>
    <row r="89" spans="14:15" x14ac:dyDescent="0.35">
      <c r="N89" s="68"/>
      <c r="O89" s="68"/>
    </row>
    <row r="90" spans="14:15" x14ac:dyDescent="0.35">
      <c r="N90" s="68"/>
      <c r="O90" s="68"/>
    </row>
    <row r="91" spans="14:15" x14ac:dyDescent="0.35">
      <c r="N91" s="68"/>
      <c r="O91" s="68"/>
    </row>
    <row r="92" spans="14:15" x14ac:dyDescent="0.35">
      <c r="N92" s="68"/>
      <c r="O92" s="68"/>
    </row>
    <row r="93" spans="14:15" x14ac:dyDescent="0.35">
      <c r="N93" s="68"/>
      <c r="O93" s="68"/>
    </row>
    <row r="94" spans="14:15" x14ac:dyDescent="0.35">
      <c r="N94" s="68"/>
      <c r="O94" s="68"/>
    </row>
    <row r="95" spans="14:15" x14ac:dyDescent="0.35">
      <c r="N95" s="68"/>
      <c r="O95" s="68"/>
    </row>
    <row r="96" spans="14:15" x14ac:dyDescent="0.35">
      <c r="N96" s="68"/>
      <c r="O96" s="68"/>
    </row>
    <row r="97" spans="14:15" x14ac:dyDescent="0.35">
      <c r="N97" s="68"/>
      <c r="O97" s="68"/>
    </row>
    <row r="98" spans="14:15" x14ac:dyDescent="0.35">
      <c r="N98" s="68"/>
      <c r="O98" s="68"/>
    </row>
    <row r="99" spans="14:15" x14ac:dyDescent="0.35">
      <c r="N99" s="68"/>
      <c r="O99" s="68"/>
    </row>
    <row r="100" spans="14:15" x14ac:dyDescent="0.35">
      <c r="N100" s="68"/>
      <c r="O100" s="68"/>
    </row>
    <row r="101" spans="14:15" x14ac:dyDescent="0.35">
      <c r="N101" s="68"/>
      <c r="O101" s="68"/>
    </row>
    <row r="102" spans="14:15" x14ac:dyDescent="0.35">
      <c r="N102" s="68"/>
      <c r="O102" s="68"/>
    </row>
    <row r="103" spans="14:15" x14ac:dyDescent="0.35">
      <c r="N103" s="68"/>
      <c r="O103" s="68"/>
    </row>
    <row r="104" spans="14:15" x14ac:dyDescent="0.35">
      <c r="N104" s="68"/>
      <c r="O104" s="68"/>
    </row>
    <row r="105" spans="14:15" x14ac:dyDescent="0.35">
      <c r="N105" s="68"/>
      <c r="O105" s="68"/>
    </row>
    <row r="106" spans="14:15" x14ac:dyDescent="0.35">
      <c r="N106" s="68"/>
      <c r="O106" s="68"/>
    </row>
    <row r="107" spans="14:15" x14ac:dyDescent="0.35">
      <c r="N107" s="68"/>
      <c r="O107" s="68"/>
    </row>
    <row r="108" spans="14:15" x14ac:dyDescent="0.35">
      <c r="N108" s="68"/>
      <c r="O108" s="68"/>
    </row>
    <row r="109" spans="14:15" x14ac:dyDescent="0.35">
      <c r="N109" s="68"/>
      <c r="O109" s="68"/>
    </row>
    <row r="110" spans="14:15" x14ac:dyDescent="0.35">
      <c r="N110" s="68"/>
      <c r="O110" s="68"/>
    </row>
    <row r="111" spans="14:15" x14ac:dyDescent="0.35">
      <c r="N111" s="68"/>
      <c r="O111" s="68"/>
    </row>
    <row r="112" spans="14:15" x14ac:dyDescent="0.35">
      <c r="N112" s="68"/>
      <c r="O112" s="68"/>
    </row>
    <row r="113" spans="14:15" x14ac:dyDescent="0.35">
      <c r="N113" s="68"/>
      <c r="O113" s="68"/>
    </row>
    <row r="114" spans="14:15" x14ac:dyDescent="0.35">
      <c r="N114" s="68"/>
      <c r="O114" s="68"/>
    </row>
    <row r="115" spans="14:15" x14ac:dyDescent="0.35">
      <c r="N115" s="68"/>
      <c r="O115" s="68"/>
    </row>
    <row r="116" spans="14:15" x14ac:dyDescent="0.35">
      <c r="N116" s="68"/>
      <c r="O116" s="68"/>
    </row>
    <row r="117" spans="14:15" x14ac:dyDescent="0.35">
      <c r="N117" s="68"/>
      <c r="O117" s="68"/>
    </row>
    <row r="118" spans="14:15" x14ac:dyDescent="0.35">
      <c r="N118" s="68"/>
      <c r="O118" s="68"/>
    </row>
    <row r="119" spans="14:15" x14ac:dyDescent="0.35">
      <c r="N119" s="68"/>
      <c r="O119" s="68"/>
    </row>
    <row r="120" spans="14:15" x14ac:dyDescent="0.35">
      <c r="N120" s="68"/>
      <c r="O120" s="68"/>
    </row>
    <row r="121" spans="14:15" x14ac:dyDescent="0.35">
      <c r="N121" s="68"/>
      <c r="O121" s="68"/>
    </row>
    <row r="122" spans="14:15" x14ac:dyDescent="0.35">
      <c r="N122" s="68"/>
      <c r="O122" s="68"/>
    </row>
    <row r="123" spans="14:15" x14ac:dyDescent="0.35">
      <c r="N123" s="68"/>
      <c r="O123" s="68"/>
    </row>
    <row r="124" spans="14:15" x14ac:dyDescent="0.35">
      <c r="N124" s="68"/>
      <c r="O124" s="68"/>
    </row>
    <row r="125" spans="14:15" x14ac:dyDescent="0.35">
      <c r="N125" s="68"/>
      <c r="O125" s="68"/>
    </row>
    <row r="126" spans="14:15" x14ac:dyDescent="0.35">
      <c r="N126" s="68"/>
      <c r="O126" s="68"/>
    </row>
    <row r="127" spans="14:15" x14ac:dyDescent="0.35">
      <c r="N127" s="68"/>
      <c r="O127" s="68"/>
    </row>
    <row r="128" spans="14:15" x14ac:dyDescent="0.35">
      <c r="N128" s="68"/>
      <c r="O128" s="68"/>
    </row>
    <row r="129" spans="14:15" x14ac:dyDescent="0.35">
      <c r="N129" s="68"/>
      <c r="O129" s="68"/>
    </row>
    <row r="130" spans="14:15" x14ac:dyDescent="0.35">
      <c r="N130" s="68"/>
      <c r="O130" s="68"/>
    </row>
    <row r="131" spans="14:15" x14ac:dyDescent="0.35">
      <c r="N131" s="68"/>
      <c r="O131" s="68"/>
    </row>
    <row r="132" spans="14:15" x14ac:dyDescent="0.35">
      <c r="N132" s="68"/>
      <c r="O132" s="68"/>
    </row>
    <row r="133" spans="14:15" x14ac:dyDescent="0.35">
      <c r="N133" s="68"/>
      <c r="O133" s="68"/>
    </row>
    <row r="134" spans="14:15" x14ac:dyDescent="0.35">
      <c r="N134" s="68"/>
      <c r="O134" s="68"/>
    </row>
    <row r="135" spans="14:15" x14ac:dyDescent="0.35">
      <c r="N135" s="68"/>
      <c r="O135" s="68"/>
    </row>
    <row r="136" spans="14:15" x14ac:dyDescent="0.35">
      <c r="N136" s="68"/>
      <c r="O136" s="68"/>
    </row>
    <row r="137" spans="14:15" x14ac:dyDescent="0.35">
      <c r="N137" s="68"/>
      <c r="O137" s="68"/>
    </row>
    <row r="138" spans="14:15" x14ac:dyDescent="0.35">
      <c r="N138" s="68"/>
      <c r="O138" s="68"/>
    </row>
    <row r="139" spans="14:15" x14ac:dyDescent="0.35">
      <c r="N139" s="68"/>
      <c r="O139" s="68"/>
    </row>
    <row r="140" spans="14:15" x14ac:dyDescent="0.35">
      <c r="N140" s="68"/>
      <c r="O140" s="68"/>
    </row>
    <row r="141" spans="14:15" x14ac:dyDescent="0.35">
      <c r="N141" s="68"/>
      <c r="O141" s="68"/>
    </row>
    <row r="142" spans="14:15" x14ac:dyDescent="0.35">
      <c r="N142" s="68"/>
      <c r="O142" s="68"/>
    </row>
    <row r="143" spans="14:15" x14ac:dyDescent="0.35">
      <c r="N143" s="68"/>
      <c r="O143" s="68"/>
    </row>
    <row r="144" spans="14:15" x14ac:dyDescent="0.35">
      <c r="N144" s="68"/>
      <c r="O144" s="68"/>
    </row>
    <row r="145" spans="14:15" x14ac:dyDescent="0.35">
      <c r="N145" s="68"/>
      <c r="O145" s="68"/>
    </row>
    <row r="146" spans="14:15" x14ac:dyDescent="0.35">
      <c r="N146" s="68"/>
      <c r="O146" s="68"/>
    </row>
    <row r="147" spans="14:15" x14ac:dyDescent="0.35">
      <c r="N147" s="68"/>
      <c r="O147" s="68"/>
    </row>
    <row r="148" spans="14:15" x14ac:dyDescent="0.35">
      <c r="N148" s="68"/>
      <c r="O148" s="68"/>
    </row>
    <row r="149" spans="14:15" x14ac:dyDescent="0.35">
      <c r="N149" s="68"/>
      <c r="O149" s="68"/>
    </row>
    <row r="150" spans="14:15" x14ac:dyDescent="0.35">
      <c r="N150" s="68"/>
      <c r="O150" s="68"/>
    </row>
    <row r="151" spans="14:15" x14ac:dyDescent="0.35">
      <c r="N151" s="68"/>
      <c r="O151" s="68"/>
    </row>
    <row r="152" spans="14:15" x14ac:dyDescent="0.35">
      <c r="N152" s="68"/>
      <c r="O152" s="68"/>
    </row>
    <row r="153" spans="14:15" x14ac:dyDescent="0.35">
      <c r="N153" s="68"/>
      <c r="O153" s="68"/>
    </row>
    <row r="154" spans="14:15" x14ac:dyDescent="0.35">
      <c r="N154" s="68"/>
      <c r="O154" s="68"/>
    </row>
    <row r="155" spans="14:15" x14ac:dyDescent="0.35">
      <c r="N155" s="68"/>
      <c r="O155" s="68"/>
    </row>
    <row r="156" spans="14:15" x14ac:dyDescent="0.35">
      <c r="N156" s="68"/>
      <c r="O156" s="68"/>
    </row>
    <row r="157" spans="14:15" x14ac:dyDescent="0.35">
      <c r="N157" s="68"/>
      <c r="O157" s="68"/>
    </row>
    <row r="158" spans="14:15" x14ac:dyDescent="0.35">
      <c r="N158" s="68"/>
      <c r="O158" s="68"/>
    </row>
    <row r="159" spans="14:15" x14ac:dyDescent="0.35">
      <c r="N159" s="68"/>
      <c r="O159" s="68"/>
    </row>
    <row r="160" spans="14:15" x14ac:dyDescent="0.35">
      <c r="N160" s="68"/>
      <c r="O160" s="68"/>
    </row>
    <row r="161" spans="14:15" x14ac:dyDescent="0.35">
      <c r="N161" s="68"/>
      <c r="O161" s="68"/>
    </row>
    <row r="162" spans="14:15" x14ac:dyDescent="0.35">
      <c r="N162" s="68"/>
      <c r="O162" s="68"/>
    </row>
    <row r="163" spans="14:15" x14ac:dyDescent="0.35">
      <c r="N163" s="68"/>
      <c r="O163" s="68"/>
    </row>
    <row r="164" spans="14:15" x14ac:dyDescent="0.35">
      <c r="N164" s="68"/>
      <c r="O164" s="68"/>
    </row>
    <row r="165" spans="14:15" x14ac:dyDescent="0.35">
      <c r="N165" s="68"/>
      <c r="O165" s="68"/>
    </row>
    <row r="166" spans="14:15" x14ac:dyDescent="0.35">
      <c r="N166" s="68"/>
      <c r="O166" s="68"/>
    </row>
    <row r="167" spans="14:15" x14ac:dyDescent="0.35">
      <c r="N167" s="68"/>
      <c r="O167" s="68"/>
    </row>
    <row r="168" spans="14:15" x14ac:dyDescent="0.35">
      <c r="N168" s="68"/>
      <c r="O168" s="68"/>
    </row>
    <row r="169" spans="14:15" x14ac:dyDescent="0.35">
      <c r="N169" s="68"/>
      <c r="O169" s="68"/>
    </row>
    <row r="170" spans="14:15" x14ac:dyDescent="0.35">
      <c r="N170" s="68"/>
      <c r="O170" s="68"/>
    </row>
    <row r="171" spans="14:15" x14ac:dyDescent="0.35">
      <c r="N171" s="68"/>
      <c r="O171" s="68"/>
    </row>
    <row r="172" spans="14:15" x14ac:dyDescent="0.35">
      <c r="N172" s="68"/>
      <c r="O172" s="68"/>
    </row>
    <row r="173" spans="14:15" x14ac:dyDescent="0.35">
      <c r="N173" s="68"/>
      <c r="O173" s="68"/>
    </row>
    <row r="174" spans="14:15" x14ac:dyDescent="0.35">
      <c r="N174" s="68"/>
      <c r="O174" s="68"/>
    </row>
    <row r="175" spans="14:15" x14ac:dyDescent="0.35">
      <c r="N175" s="68"/>
      <c r="O175" s="68"/>
    </row>
    <row r="176" spans="14:15" x14ac:dyDescent="0.35">
      <c r="N176" s="68"/>
      <c r="O176" s="68"/>
    </row>
    <row r="177" spans="14:15" x14ac:dyDescent="0.35">
      <c r="N177" s="68"/>
      <c r="O177" s="68"/>
    </row>
    <row r="178" spans="14:15" x14ac:dyDescent="0.35">
      <c r="N178" s="68"/>
      <c r="O178" s="68"/>
    </row>
    <row r="179" spans="14:15" x14ac:dyDescent="0.35">
      <c r="N179" s="68"/>
      <c r="O179" s="68"/>
    </row>
    <row r="180" spans="14:15" x14ac:dyDescent="0.35">
      <c r="N180" s="68"/>
      <c r="O180" s="68"/>
    </row>
    <row r="181" spans="14:15" x14ac:dyDescent="0.35">
      <c r="N181" s="68"/>
      <c r="O181" s="68"/>
    </row>
    <row r="182" spans="14:15" x14ac:dyDescent="0.35">
      <c r="N182" s="68"/>
      <c r="O182" s="68"/>
    </row>
    <row r="183" spans="14:15" x14ac:dyDescent="0.35">
      <c r="N183" s="68"/>
      <c r="O183" s="68"/>
    </row>
    <row r="184" spans="14:15" x14ac:dyDescent="0.35">
      <c r="N184" s="68"/>
      <c r="O184" s="68"/>
    </row>
    <row r="185" spans="14:15" x14ac:dyDescent="0.35">
      <c r="N185" s="68"/>
      <c r="O185" s="68"/>
    </row>
    <row r="186" spans="14:15" x14ac:dyDescent="0.35">
      <c r="N186" s="68"/>
      <c r="O186" s="68"/>
    </row>
    <row r="187" spans="14:15" x14ac:dyDescent="0.35">
      <c r="N187" s="68"/>
      <c r="O187" s="68"/>
    </row>
    <row r="188" spans="14:15" x14ac:dyDescent="0.35">
      <c r="N188" s="68"/>
      <c r="O188" s="68"/>
    </row>
    <row r="189" spans="14:15" x14ac:dyDescent="0.35">
      <c r="N189" s="68"/>
      <c r="O189" s="68"/>
    </row>
    <row r="190" spans="14:15" x14ac:dyDescent="0.35">
      <c r="N190" s="68"/>
      <c r="O190" s="68"/>
    </row>
    <row r="191" spans="14:15" x14ac:dyDescent="0.35">
      <c r="N191" s="68"/>
      <c r="O191" s="68"/>
    </row>
    <row r="192" spans="14:15" x14ac:dyDescent="0.35">
      <c r="N192" s="68"/>
      <c r="O192" s="68"/>
    </row>
    <row r="193" spans="14:15" x14ac:dyDescent="0.35">
      <c r="N193" s="68"/>
      <c r="O193" s="68"/>
    </row>
    <row r="194" spans="14:15" x14ac:dyDescent="0.35">
      <c r="N194" s="68"/>
      <c r="O194" s="68"/>
    </row>
    <row r="195" spans="14:15" x14ac:dyDescent="0.35">
      <c r="N195" s="68"/>
      <c r="O195" s="68"/>
    </row>
    <row r="196" spans="14:15" x14ac:dyDescent="0.35">
      <c r="N196" s="68"/>
      <c r="O196" s="68"/>
    </row>
    <row r="197" spans="14:15" x14ac:dyDescent="0.35">
      <c r="N197" s="68"/>
      <c r="O197" s="68"/>
    </row>
    <row r="198" spans="14:15" x14ac:dyDescent="0.35">
      <c r="N198" s="68"/>
      <c r="O198" s="68"/>
    </row>
    <row r="199" spans="14:15" x14ac:dyDescent="0.35">
      <c r="N199" s="68"/>
      <c r="O199" s="68"/>
    </row>
    <row r="200" spans="14:15" x14ac:dyDescent="0.35">
      <c r="N200" s="68"/>
      <c r="O200" s="68"/>
    </row>
    <row r="201" spans="14:15" x14ac:dyDescent="0.35">
      <c r="N201" s="68"/>
      <c r="O201" s="68"/>
    </row>
    <row r="202" spans="14:15" x14ac:dyDescent="0.35">
      <c r="N202" s="68"/>
      <c r="O202" s="68"/>
    </row>
    <row r="203" spans="14:15" x14ac:dyDescent="0.35">
      <c r="N203" s="68"/>
      <c r="O203" s="68"/>
    </row>
    <row r="204" spans="14:15" x14ac:dyDescent="0.35">
      <c r="N204" s="68"/>
      <c r="O204" s="68"/>
    </row>
    <row r="205" spans="14:15" x14ac:dyDescent="0.35">
      <c r="N205" s="68"/>
      <c r="O205" s="68"/>
    </row>
    <row r="206" spans="14:15" x14ac:dyDescent="0.35">
      <c r="N206" s="68"/>
      <c r="O206" s="68"/>
    </row>
    <row r="207" spans="14:15" x14ac:dyDescent="0.35">
      <c r="N207" s="68"/>
      <c r="O207" s="68"/>
    </row>
    <row r="208" spans="14:15" x14ac:dyDescent="0.35">
      <c r="N208" s="68"/>
      <c r="O208" s="68"/>
    </row>
    <row r="209" spans="14:15" x14ac:dyDescent="0.35">
      <c r="N209" s="68"/>
      <c r="O209" s="68"/>
    </row>
    <row r="210" spans="14:15" x14ac:dyDescent="0.35">
      <c r="N210" s="68"/>
      <c r="O210" s="68"/>
    </row>
    <row r="211" spans="14:15" x14ac:dyDescent="0.35">
      <c r="N211" s="68"/>
      <c r="O211" s="68"/>
    </row>
    <row r="212" spans="14:15" x14ac:dyDescent="0.35">
      <c r="N212" s="68"/>
      <c r="O212" s="68"/>
    </row>
    <row r="213" spans="14:15" x14ac:dyDescent="0.35">
      <c r="N213" s="68"/>
      <c r="O213" s="68"/>
    </row>
    <row r="214" spans="14:15" x14ac:dyDescent="0.35">
      <c r="N214" s="68"/>
      <c r="O214" s="68"/>
    </row>
    <row r="215" spans="14:15" x14ac:dyDescent="0.35">
      <c r="N215" s="68"/>
      <c r="O215" s="68"/>
    </row>
    <row r="216" spans="14:15" x14ac:dyDescent="0.35">
      <c r="N216" s="68"/>
      <c r="O216" s="68"/>
    </row>
    <row r="217" spans="14:15" x14ac:dyDescent="0.35">
      <c r="N217" s="68"/>
      <c r="O217" s="68"/>
    </row>
    <row r="218" spans="14:15" x14ac:dyDescent="0.35">
      <c r="N218" s="68"/>
      <c r="O218" s="68"/>
    </row>
    <row r="219" spans="14:15" x14ac:dyDescent="0.35">
      <c r="N219" s="68"/>
      <c r="O219" s="68"/>
    </row>
    <row r="220" spans="14:15" x14ac:dyDescent="0.35">
      <c r="N220" s="68"/>
      <c r="O220" s="68"/>
    </row>
    <row r="221" spans="14:15" x14ac:dyDescent="0.35">
      <c r="N221" s="68"/>
      <c r="O221" s="68"/>
    </row>
    <row r="222" spans="14:15" x14ac:dyDescent="0.35">
      <c r="N222" s="68"/>
      <c r="O222" s="68"/>
    </row>
    <row r="223" spans="14:15" x14ac:dyDescent="0.35">
      <c r="N223" s="68"/>
      <c r="O223" s="68"/>
    </row>
    <row r="224" spans="14:15" x14ac:dyDescent="0.35">
      <c r="N224" s="68"/>
      <c r="O224" s="68"/>
    </row>
    <row r="225" spans="14:15" x14ac:dyDescent="0.35">
      <c r="N225" s="68"/>
      <c r="O225" s="68"/>
    </row>
    <row r="226" spans="14:15" x14ac:dyDescent="0.35">
      <c r="N226" s="68"/>
      <c r="O226" s="68"/>
    </row>
    <row r="227" spans="14:15" x14ac:dyDescent="0.35">
      <c r="N227" s="68"/>
      <c r="O227" s="68"/>
    </row>
    <row r="228" spans="14:15" x14ac:dyDescent="0.35">
      <c r="N228" s="68"/>
      <c r="O228" s="68"/>
    </row>
    <row r="229" spans="14:15" x14ac:dyDescent="0.35">
      <c r="N229" s="68"/>
      <c r="O229" s="68"/>
    </row>
    <row r="230" spans="14:15" x14ac:dyDescent="0.35">
      <c r="N230" s="68"/>
      <c r="O230" s="68"/>
    </row>
    <row r="231" spans="14:15" x14ac:dyDescent="0.35">
      <c r="N231" s="68"/>
      <c r="O231" s="68"/>
    </row>
    <row r="232" spans="14:15" x14ac:dyDescent="0.35">
      <c r="N232" s="68"/>
      <c r="O232" s="68"/>
    </row>
    <row r="233" spans="14:15" x14ac:dyDescent="0.35">
      <c r="N233" s="68"/>
      <c r="O233" s="68"/>
    </row>
    <row r="234" spans="14:15" x14ac:dyDescent="0.35">
      <c r="N234" s="68"/>
      <c r="O234" s="68"/>
    </row>
    <row r="235" spans="14:15" x14ac:dyDescent="0.35">
      <c r="N235" s="68"/>
      <c r="O235" s="68"/>
    </row>
    <row r="236" spans="14:15" x14ac:dyDescent="0.35">
      <c r="N236" s="68"/>
      <c r="O236" s="68"/>
    </row>
    <row r="237" spans="14:15" x14ac:dyDescent="0.35">
      <c r="N237" s="68"/>
      <c r="O237" s="68"/>
    </row>
    <row r="238" spans="14:15" x14ac:dyDescent="0.35">
      <c r="N238" s="68"/>
      <c r="O238" s="68"/>
    </row>
    <row r="239" spans="14:15" x14ac:dyDescent="0.35">
      <c r="N239" s="68"/>
      <c r="O239" s="68"/>
    </row>
    <row r="240" spans="14:15" x14ac:dyDescent="0.35">
      <c r="N240" s="68"/>
      <c r="O240" s="68"/>
    </row>
    <row r="241" spans="14:15" x14ac:dyDescent="0.35">
      <c r="N241" s="68"/>
      <c r="O241" s="68"/>
    </row>
    <row r="242" spans="14:15" x14ac:dyDescent="0.35">
      <c r="N242" s="68"/>
      <c r="O242" s="68"/>
    </row>
    <row r="243" spans="14:15" x14ac:dyDescent="0.35">
      <c r="N243" s="68"/>
      <c r="O243" s="68"/>
    </row>
    <row r="244" spans="14:15" x14ac:dyDescent="0.35">
      <c r="N244" s="68"/>
      <c r="O244" s="68"/>
    </row>
    <row r="245" spans="14:15" x14ac:dyDescent="0.35">
      <c r="N245" s="68"/>
      <c r="O245" s="68"/>
    </row>
    <row r="246" spans="14:15" x14ac:dyDescent="0.35">
      <c r="N246" s="68"/>
      <c r="O246" s="68"/>
    </row>
    <row r="247" spans="14:15" x14ac:dyDescent="0.35">
      <c r="N247" s="68"/>
      <c r="O247" s="68"/>
    </row>
    <row r="248" spans="14:15" x14ac:dyDescent="0.35">
      <c r="N248" s="68"/>
      <c r="O248" s="68"/>
    </row>
    <row r="249" spans="14:15" x14ac:dyDescent="0.35">
      <c r="N249" s="68"/>
      <c r="O249" s="68"/>
    </row>
    <row r="250" spans="14:15" x14ac:dyDescent="0.35">
      <c r="N250" s="68"/>
      <c r="O250" s="68"/>
    </row>
    <row r="251" spans="14:15" x14ac:dyDescent="0.35">
      <c r="N251" s="68"/>
      <c r="O251" s="68"/>
    </row>
    <row r="252" spans="14:15" x14ac:dyDescent="0.35">
      <c r="N252" s="68"/>
      <c r="O252" s="68"/>
    </row>
    <row r="253" spans="14:15" x14ac:dyDescent="0.35">
      <c r="N253" s="68"/>
      <c r="O253" s="68"/>
    </row>
    <row r="254" spans="14:15" x14ac:dyDescent="0.35">
      <c r="N254" s="68"/>
      <c r="O254" s="68"/>
    </row>
    <row r="255" spans="14:15" x14ac:dyDescent="0.35">
      <c r="N255" s="68"/>
      <c r="O255" s="68"/>
    </row>
    <row r="256" spans="14:15" x14ac:dyDescent="0.35">
      <c r="N256" s="68"/>
      <c r="O256" s="68"/>
    </row>
    <row r="257" spans="14:15" x14ac:dyDescent="0.35">
      <c r="N257" s="68"/>
      <c r="O257" s="68"/>
    </row>
    <row r="258" spans="14:15" x14ac:dyDescent="0.35">
      <c r="N258" s="68"/>
      <c r="O258" s="68"/>
    </row>
    <row r="259" spans="14:15" x14ac:dyDescent="0.35">
      <c r="N259" s="68"/>
      <c r="O259" s="68"/>
    </row>
    <row r="260" spans="14:15" x14ac:dyDescent="0.35">
      <c r="N260" s="68"/>
      <c r="O260" s="68"/>
    </row>
    <row r="261" spans="14:15" x14ac:dyDescent="0.35">
      <c r="N261" s="68"/>
      <c r="O261" s="68"/>
    </row>
    <row r="262" spans="14:15" x14ac:dyDescent="0.35">
      <c r="N262" s="68"/>
      <c r="O262" s="68"/>
    </row>
    <row r="263" spans="14:15" x14ac:dyDescent="0.35">
      <c r="N263" s="68"/>
      <c r="O263" s="68"/>
    </row>
    <row r="264" spans="14:15" x14ac:dyDescent="0.35">
      <c r="N264" s="68"/>
      <c r="O264" s="68"/>
    </row>
    <row r="265" spans="14:15" x14ac:dyDescent="0.35">
      <c r="N265" s="68"/>
      <c r="O265" s="68"/>
    </row>
    <row r="266" spans="14:15" x14ac:dyDescent="0.35">
      <c r="N266" s="68"/>
      <c r="O266" s="68"/>
    </row>
    <row r="267" spans="14:15" x14ac:dyDescent="0.35">
      <c r="N267" s="68"/>
      <c r="O267" s="68"/>
    </row>
    <row r="268" spans="14:15" x14ac:dyDescent="0.35">
      <c r="N268" s="68"/>
      <c r="O268" s="68"/>
    </row>
    <row r="269" spans="14:15" x14ac:dyDescent="0.35">
      <c r="N269" s="68"/>
      <c r="O269" s="68"/>
    </row>
    <row r="270" spans="14:15" x14ac:dyDescent="0.35">
      <c r="N270" s="68"/>
      <c r="O270" s="68"/>
    </row>
    <row r="271" spans="14:15" x14ac:dyDescent="0.35">
      <c r="N271" s="68"/>
      <c r="O271" s="68"/>
    </row>
    <row r="272" spans="14:15" x14ac:dyDescent="0.35">
      <c r="N272" s="68"/>
      <c r="O272" s="68"/>
    </row>
    <row r="273" spans="14:15" x14ac:dyDescent="0.35">
      <c r="N273" s="68"/>
      <c r="O273" s="68"/>
    </row>
    <row r="274" spans="14:15" x14ac:dyDescent="0.35">
      <c r="N274" s="68"/>
      <c r="O274" s="68"/>
    </row>
    <row r="275" spans="14:15" x14ac:dyDescent="0.35">
      <c r="N275" s="68"/>
      <c r="O275" s="68"/>
    </row>
    <row r="276" spans="14:15" x14ac:dyDescent="0.35">
      <c r="N276" s="68"/>
      <c r="O276" s="68"/>
    </row>
    <row r="277" spans="14:15" x14ac:dyDescent="0.35">
      <c r="N277" s="68"/>
      <c r="O277" s="68"/>
    </row>
    <row r="278" spans="14:15" x14ac:dyDescent="0.35">
      <c r="N278" s="68"/>
      <c r="O278" s="68"/>
    </row>
    <row r="279" spans="14:15" x14ac:dyDescent="0.35">
      <c r="N279" s="68"/>
      <c r="O279" s="68"/>
    </row>
    <row r="280" spans="14:15" x14ac:dyDescent="0.35">
      <c r="N280" s="68"/>
      <c r="O280" s="68"/>
    </row>
    <row r="281" spans="14:15" x14ac:dyDescent="0.35">
      <c r="N281" s="68"/>
      <c r="O281" s="68"/>
    </row>
    <row r="282" spans="14:15" x14ac:dyDescent="0.35">
      <c r="N282" s="68"/>
      <c r="O282" s="68"/>
    </row>
    <row r="283" spans="14:15" x14ac:dyDescent="0.35">
      <c r="N283" s="68"/>
      <c r="O283" s="68"/>
    </row>
    <row r="284" spans="14:15" x14ac:dyDescent="0.35">
      <c r="N284" s="68"/>
      <c r="O284" s="68"/>
    </row>
    <row r="285" spans="14:15" x14ac:dyDescent="0.35">
      <c r="N285" s="68"/>
      <c r="O285" s="68"/>
    </row>
    <row r="286" spans="14:15" x14ac:dyDescent="0.35">
      <c r="N286" s="68"/>
      <c r="O286" s="68"/>
    </row>
    <row r="287" spans="14:15" x14ac:dyDescent="0.35">
      <c r="N287" s="68"/>
      <c r="O287" s="68"/>
    </row>
    <row r="288" spans="14:15" x14ac:dyDescent="0.35">
      <c r="N288" s="68"/>
      <c r="O288" s="68"/>
    </row>
    <row r="289" spans="14:15" x14ac:dyDescent="0.35">
      <c r="N289" s="68"/>
      <c r="O289" s="68"/>
    </row>
    <row r="290" spans="14:15" x14ac:dyDescent="0.35">
      <c r="N290" s="68"/>
      <c r="O290" s="68"/>
    </row>
    <row r="291" spans="14:15" x14ac:dyDescent="0.35">
      <c r="N291" s="68"/>
      <c r="O291" s="68"/>
    </row>
    <row r="292" spans="14:15" x14ac:dyDescent="0.35">
      <c r="N292" s="68"/>
      <c r="O292" s="68"/>
    </row>
    <row r="293" spans="14:15" x14ac:dyDescent="0.35">
      <c r="N293" s="68"/>
      <c r="O293" s="68"/>
    </row>
    <row r="294" spans="14:15" x14ac:dyDescent="0.35">
      <c r="N294" s="68"/>
      <c r="O294" s="68"/>
    </row>
    <row r="295" spans="14:15" x14ac:dyDescent="0.35">
      <c r="N295" s="68"/>
      <c r="O295" s="68"/>
    </row>
    <row r="296" spans="14:15" x14ac:dyDescent="0.35">
      <c r="N296" s="68"/>
      <c r="O296" s="68"/>
    </row>
    <row r="297" spans="14:15" x14ac:dyDescent="0.35">
      <c r="N297" s="68"/>
      <c r="O297" s="68"/>
    </row>
    <row r="298" spans="14:15" x14ac:dyDescent="0.35">
      <c r="N298" s="68"/>
      <c r="O298" s="68"/>
    </row>
    <row r="299" spans="14:15" x14ac:dyDescent="0.35">
      <c r="N299" s="68"/>
      <c r="O299" s="68"/>
    </row>
    <row r="300" spans="14:15" x14ac:dyDescent="0.35">
      <c r="N300" s="68"/>
      <c r="O300" s="68"/>
    </row>
    <row r="301" spans="14:15" x14ac:dyDescent="0.35">
      <c r="N301" s="68"/>
      <c r="O301" s="68"/>
    </row>
    <row r="302" spans="14:15" x14ac:dyDescent="0.35">
      <c r="N302" s="68"/>
      <c r="O302" s="68"/>
    </row>
    <row r="303" spans="14:15" x14ac:dyDescent="0.35">
      <c r="N303" s="68"/>
      <c r="O303" s="68"/>
    </row>
    <row r="304" spans="14:15" x14ac:dyDescent="0.35">
      <c r="N304" s="68"/>
      <c r="O304" s="68"/>
    </row>
    <row r="305" spans="14:15" x14ac:dyDescent="0.35">
      <c r="N305" s="68"/>
      <c r="O305" s="68"/>
    </row>
    <row r="306" spans="14:15" x14ac:dyDescent="0.35">
      <c r="N306" s="68"/>
      <c r="O306" s="68"/>
    </row>
    <row r="307" spans="14:15" x14ac:dyDescent="0.35">
      <c r="N307" s="68"/>
      <c r="O307" s="68"/>
    </row>
    <row r="308" spans="14:15" x14ac:dyDescent="0.35">
      <c r="N308" s="68"/>
      <c r="O308" s="68"/>
    </row>
    <row r="309" spans="14:15" x14ac:dyDescent="0.35">
      <c r="N309" s="68"/>
      <c r="O309" s="68"/>
    </row>
    <row r="310" spans="14:15" x14ac:dyDescent="0.35">
      <c r="N310" s="68"/>
      <c r="O310" s="68"/>
    </row>
    <row r="311" spans="14:15" x14ac:dyDescent="0.35">
      <c r="N311" s="68"/>
      <c r="O311" s="68"/>
    </row>
    <row r="312" spans="14:15" x14ac:dyDescent="0.35">
      <c r="N312" s="68"/>
      <c r="O312" s="68"/>
    </row>
    <row r="313" spans="14:15" x14ac:dyDescent="0.35">
      <c r="N313" s="68"/>
      <c r="O313" s="68"/>
    </row>
    <row r="314" spans="14:15" x14ac:dyDescent="0.35">
      <c r="N314" s="68"/>
      <c r="O314" s="68"/>
    </row>
    <row r="315" spans="14:15" x14ac:dyDescent="0.35">
      <c r="N315" s="68"/>
      <c r="O315" s="68"/>
    </row>
    <row r="316" spans="14:15" x14ac:dyDescent="0.35">
      <c r="N316" s="68"/>
      <c r="O316" s="68"/>
    </row>
    <row r="317" spans="14:15" x14ac:dyDescent="0.35">
      <c r="N317" s="68"/>
      <c r="O317" s="68"/>
    </row>
    <row r="318" spans="14:15" x14ac:dyDescent="0.35">
      <c r="N318" s="68"/>
      <c r="O318" s="68"/>
    </row>
    <row r="319" spans="14:15" x14ac:dyDescent="0.35">
      <c r="N319" s="68"/>
      <c r="O319" s="68"/>
    </row>
    <row r="320" spans="14:15" x14ac:dyDescent="0.35">
      <c r="N320" s="68"/>
      <c r="O320" s="68"/>
    </row>
    <row r="321" spans="14:15" x14ac:dyDescent="0.35">
      <c r="N321" s="68"/>
      <c r="O321" s="68"/>
    </row>
    <row r="322" spans="14:15" x14ac:dyDescent="0.35">
      <c r="N322" s="68"/>
      <c r="O322" s="68"/>
    </row>
    <row r="323" spans="14:15" x14ac:dyDescent="0.35">
      <c r="N323" s="68"/>
      <c r="O323" s="68"/>
    </row>
    <row r="324" spans="14:15" x14ac:dyDescent="0.35">
      <c r="N324" s="68"/>
      <c r="O324" s="68"/>
    </row>
    <row r="325" spans="14:15" x14ac:dyDescent="0.35">
      <c r="N325" s="68"/>
      <c r="O325" s="68"/>
    </row>
    <row r="326" spans="14:15" x14ac:dyDescent="0.35">
      <c r="N326" s="68"/>
      <c r="O326" s="68"/>
    </row>
    <row r="327" spans="14:15" x14ac:dyDescent="0.35">
      <c r="N327" s="68"/>
      <c r="O327" s="68"/>
    </row>
    <row r="328" spans="14:15" x14ac:dyDescent="0.35">
      <c r="N328" s="68"/>
      <c r="O328" s="68"/>
    </row>
    <row r="329" spans="14:15" x14ac:dyDescent="0.35">
      <c r="N329" s="68"/>
      <c r="O329" s="68"/>
    </row>
    <row r="330" spans="14:15" x14ac:dyDescent="0.35">
      <c r="N330" s="68"/>
      <c r="O330" s="68"/>
    </row>
    <row r="331" spans="14:15" x14ac:dyDescent="0.35">
      <c r="N331" s="68"/>
      <c r="O331" s="68"/>
    </row>
    <row r="332" spans="14:15" x14ac:dyDescent="0.35">
      <c r="N332" s="68"/>
      <c r="O332" s="68"/>
    </row>
    <row r="333" spans="14:15" x14ac:dyDescent="0.35">
      <c r="N333" s="68"/>
      <c r="O333" s="68"/>
    </row>
    <row r="334" spans="14:15" x14ac:dyDescent="0.35">
      <c r="N334" s="68"/>
      <c r="O334" s="68"/>
    </row>
    <row r="335" spans="14:15" x14ac:dyDescent="0.35">
      <c r="N335" s="68"/>
      <c r="O335" s="68"/>
    </row>
    <row r="336" spans="14:15" x14ac:dyDescent="0.35">
      <c r="N336" s="68"/>
      <c r="O336" s="68"/>
    </row>
    <row r="337" spans="14:15" x14ac:dyDescent="0.35">
      <c r="N337" s="68"/>
      <c r="O337" s="68"/>
    </row>
    <row r="338" spans="14:15" x14ac:dyDescent="0.35">
      <c r="N338" s="68"/>
      <c r="O338" s="68"/>
    </row>
    <row r="339" spans="14:15" x14ac:dyDescent="0.35">
      <c r="N339" s="68"/>
      <c r="O339" s="68"/>
    </row>
    <row r="340" spans="14:15" x14ac:dyDescent="0.35">
      <c r="N340" s="68"/>
      <c r="O340" s="68"/>
    </row>
    <row r="341" spans="14:15" x14ac:dyDescent="0.35">
      <c r="N341" s="68"/>
      <c r="O341" s="68"/>
    </row>
    <row r="342" spans="14:15" x14ac:dyDescent="0.35">
      <c r="N342" s="68"/>
      <c r="O342" s="68"/>
    </row>
    <row r="343" spans="14:15" x14ac:dyDescent="0.35">
      <c r="N343" s="68"/>
      <c r="O343" s="68"/>
    </row>
    <row r="344" spans="14:15" x14ac:dyDescent="0.35">
      <c r="N344" s="68"/>
      <c r="O344" s="68"/>
    </row>
    <row r="345" spans="14:15" x14ac:dyDescent="0.35">
      <c r="N345" s="68"/>
      <c r="O345" s="68"/>
    </row>
    <row r="346" spans="14:15" x14ac:dyDescent="0.35">
      <c r="N346" s="68"/>
      <c r="O346" s="68"/>
    </row>
    <row r="347" spans="14:15" x14ac:dyDescent="0.35">
      <c r="N347" s="68"/>
      <c r="O347" s="68"/>
    </row>
    <row r="348" spans="14:15" x14ac:dyDescent="0.35">
      <c r="N348" s="68"/>
      <c r="O348" s="68"/>
    </row>
    <row r="349" spans="14:15" x14ac:dyDescent="0.35">
      <c r="N349" s="68"/>
      <c r="O349" s="68"/>
    </row>
    <row r="350" spans="14:15" x14ac:dyDescent="0.35">
      <c r="N350" s="68"/>
      <c r="O350" s="68"/>
    </row>
    <row r="351" spans="14:15" x14ac:dyDescent="0.35">
      <c r="N351" s="68"/>
      <c r="O351" s="68"/>
    </row>
    <row r="352" spans="14:15" x14ac:dyDescent="0.35">
      <c r="N352" s="68"/>
      <c r="O352" s="68"/>
    </row>
    <row r="353" spans="14:15" x14ac:dyDescent="0.35">
      <c r="N353" s="68"/>
      <c r="O353" s="68"/>
    </row>
    <row r="354" spans="14:15" x14ac:dyDescent="0.35">
      <c r="N354" s="68"/>
      <c r="O354" s="68"/>
    </row>
    <row r="355" spans="14:15" x14ac:dyDescent="0.35">
      <c r="N355" s="68"/>
      <c r="O355" s="68"/>
    </row>
    <row r="356" spans="14:15" x14ac:dyDescent="0.35">
      <c r="N356" s="68"/>
      <c r="O356" s="68"/>
    </row>
    <row r="357" spans="14:15" x14ac:dyDescent="0.35">
      <c r="N357" s="68"/>
      <c r="O357" s="68"/>
    </row>
    <row r="358" spans="14:15" x14ac:dyDescent="0.35">
      <c r="N358" s="68"/>
      <c r="O358" s="68"/>
    </row>
    <row r="359" spans="14:15" x14ac:dyDescent="0.35">
      <c r="N359" s="68"/>
      <c r="O359" s="68"/>
    </row>
    <row r="360" spans="14:15" x14ac:dyDescent="0.35">
      <c r="N360" s="68"/>
      <c r="O360" s="68"/>
    </row>
    <row r="361" spans="14:15" x14ac:dyDescent="0.35">
      <c r="N361" s="68"/>
      <c r="O361" s="68"/>
    </row>
    <row r="362" spans="14:15" x14ac:dyDescent="0.35">
      <c r="N362" s="68"/>
      <c r="O362" s="68"/>
    </row>
    <row r="363" spans="14:15" x14ac:dyDescent="0.35">
      <c r="N363" s="68"/>
      <c r="O363" s="68"/>
    </row>
    <row r="364" spans="14:15" x14ac:dyDescent="0.35">
      <c r="N364" s="68"/>
      <c r="O364" s="68"/>
    </row>
    <row r="365" spans="14:15" x14ac:dyDescent="0.35">
      <c r="N365" s="68"/>
      <c r="O365" s="68"/>
    </row>
    <row r="366" spans="14:15" x14ac:dyDescent="0.35">
      <c r="N366" s="68"/>
      <c r="O366" s="68"/>
    </row>
    <row r="367" spans="14:15" x14ac:dyDescent="0.35">
      <c r="N367" s="68"/>
      <c r="O367" s="68"/>
    </row>
    <row r="368" spans="14:15" x14ac:dyDescent="0.35">
      <c r="N368" s="68"/>
      <c r="O368" s="68"/>
    </row>
    <row r="369" spans="14:15" x14ac:dyDescent="0.35">
      <c r="N369" s="68"/>
      <c r="O369" s="68"/>
    </row>
    <row r="370" spans="14:15" x14ac:dyDescent="0.35">
      <c r="N370" s="68"/>
      <c r="O370" s="68"/>
    </row>
    <row r="371" spans="14:15" x14ac:dyDescent="0.35">
      <c r="N371" s="68"/>
      <c r="O371" s="68"/>
    </row>
    <row r="372" spans="14:15" x14ac:dyDescent="0.35">
      <c r="N372" s="68"/>
      <c r="O372" s="68"/>
    </row>
    <row r="373" spans="14:15" x14ac:dyDescent="0.35">
      <c r="N373" s="68"/>
      <c r="O373" s="68"/>
    </row>
    <row r="374" spans="14:15" x14ac:dyDescent="0.35">
      <c r="N374" s="68"/>
      <c r="O374" s="68"/>
    </row>
    <row r="375" spans="14:15" x14ac:dyDescent="0.35">
      <c r="N375" s="68"/>
      <c r="O375" s="68"/>
    </row>
    <row r="376" spans="14:15" x14ac:dyDescent="0.35">
      <c r="N376" s="68"/>
      <c r="O376" s="68"/>
    </row>
    <row r="377" spans="14:15" x14ac:dyDescent="0.35">
      <c r="N377" s="68"/>
      <c r="O377" s="68"/>
    </row>
    <row r="378" spans="14:15" x14ac:dyDescent="0.35">
      <c r="N378" s="68"/>
      <c r="O378" s="68"/>
    </row>
    <row r="379" spans="14:15" x14ac:dyDescent="0.35">
      <c r="N379" s="68"/>
      <c r="O379" s="68"/>
    </row>
    <row r="380" spans="14:15" x14ac:dyDescent="0.35">
      <c r="N380" s="68"/>
      <c r="O380" s="68"/>
    </row>
    <row r="381" spans="14:15" x14ac:dyDescent="0.35">
      <c r="N381" s="68"/>
      <c r="O381" s="68"/>
    </row>
    <row r="382" spans="14:15" x14ac:dyDescent="0.35">
      <c r="N382" s="68"/>
      <c r="O382" s="68"/>
    </row>
    <row r="383" spans="14:15" x14ac:dyDescent="0.35">
      <c r="N383" s="68"/>
      <c r="O383" s="68"/>
    </row>
    <row r="384" spans="14:15" x14ac:dyDescent="0.35">
      <c r="N384" s="68"/>
      <c r="O384" s="68"/>
    </row>
    <row r="385" spans="14:15" x14ac:dyDescent="0.35">
      <c r="N385" s="68"/>
      <c r="O385" s="68"/>
    </row>
    <row r="386" spans="14:15" x14ac:dyDescent="0.35">
      <c r="N386" s="68"/>
      <c r="O386" s="68"/>
    </row>
    <row r="387" spans="14:15" x14ac:dyDescent="0.35">
      <c r="N387" s="68"/>
      <c r="O387" s="68"/>
    </row>
    <row r="388" spans="14:15" x14ac:dyDescent="0.35">
      <c r="N388" s="68"/>
      <c r="O388" s="68"/>
    </row>
    <row r="389" spans="14:15" x14ac:dyDescent="0.35">
      <c r="N389" s="68"/>
      <c r="O389" s="68"/>
    </row>
    <row r="390" spans="14:15" x14ac:dyDescent="0.35">
      <c r="N390" s="68"/>
      <c r="O390" s="68"/>
    </row>
    <row r="391" spans="14:15" x14ac:dyDescent="0.35">
      <c r="N391" s="68"/>
      <c r="O391" s="68"/>
    </row>
    <row r="392" spans="14:15" x14ac:dyDescent="0.35">
      <c r="N392" s="68"/>
      <c r="O392" s="68"/>
    </row>
    <row r="393" spans="14:15" x14ac:dyDescent="0.35">
      <c r="N393" s="68"/>
      <c r="O393" s="68"/>
    </row>
    <row r="394" spans="14:15" x14ac:dyDescent="0.35">
      <c r="N394" s="68"/>
      <c r="O394" s="68"/>
    </row>
    <row r="395" spans="14:15" x14ac:dyDescent="0.35">
      <c r="N395" s="68"/>
      <c r="O395" s="68"/>
    </row>
    <row r="396" spans="14:15" x14ac:dyDescent="0.35">
      <c r="N396" s="68"/>
      <c r="O396" s="68"/>
    </row>
    <row r="397" spans="14:15" x14ac:dyDescent="0.35">
      <c r="N397" s="68"/>
      <c r="O397" s="68"/>
    </row>
    <row r="398" spans="14:15" x14ac:dyDescent="0.35">
      <c r="N398" s="68"/>
      <c r="O398" s="68"/>
    </row>
    <row r="399" spans="14:15" x14ac:dyDescent="0.35">
      <c r="N399" s="68"/>
      <c r="O399" s="68"/>
    </row>
    <row r="400" spans="14:15" x14ac:dyDescent="0.35">
      <c r="N400" s="68"/>
      <c r="O400" s="68"/>
    </row>
    <row r="401" spans="14:15" x14ac:dyDescent="0.35">
      <c r="N401" s="68"/>
      <c r="O401" s="68"/>
    </row>
    <row r="402" spans="14:15" x14ac:dyDescent="0.35">
      <c r="N402" s="68"/>
      <c r="O402" s="68"/>
    </row>
    <row r="403" spans="14:15" x14ac:dyDescent="0.35">
      <c r="N403" s="68"/>
      <c r="O403" s="68"/>
    </row>
    <row r="404" spans="14:15" x14ac:dyDescent="0.35">
      <c r="N404" s="68"/>
      <c r="O404" s="68"/>
    </row>
    <row r="405" spans="14:15" x14ac:dyDescent="0.35">
      <c r="N405" s="68"/>
      <c r="O405" s="68"/>
    </row>
    <row r="406" spans="14:15" x14ac:dyDescent="0.35">
      <c r="N406" s="68"/>
      <c r="O406" s="68"/>
    </row>
    <row r="407" spans="14:15" x14ac:dyDescent="0.35">
      <c r="N407" s="68"/>
      <c r="O407" s="68"/>
    </row>
    <row r="408" spans="14:15" x14ac:dyDescent="0.35">
      <c r="N408" s="68"/>
      <c r="O408" s="68"/>
    </row>
    <row r="409" spans="14:15" x14ac:dyDescent="0.35">
      <c r="N409" s="68"/>
      <c r="O409" s="68"/>
    </row>
    <row r="410" spans="14:15" x14ac:dyDescent="0.35">
      <c r="N410" s="68"/>
      <c r="O410" s="68"/>
    </row>
    <row r="411" spans="14:15" x14ac:dyDescent="0.35">
      <c r="N411" s="68"/>
      <c r="O411" s="68"/>
    </row>
    <row r="412" spans="14:15" x14ac:dyDescent="0.35">
      <c r="N412" s="68"/>
      <c r="O412" s="68"/>
    </row>
    <row r="413" spans="14:15" x14ac:dyDescent="0.35">
      <c r="N413" s="68"/>
      <c r="O413" s="68"/>
    </row>
    <row r="414" spans="14:15" x14ac:dyDescent="0.35">
      <c r="N414" s="68"/>
      <c r="O414" s="68"/>
    </row>
    <row r="415" spans="14:15" x14ac:dyDescent="0.35">
      <c r="N415" s="68"/>
      <c r="O415" s="68"/>
    </row>
  </sheetData>
  <hyperlinks>
    <hyperlink ref="A2" location="SOMMAIRE!A1" display="Retour sommaire" xr:uid="{00000000-0004-0000-0700-000000000000}"/>
  </hyperlinks>
  <pageMargins left="0.75" right="0.75" top="1" bottom="1" header="0.4921259845" footer="0.4921259845"/>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8DE8F-C8BE-4C43-A2A7-548070BA4E7C}">
  <sheetPr>
    <tabColor rgb="FF5B9BD5"/>
  </sheetPr>
  <dimension ref="A1:P15"/>
  <sheetViews>
    <sheetView workbookViewId="0">
      <selection activeCell="A2" sqref="A2"/>
    </sheetView>
  </sheetViews>
  <sheetFormatPr baseColWidth="10" defaultRowHeight="14.5" x14ac:dyDescent="0.35"/>
  <cols>
    <col min="1" max="1" width="12.81640625" bestFit="1" customWidth="1"/>
  </cols>
  <sheetData>
    <row r="1" spans="1:16" ht="15" x14ac:dyDescent="0.35">
      <c r="A1" s="57" t="s">
        <v>282</v>
      </c>
    </row>
    <row r="2" spans="1:16" x14ac:dyDescent="0.35">
      <c r="A2" s="126" t="s">
        <v>11</v>
      </c>
    </row>
    <row r="3" spans="1:16" x14ac:dyDescent="0.35">
      <c r="B3">
        <v>2021</v>
      </c>
      <c r="D3">
        <v>2026</v>
      </c>
      <c r="H3" s="405">
        <v>2021</v>
      </c>
      <c r="I3" s="405"/>
      <c r="J3" s="405">
        <v>2026</v>
      </c>
      <c r="K3" s="405"/>
      <c r="M3" s="405">
        <v>2021</v>
      </c>
      <c r="N3" s="405"/>
      <c r="O3" s="405">
        <v>2026</v>
      </c>
      <c r="P3" s="405"/>
    </row>
    <row r="4" spans="1:16" x14ac:dyDescent="0.35">
      <c r="B4" t="s">
        <v>240</v>
      </c>
      <c r="C4" t="s">
        <v>241</v>
      </c>
      <c r="D4" t="s">
        <v>240</v>
      </c>
      <c r="E4" t="s">
        <v>241</v>
      </c>
      <c r="H4" t="s">
        <v>240</v>
      </c>
      <c r="I4" t="s">
        <v>241</v>
      </c>
      <c r="J4" t="s">
        <v>240</v>
      </c>
      <c r="K4" t="s">
        <v>241</v>
      </c>
      <c r="M4" t="s">
        <v>240</v>
      </c>
      <c r="N4" t="s">
        <v>241</v>
      </c>
      <c r="O4" t="s">
        <v>240</v>
      </c>
      <c r="P4" t="s">
        <v>241</v>
      </c>
    </row>
    <row r="5" spans="1:16" x14ac:dyDescent="0.35">
      <c r="A5" t="s">
        <v>242</v>
      </c>
      <c r="B5" s="237">
        <v>10695</v>
      </c>
      <c r="C5" s="237">
        <v>10612</v>
      </c>
      <c r="D5" s="237">
        <v>14908</v>
      </c>
      <c r="E5" s="237">
        <v>8952</v>
      </c>
      <c r="G5" t="s">
        <v>242</v>
      </c>
      <c r="H5" s="237">
        <v>3388569</v>
      </c>
      <c r="I5" s="237">
        <v>3224671</v>
      </c>
      <c r="J5" s="237">
        <v>2454611</v>
      </c>
      <c r="K5" s="237">
        <v>2309867</v>
      </c>
      <c r="M5" s="252">
        <f>B5/H5</f>
        <v>3.1561995638867027E-3</v>
      </c>
      <c r="N5" s="252">
        <f t="shared" ref="N5:P11" si="0">C5/I5</f>
        <v>3.2908783562726244E-3</v>
      </c>
      <c r="O5" s="252">
        <f t="shared" si="0"/>
        <v>6.0734674455545099E-3</v>
      </c>
      <c r="P5" s="252">
        <f t="shared" si="0"/>
        <v>3.8755478129260256E-3</v>
      </c>
    </row>
    <row r="6" spans="1:16" x14ac:dyDescent="0.35">
      <c r="A6" s="331" t="s">
        <v>243</v>
      </c>
      <c r="B6" s="237">
        <v>16282</v>
      </c>
      <c r="C6" s="237">
        <v>7731</v>
      </c>
      <c r="D6" s="237">
        <v>15333</v>
      </c>
      <c r="E6" s="237">
        <v>5464</v>
      </c>
      <c r="G6" s="331" t="s">
        <v>243</v>
      </c>
      <c r="H6" s="237">
        <v>3687781</v>
      </c>
      <c r="I6" s="237">
        <v>3489358</v>
      </c>
      <c r="J6" s="237">
        <v>3092496</v>
      </c>
      <c r="K6" s="237">
        <v>2853573</v>
      </c>
      <c r="M6" s="252">
        <f t="shared" ref="M6:M11" si="1">B6/H6</f>
        <v>4.415121179918222E-3</v>
      </c>
      <c r="N6" s="252">
        <f t="shared" si="0"/>
        <v>2.2155938141056319E-3</v>
      </c>
      <c r="O6" s="252">
        <f t="shared" si="0"/>
        <v>4.9581309078491941E-3</v>
      </c>
      <c r="P6" s="252">
        <f t="shared" si="0"/>
        <v>1.914792437410923E-3</v>
      </c>
    </row>
    <row r="7" spans="1:16" x14ac:dyDescent="0.35">
      <c r="A7" s="332" t="s">
        <v>244</v>
      </c>
      <c r="B7" s="237">
        <v>-26159</v>
      </c>
      <c r="C7" s="237">
        <v>-10715</v>
      </c>
      <c r="D7" s="237">
        <v>-14540</v>
      </c>
      <c r="E7" s="237">
        <v>6560</v>
      </c>
      <c r="G7" s="332" t="s">
        <v>244</v>
      </c>
      <c r="H7" s="237">
        <v>3704657</v>
      </c>
      <c r="I7" s="237">
        <v>3525680</v>
      </c>
      <c r="J7" s="237">
        <v>3183106</v>
      </c>
      <c r="K7" s="237">
        <v>3003367</v>
      </c>
      <c r="M7" s="252">
        <f t="shared" si="1"/>
        <v>-7.0611125402432664E-3</v>
      </c>
      <c r="N7" s="252">
        <f t="shared" si="0"/>
        <v>-3.0391300401624651E-3</v>
      </c>
      <c r="O7" s="252">
        <f t="shared" si="0"/>
        <v>-4.5678654747909747E-3</v>
      </c>
      <c r="P7" s="252">
        <f t="shared" si="0"/>
        <v>2.184215249085443E-3</v>
      </c>
    </row>
    <row r="8" spans="1:16" x14ac:dyDescent="0.35">
      <c r="A8" s="332" t="s">
        <v>245</v>
      </c>
      <c r="B8" s="237">
        <v>21123</v>
      </c>
      <c r="C8" s="237">
        <v>27405</v>
      </c>
      <c r="D8" s="237">
        <v>35508</v>
      </c>
      <c r="E8" s="237">
        <v>36744</v>
      </c>
      <c r="G8" s="332" t="s">
        <v>245</v>
      </c>
      <c r="H8" s="237">
        <v>3761866</v>
      </c>
      <c r="I8" s="237">
        <v>3719411</v>
      </c>
      <c r="J8" s="237">
        <v>3424064</v>
      </c>
      <c r="K8" s="237">
        <v>3364293</v>
      </c>
      <c r="M8" s="252">
        <f t="shared" si="1"/>
        <v>5.6150325397023712E-3</v>
      </c>
      <c r="N8" s="252">
        <f t="shared" si="0"/>
        <v>7.3681021000368066E-3</v>
      </c>
      <c r="O8" s="252">
        <f t="shared" si="0"/>
        <v>1.0370133268537036E-2</v>
      </c>
      <c r="P8" s="252">
        <f t="shared" si="0"/>
        <v>1.0921759787271798E-2</v>
      </c>
    </row>
    <row r="9" spans="1:16" x14ac:dyDescent="0.35">
      <c r="A9" s="332" t="s">
        <v>246</v>
      </c>
      <c r="B9" s="237">
        <v>3984</v>
      </c>
      <c r="C9" s="237">
        <v>2224</v>
      </c>
      <c r="D9" s="237">
        <v>12140</v>
      </c>
      <c r="E9" s="237">
        <v>9228</v>
      </c>
      <c r="G9" s="332" t="s">
        <v>246</v>
      </c>
      <c r="H9" s="237">
        <v>3757205</v>
      </c>
      <c r="I9" s="237">
        <v>3747428</v>
      </c>
      <c r="J9" s="237">
        <v>3880392</v>
      </c>
      <c r="K9" s="237">
        <v>3826481</v>
      </c>
      <c r="M9" s="252">
        <f t="shared" si="1"/>
        <v>1.0603626898186285E-3</v>
      </c>
      <c r="N9" s="252">
        <f t="shared" si="0"/>
        <v>5.9347371050224315E-4</v>
      </c>
      <c r="O9" s="252">
        <f t="shared" si="0"/>
        <v>3.1285498990823606E-3</v>
      </c>
      <c r="P9" s="252">
        <f t="shared" si="0"/>
        <v>2.4116152673958136E-3</v>
      </c>
    </row>
    <row r="10" spans="1:16" x14ac:dyDescent="0.35">
      <c r="A10" s="332" t="s">
        <v>247</v>
      </c>
      <c r="B10" s="237">
        <v>534</v>
      </c>
      <c r="C10" s="237">
        <v>1015</v>
      </c>
      <c r="D10" s="237">
        <v>6898</v>
      </c>
      <c r="E10" s="237">
        <v>4933</v>
      </c>
      <c r="G10" s="332" t="s">
        <v>247</v>
      </c>
      <c r="H10" s="237">
        <v>4134358</v>
      </c>
      <c r="I10" s="237">
        <v>4136761</v>
      </c>
      <c r="J10" s="237">
        <v>4484845</v>
      </c>
      <c r="K10" s="237">
        <v>4450278</v>
      </c>
      <c r="M10" s="252">
        <f t="shared" si="1"/>
        <v>1.2916152882745037E-4</v>
      </c>
      <c r="N10" s="252">
        <f t="shared" si="0"/>
        <v>2.4536104454668761E-4</v>
      </c>
      <c r="O10" s="252">
        <f t="shared" si="0"/>
        <v>1.5380687626885656E-3</v>
      </c>
      <c r="P10" s="252">
        <f t="shared" si="0"/>
        <v>1.1084700775996466E-3</v>
      </c>
    </row>
    <row r="11" spans="1:16" x14ac:dyDescent="0.35">
      <c r="A11" t="s">
        <v>248</v>
      </c>
      <c r="B11" s="237">
        <v>-1459</v>
      </c>
      <c r="C11" s="237">
        <v>6728</v>
      </c>
      <c r="D11" s="237">
        <v>4753</v>
      </c>
      <c r="E11" s="237">
        <v>3119</v>
      </c>
      <c r="G11" t="s">
        <v>248</v>
      </c>
      <c r="H11" s="237">
        <v>11087559</v>
      </c>
      <c r="I11" s="237">
        <v>12738392</v>
      </c>
      <c r="J11" s="237">
        <v>12101158</v>
      </c>
      <c r="K11" s="237">
        <v>13449953</v>
      </c>
      <c r="M11" s="252">
        <f t="shared" si="1"/>
        <v>-1.3158892773422896E-4</v>
      </c>
      <c r="N11" s="252">
        <f t="shared" si="0"/>
        <v>5.2816713443894648E-4</v>
      </c>
      <c r="O11" s="252">
        <f t="shared" si="0"/>
        <v>3.9277232806975994E-4</v>
      </c>
      <c r="P11" s="252">
        <f t="shared" si="0"/>
        <v>2.3189672112608868E-4</v>
      </c>
    </row>
    <row r="13" spans="1:16" x14ac:dyDescent="0.35">
      <c r="B13" s="237"/>
      <c r="C13" s="237"/>
      <c r="D13" s="237"/>
      <c r="E13" s="237"/>
    </row>
    <row r="15" spans="1:16" x14ac:dyDescent="0.35">
      <c r="B15" s="237"/>
      <c r="C15" s="237"/>
      <c r="D15" s="237"/>
      <c r="E15" s="237"/>
    </row>
  </sheetData>
  <mergeCells count="4">
    <mergeCell ref="H3:I3"/>
    <mergeCell ref="J3:K3"/>
    <mergeCell ref="M3:N3"/>
    <mergeCell ref="O3:P3"/>
  </mergeCells>
  <hyperlinks>
    <hyperlink ref="A2" location="SOMMAIRE!A1" display="Retour sommaire" xr:uid="{AF80E05F-C74F-44B7-8DCE-6402ACA0CC45}"/>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58ED5"/>
  </sheetPr>
  <dimension ref="A1:H40"/>
  <sheetViews>
    <sheetView workbookViewId="0"/>
  </sheetViews>
  <sheetFormatPr baseColWidth="10" defaultRowHeight="14.5" x14ac:dyDescent="0.35"/>
  <cols>
    <col min="3" max="3" width="15.54296875" customWidth="1"/>
    <col min="8" max="8" width="11.453125" style="212"/>
  </cols>
  <sheetData>
    <row r="1" spans="1:8" x14ac:dyDescent="0.35">
      <c r="A1" s="144" t="s">
        <v>281</v>
      </c>
    </row>
    <row r="2" spans="1:8" x14ac:dyDescent="0.35">
      <c r="A2" s="126" t="s">
        <v>11</v>
      </c>
    </row>
    <row r="3" spans="1:8" x14ac:dyDescent="0.35">
      <c r="B3" t="s">
        <v>249</v>
      </c>
      <c r="C3">
        <v>1975</v>
      </c>
      <c r="D3">
        <v>2025</v>
      </c>
      <c r="E3">
        <v>2050</v>
      </c>
      <c r="F3">
        <v>2070</v>
      </c>
    </row>
    <row r="4" spans="1:8" x14ac:dyDescent="0.35">
      <c r="A4" t="s">
        <v>2</v>
      </c>
      <c r="B4" t="s">
        <v>250</v>
      </c>
      <c r="C4" s="333">
        <v>36.200000000000003</v>
      </c>
      <c r="D4">
        <v>16.8</v>
      </c>
      <c r="E4" s="333">
        <v>12.805263362873202</v>
      </c>
      <c r="F4" s="333">
        <v>12.790813644219401</v>
      </c>
      <c r="H4" s="213"/>
    </row>
    <row r="5" spans="1:8" x14ac:dyDescent="0.35">
      <c r="B5" t="s">
        <v>251</v>
      </c>
      <c r="C5" s="333">
        <v>69.400000000000006</v>
      </c>
      <c r="D5">
        <v>64.2</v>
      </c>
      <c r="E5" s="333">
        <v>60.628567727209706</v>
      </c>
      <c r="F5" s="333">
        <v>60.628487082897294</v>
      </c>
      <c r="G5" s="333"/>
      <c r="H5" s="214"/>
    </row>
    <row r="6" spans="1:8" x14ac:dyDescent="0.35">
      <c r="B6" t="s">
        <v>252</v>
      </c>
      <c r="C6" s="333">
        <v>64.7</v>
      </c>
      <c r="D6">
        <v>83.7</v>
      </c>
      <c r="E6" s="333">
        <v>82.213169673170299</v>
      </c>
      <c r="F6" s="333">
        <v>82.214831217316402</v>
      </c>
      <c r="G6" s="333"/>
      <c r="H6" s="214"/>
    </row>
    <row r="7" spans="1:8" x14ac:dyDescent="0.35">
      <c r="B7" t="s">
        <v>253</v>
      </c>
      <c r="C7" s="333">
        <v>61.9</v>
      </c>
      <c r="D7">
        <v>84.9</v>
      </c>
      <c r="E7" s="333">
        <v>82.329959038860594</v>
      </c>
      <c r="F7" s="333">
        <v>82.330224726579402</v>
      </c>
      <c r="G7" s="333"/>
      <c r="H7" s="214"/>
    </row>
    <row r="8" spans="1:8" x14ac:dyDescent="0.35">
      <c r="B8" t="s">
        <v>254</v>
      </c>
      <c r="C8" s="333">
        <v>60</v>
      </c>
      <c r="D8">
        <v>85.4</v>
      </c>
      <c r="E8" s="333">
        <v>84.3135201590012</v>
      </c>
      <c r="F8" s="333">
        <v>84.314153336856293</v>
      </c>
      <c r="G8" s="333"/>
      <c r="H8" s="214"/>
    </row>
    <row r="9" spans="1:8" x14ac:dyDescent="0.35">
      <c r="B9" t="s">
        <v>255</v>
      </c>
      <c r="C9" s="333">
        <v>59</v>
      </c>
      <c r="D9">
        <v>86.4</v>
      </c>
      <c r="E9" s="333">
        <v>85.665633835306096</v>
      </c>
      <c r="F9" s="333">
        <v>85.665851101983307</v>
      </c>
      <c r="G9" s="333"/>
      <c r="H9" s="214"/>
    </row>
    <row r="10" spans="1:8" x14ac:dyDescent="0.35">
      <c r="B10" t="s">
        <v>256</v>
      </c>
      <c r="C10" s="333">
        <v>56.5</v>
      </c>
      <c r="D10">
        <v>87.2</v>
      </c>
      <c r="E10" s="333">
        <v>85.590953147517695</v>
      </c>
      <c r="F10" s="333">
        <v>85.591043549905805</v>
      </c>
      <c r="G10" s="333"/>
      <c r="H10" s="214"/>
    </row>
    <row r="11" spans="1:8" x14ac:dyDescent="0.35">
      <c r="B11" t="s">
        <v>257</v>
      </c>
      <c r="C11" s="333">
        <v>53.4</v>
      </c>
      <c r="D11">
        <v>85.1</v>
      </c>
      <c r="E11" s="333">
        <v>82.763332029903296</v>
      </c>
      <c r="F11" s="333">
        <v>82.764085945759007</v>
      </c>
      <c r="G11" s="333"/>
      <c r="H11" s="214"/>
    </row>
    <row r="12" spans="1:8" x14ac:dyDescent="0.35">
      <c r="B12" t="s">
        <v>258</v>
      </c>
      <c r="C12" s="333">
        <v>45.9</v>
      </c>
      <c r="D12">
        <v>80.400000000000006</v>
      </c>
      <c r="E12" s="333">
        <v>79.822400967101743</v>
      </c>
      <c r="F12" s="333">
        <v>80.044835046183195</v>
      </c>
      <c r="G12" s="333"/>
      <c r="H12" s="214"/>
    </row>
    <row r="13" spans="1:8" x14ac:dyDescent="0.35">
      <c r="B13" t="s">
        <v>259</v>
      </c>
      <c r="C13" s="333">
        <v>30.2</v>
      </c>
      <c r="D13">
        <v>45.8</v>
      </c>
      <c r="E13" s="333">
        <v>64.966679238145048</v>
      </c>
      <c r="F13" s="333">
        <v>66.306218611374092</v>
      </c>
      <c r="G13" s="333"/>
      <c r="H13" s="214"/>
    </row>
    <row r="14" spans="1:8" x14ac:dyDescent="0.35">
      <c r="B14" t="s">
        <v>260</v>
      </c>
      <c r="C14" s="333">
        <v>11.8</v>
      </c>
      <c r="D14">
        <v>9.9</v>
      </c>
      <c r="E14" s="333">
        <v>13.331918058070199</v>
      </c>
      <c r="F14" s="333">
        <v>14.1289591121927</v>
      </c>
      <c r="G14" s="333"/>
      <c r="H14" s="214"/>
    </row>
    <row r="15" spans="1:8" x14ac:dyDescent="0.35">
      <c r="B15" t="s">
        <v>261</v>
      </c>
      <c r="C15" s="333">
        <v>2.1569472654906887</v>
      </c>
      <c r="D15" s="333">
        <v>1.1579282722896498</v>
      </c>
      <c r="E15" s="333">
        <v>1.1936926398449703</v>
      </c>
      <c r="F15" s="333">
        <v>1.1936926398449701</v>
      </c>
      <c r="G15" s="333"/>
      <c r="H15" s="214"/>
    </row>
    <row r="16" spans="1:8" x14ac:dyDescent="0.35">
      <c r="B16" t="s">
        <v>249</v>
      </c>
      <c r="C16">
        <v>1975</v>
      </c>
      <c r="D16">
        <v>2025</v>
      </c>
      <c r="E16">
        <v>2050</v>
      </c>
      <c r="F16">
        <v>2070</v>
      </c>
      <c r="G16" s="333"/>
      <c r="H16" s="214"/>
    </row>
    <row r="17" spans="1:8" x14ac:dyDescent="0.35">
      <c r="A17" t="s">
        <v>1</v>
      </c>
      <c r="B17" t="s">
        <v>262</v>
      </c>
      <c r="C17">
        <v>41.5</v>
      </c>
      <c r="D17" s="238">
        <v>23</v>
      </c>
      <c r="E17" s="333">
        <v>18.985008638500801</v>
      </c>
      <c r="F17" s="333">
        <v>18.981809372687898</v>
      </c>
      <c r="G17" s="333"/>
      <c r="H17" s="214"/>
    </row>
    <row r="18" spans="1:8" x14ac:dyDescent="0.35">
      <c r="B18" t="s">
        <v>263</v>
      </c>
      <c r="C18">
        <v>87.2</v>
      </c>
      <c r="D18" s="238">
        <v>72.2</v>
      </c>
      <c r="E18" s="333">
        <v>69.824137800968501</v>
      </c>
      <c r="F18" s="333">
        <v>69.823978050873379</v>
      </c>
      <c r="G18" s="333"/>
      <c r="H18" s="214"/>
    </row>
    <row r="19" spans="1:8" x14ac:dyDescent="0.35">
      <c r="B19" t="s">
        <v>264</v>
      </c>
      <c r="C19">
        <v>95.3</v>
      </c>
      <c r="D19">
        <v>89.8</v>
      </c>
      <c r="E19" s="333">
        <v>89.969131157823298</v>
      </c>
      <c r="F19" s="333">
        <v>89.968360907116804</v>
      </c>
      <c r="G19" s="333"/>
      <c r="H19" s="214"/>
    </row>
    <row r="20" spans="1:8" x14ac:dyDescent="0.35">
      <c r="B20" t="s">
        <v>265</v>
      </c>
      <c r="C20">
        <v>97.2</v>
      </c>
      <c r="D20">
        <v>92.7</v>
      </c>
      <c r="E20" s="333">
        <v>92.03343219781398</v>
      </c>
      <c r="F20" s="333">
        <v>92.025404100603893</v>
      </c>
      <c r="G20" s="333"/>
      <c r="H20" s="214"/>
    </row>
    <row r="21" spans="1:8" x14ac:dyDescent="0.35">
      <c r="B21" t="s">
        <v>266</v>
      </c>
      <c r="C21">
        <v>97.8</v>
      </c>
      <c r="D21">
        <v>94.1</v>
      </c>
      <c r="E21" s="333">
        <v>93.838073051453904</v>
      </c>
      <c r="F21" s="333">
        <v>93.837862139710396</v>
      </c>
      <c r="G21" s="333"/>
      <c r="H21" s="214"/>
    </row>
    <row r="22" spans="1:8" x14ac:dyDescent="0.35">
      <c r="B22" t="s">
        <v>267</v>
      </c>
      <c r="C22">
        <v>97.5</v>
      </c>
      <c r="D22">
        <v>93.3</v>
      </c>
      <c r="E22" s="333">
        <v>94.136480695371091</v>
      </c>
      <c r="F22" s="333">
        <v>94.135934005750997</v>
      </c>
      <c r="G22" s="333"/>
      <c r="H22" s="214"/>
    </row>
    <row r="23" spans="1:8" x14ac:dyDescent="0.35">
      <c r="B23" t="s">
        <v>268</v>
      </c>
      <c r="C23">
        <v>96.9</v>
      </c>
      <c r="D23">
        <v>92.4</v>
      </c>
      <c r="E23" s="333">
        <v>91.817919446347105</v>
      </c>
      <c r="F23" s="333">
        <v>91.815965387370596</v>
      </c>
      <c r="G23" s="333"/>
      <c r="H23" s="214"/>
    </row>
    <row r="24" spans="1:8" x14ac:dyDescent="0.35">
      <c r="B24" t="s">
        <v>269</v>
      </c>
      <c r="C24" s="238">
        <v>92</v>
      </c>
      <c r="D24">
        <v>90.9</v>
      </c>
      <c r="E24" s="333">
        <v>90.251817980290099</v>
      </c>
      <c r="F24" s="333">
        <v>90.2518890496181</v>
      </c>
      <c r="G24" s="333"/>
      <c r="H24" s="214"/>
    </row>
    <row r="25" spans="1:8" x14ac:dyDescent="0.35">
      <c r="B25" t="s">
        <v>270</v>
      </c>
      <c r="C25" s="238">
        <v>82.3</v>
      </c>
      <c r="D25">
        <v>85.7</v>
      </c>
      <c r="E25" s="333">
        <v>82.0455596932905</v>
      </c>
      <c r="F25" s="333">
        <v>82.348938413702328</v>
      </c>
      <c r="G25" s="333"/>
      <c r="H25" s="214"/>
    </row>
    <row r="26" spans="1:8" x14ac:dyDescent="0.35">
      <c r="B26" t="s">
        <v>271</v>
      </c>
      <c r="C26" s="238">
        <v>54.5</v>
      </c>
      <c r="D26">
        <v>48.2</v>
      </c>
      <c r="E26" s="333">
        <v>69.106392829255682</v>
      </c>
      <c r="F26" s="333">
        <v>72.060021477641072</v>
      </c>
      <c r="G26" s="333"/>
      <c r="H26" s="214"/>
    </row>
    <row r="27" spans="1:8" x14ac:dyDescent="0.35">
      <c r="B27" t="s">
        <v>272</v>
      </c>
      <c r="C27">
        <v>19.7</v>
      </c>
      <c r="D27" s="238">
        <v>13</v>
      </c>
      <c r="E27" s="333">
        <v>19.758197579529696</v>
      </c>
      <c r="F27" s="333">
        <v>19.988205057467798</v>
      </c>
      <c r="G27" s="333"/>
      <c r="H27" s="214"/>
    </row>
    <row r="28" spans="1:8" x14ac:dyDescent="0.35">
      <c r="B28" t="s">
        <v>273</v>
      </c>
      <c r="C28" s="333">
        <v>1.4399824821965805</v>
      </c>
      <c r="D28" s="333">
        <v>3.4393176022417586</v>
      </c>
      <c r="E28" s="333">
        <v>3.06834961828317</v>
      </c>
      <c r="F28" s="333">
        <v>3.06834961828317</v>
      </c>
      <c r="G28" s="333"/>
      <c r="H28" s="214"/>
    </row>
    <row r="29" spans="1:8" x14ac:dyDescent="0.35">
      <c r="H29" s="214"/>
    </row>
    <row r="30" spans="1:8" x14ac:dyDescent="0.35">
      <c r="B30" s="145" t="s">
        <v>21</v>
      </c>
      <c r="H30" s="214"/>
    </row>
    <row r="31" spans="1:8" x14ac:dyDescent="0.35">
      <c r="H31" s="214"/>
    </row>
    <row r="32" spans="1:8" x14ac:dyDescent="0.35">
      <c r="H32" s="214"/>
    </row>
    <row r="33" spans="8:8" x14ac:dyDescent="0.35">
      <c r="H33" s="214"/>
    </row>
    <row r="34" spans="8:8" x14ac:dyDescent="0.35">
      <c r="H34" s="214"/>
    </row>
    <row r="35" spans="8:8" x14ac:dyDescent="0.35">
      <c r="H35" s="214"/>
    </row>
    <row r="36" spans="8:8" x14ac:dyDescent="0.35">
      <c r="H36" s="214"/>
    </row>
    <row r="37" spans="8:8" x14ac:dyDescent="0.35">
      <c r="H37" s="214"/>
    </row>
    <row r="38" spans="8:8" x14ac:dyDescent="0.35">
      <c r="H38" s="214"/>
    </row>
    <row r="39" spans="8:8" x14ac:dyDescent="0.35">
      <c r="H39" s="214"/>
    </row>
    <row r="40" spans="8:8" x14ac:dyDescent="0.35">
      <c r="H40" s="214"/>
    </row>
  </sheetData>
  <hyperlinks>
    <hyperlink ref="A2" location="SOMMAIRE!A1" display="Retour sommaire" xr:uid="{00000000-0004-0000-08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B9BD5"/>
  </sheetPr>
  <dimension ref="A1:J23"/>
  <sheetViews>
    <sheetView workbookViewId="0">
      <selection activeCell="A2" sqref="A2"/>
    </sheetView>
  </sheetViews>
  <sheetFormatPr baseColWidth="10" defaultColWidth="10.81640625" defaultRowHeight="15.5" x14ac:dyDescent="0.35"/>
  <cols>
    <col min="1" max="1" width="10.81640625" style="18"/>
    <col min="2" max="2" width="33.453125" style="76" customWidth="1"/>
    <col min="3" max="3" width="26.453125" style="18" bestFit="1" customWidth="1"/>
    <col min="4" max="12" width="8.7265625" style="18" customWidth="1"/>
    <col min="13" max="16384" width="10.81640625" style="18"/>
  </cols>
  <sheetData>
    <row r="1" spans="1:10" x14ac:dyDescent="0.35">
      <c r="A1" s="26" t="s">
        <v>45</v>
      </c>
      <c r="B1" s="48"/>
      <c r="C1" s="2"/>
      <c r="D1" s="2"/>
      <c r="E1" s="2"/>
      <c r="F1" s="2"/>
      <c r="G1" s="2"/>
      <c r="H1" s="2"/>
      <c r="I1" s="2"/>
      <c r="J1" s="2"/>
    </row>
    <row r="2" spans="1:10" x14ac:dyDescent="0.35">
      <c r="A2" s="126" t="s">
        <v>11</v>
      </c>
      <c r="D2" s="77"/>
      <c r="E2" s="77"/>
      <c r="F2" s="77"/>
    </row>
    <row r="3" spans="1:10" ht="16" thickBot="1" x14ac:dyDescent="0.4"/>
    <row r="4" spans="1:10" s="76" customFormat="1" ht="24.75" customHeight="1" thickBot="1" x14ac:dyDescent="0.4">
      <c r="B4" s="78"/>
      <c r="C4" s="143" t="s">
        <v>274</v>
      </c>
      <c r="D4" s="79">
        <v>2025</v>
      </c>
      <c r="E4" s="79">
        <v>2026</v>
      </c>
      <c r="F4" s="79">
        <v>2027</v>
      </c>
      <c r="G4" s="79">
        <v>2028</v>
      </c>
      <c r="H4" s="80">
        <v>2029</v>
      </c>
    </row>
    <row r="5" spans="1:10" s="76" customFormat="1" ht="45.5" thickBot="1" x14ac:dyDescent="0.4">
      <c r="B5" s="230" t="s">
        <v>275</v>
      </c>
      <c r="C5" s="146" t="s">
        <v>276</v>
      </c>
      <c r="D5" s="334">
        <v>8.0000000000000002E-3</v>
      </c>
      <c r="E5" s="81"/>
      <c r="F5" s="81"/>
      <c r="G5" s="81"/>
      <c r="H5" s="82"/>
    </row>
    <row r="6" spans="1:10" ht="26.25" customHeight="1" thickBot="1" x14ac:dyDescent="0.35">
      <c r="B6" s="406" t="s">
        <v>277</v>
      </c>
      <c r="C6" s="83" t="s">
        <v>276</v>
      </c>
      <c r="D6" s="84">
        <v>9.0000000000000011E-3</v>
      </c>
      <c r="E6" s="84">
        <v>9.0000000000000011E-3</v>
      </c>
      <c r="F6" s="84">
        <v>0.01</v>
      </c>
      <c r="G6" s="84">
        <v>1.2E-2</v>
      </c>
      <c r="H6" s="85">
        <v>1.2E-2</v>
      </c>
    </row>
    <row r="7" spans="1:10" ht="26.25" customHeight="1" thickBot="1" x14ac:dyDescent="0.35">
      <c r="B7" s="406"/>
      <c r="C7" s="86" t="s">
        <v>278</v>
      </c>
      <c r="D7" s="215">
        <v>1.2E-2</v>
      </c>
      <c r="E7" s="215">
        <v>1.2E-2</v>
      </c>
      <c r="F7" s="215">
        <v>1.2E-2</v>
      </c>
      <c r="G7" s="215">
        <v>1.2E-2</v>
      </c>
      <c r="H7" s="216">
        <v>0.01</v>
      </c>
    </row>
    <row r="8" spans="1:10" ht="26.25" customHeight="1" thickBot="1" x14ac:dyDescent="0.35">
      <c r="B8" s="406"/>
      <c r="C8" s="87" t="s">
        <v>279</v>
      </c>
      <c r="D8" s="88">
        <v>-2E-3</v>
      </c>
      <c r="E8" s="88">
        <v>-5.0000000000000001E-3</v>
      </c>
      <c r="F8" s="88">
        <v>-6.9999999999999993E-3</v>
      </c>
      <c r="G8" s="88">
        <v>-6.9999999999999993E-3</v>
      </c>
      <c r="H8" s="89">
        <v>-5.0000000000000001E-3</v>
      </c>
    </row>
    <row r="9" spans="1:10" ht="26.25" customHeight="1" x14ac:dyDescent="0.3">
      <c r="B9" s="407" t="s">
        <v>280</v>
      </c>
      <c r="C9" s="335" t="s">
        <v>276</v>
      </c>
      <c r="D9" s="336">
        <v>6.9999999999999993E-3</v>
      </c>
      <c r="E9" s="336">
        <v>1.2E-2</v>
      </c>
      <c r="F9" s="336">
        <v>1.3999999999999999E-2</v>
      </c>
      <c r="G9" s="336">
        <v>1.3999999999999999E-2</v>
      </c>
      <c r="H9" s="337">
        <v>1.2E-2</v>
      </c>
    </row>
    <row r="10" spans="1:10" ht="26.25" customHeight="1" x14ac:dyDescent="0.3">
      <c r="B10" s="408"/>
      <c r="C10" s="338" t="s">
        <v>278</v>
      </c>
      <c r="D10" s="339">
        <v>1.2E-2</v>
      </c>
      <c r="E10" s="339">
        <v>1.2E-2</v>
      </c>
      <c r="F10" s="339">
        <v>1.2E-2</v>
      </c>
      <c r="G10" s="339">
        <v>1.2E-2</v>
      </c>
      <c r="H10" s="340">
        <v>0.01</v>
      </c>
    </row>
    <row r="11" spans="1:10" ht="26.25" customHeight="1" thickBot="1" x14ac:dyDescent="0.35">
      <c r="B11" s="409"/>
      <c r="C11" s="341" t="s">
        <v>279</v>
      </c>
      <c r="D11" s="342">
        <v>-1.2E-2</v>
      </c>
      <c r="E11" s="342">
        <v>-1.1000000000000001E-2</v>
      </c>
      <c r="F11" s="342">
        <v>-9.0000000000000011E-3</v>
      </c>
      <c r="G11" s="342">
        <v>-6.0000000000000001E-3</v>
      </c>
      <c r="H11" s="343">
        <v>-4.0000000000000001E-3</v>
      </c>
    </row>
    <row r="13" spans="1:10" ht="14" x14ac:dyDescent="0.3">
      <c r="B13" s="156" t="s">
        <v>37</v>
      </c>
    </row>
    <row r="14" spans="1:10" ht="14" x14ac:dyDescent="0.3">
      <c r="B14" s="156" t="s">
        <v>38</v>
      </c>
    </row>
    <row r="15" spans="1:10" ht="14" x14ac:dyDescent="0.3">
      <c r="B15" s="156" t="s">
        <v>283</v>
      </c>
      <c r="D15" s="90"/>
      <c r="E15" s="90"/>
      <c r="F15" s="90"/>
      <c r="G15" s="90"/>
      <c r="H15" s="90"/>
      <c r="I15" s="90"/>
    </row>
    <row r="17" spans="4:10" x14ac:dyDescent="0.35">
      <c r="D17" s="125"/>
      <c r="E17" s="125"/>
      <c r="F17" s="125"/>
      <c r="G17" s="125"/>
      <c r="H17" s="125"/>
    </row>
    <row r="18" spans="4:10" x14ac:dyDescent="0.35">
      <c r="D18" s="90"/>
      <c r="E18" s="90"/>
      <c r="F18" s="90"/>
      <c r="G18" s="90"/>
      <c r="H18" s="90"/>
    </row>
    <row r="20" spans="4:10" x14ac:dyDescent="0.35">
      <c r="E20"/>
    </row>
    <row r="22" spans="4:10" x14ac:dyDescent="0.35">
      <c r="J22" s="101"/>
    </row>
    <row r="23" spans="4:10" x14ac:dyDescent="0.35">
      <c r="J23" s="101"/>
    </row>
  </sheetData>
  <mergeCells count="2">
    <mergeCell ref="B6:B8"/>
    <mergeCell ref="B9:B11"/>
  </mergeCells>
  <hyperlinks>
    <hyperlink ref="A2" location="SOMMAIRE!A1" display="Retour sommaire" xr:uid="{00000000-0004-0000-0900-000000000000}"/>
  </hyperlinks>
  <pageMargins left="0.78740157499999996" right="0.78740157499999996" top="0.984251969" bottom="0.984251969"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558ED5"/>
  </sheetPr>
  <dimension ref="A1:M13"/>
  <sheetViews>
    <sheetView workbookViewId="0"/>
  </sheetViews>
  <sheetFormatPr baseColWidth="10" defaultColWidth="11.453125" defaultRowHeight="15.5" x14ac:dyDescent="0.35"/>
  <cols>
    <col min="1" max="1" width="10.26953125" style="72" customWidth="1"/>
    <col min="2" max="2" width="17.26953125" style="72" customWidth="1"/>
    <col min="3" max="6" width="11.453125" style="72"/>
    <col min="7" max="9" width="11.453125" style="73"/>
    <col min="10" max="16384" width="11.453125" style="72"/>
  </cols>
  <sheetData>
    <row r="1" spans="1:13" x14ac:dyDescent="0.35">
      <c r="A1" s="55" t="s">
        <v>285</v>
      </c>
      <c r="J1" s="74"/>
    </row>
    <row r="2" spans="1:13" x14ac:dyDescent="0.35">
      <c r="A2" s="126" t="s">
        <v>11</v>
      </c>
    </row>
    <row r="3" spans="1:13" ht="16" thickBot="1" x14ac:dyDescent="0.4"/>
    <row r="4" spans="1:13" ht="14.5" x14ac:dyDescent="0.35">
      <c r="B4" s="124"/>
      <c r="C4" s="411" t="s">
        <v>6</v>
      </c>
      <c r="D4" s="412"/>
      <c r="E4" s="412" t="s">
        <v>7</v>
      </c>
      <c r="F4" s="412"/>
      <c r="G4" s="412" t="s">
        <v>8</v>
      </c>
      <c r="H4" s="413"/>
      <c r="I4" s="72"/>
    </row>
    <row r="5" spans="1:13" ht="15" thickBot="1" x14ac:dyDescent="0.4">
      <c r="B5" s="124"/>
      <c r="C5" s="191">
        <v>2026</v>
      </c>
      <c r="D5" s="192">
        <v>2027</v>
      </c>
      <c r="E5" s="192">
        <v>2026</v>
      </c>
      <c r="F5" s="192">
        <v>2027</v>
      </c>
      <c r="G5" s="192">
        <v>2026</v>
      </c>
      <c r="H5" s="193">
        <v>2027</v>
      </c>
      <c r="I5" s="72"/>
    </row>
    <row r="6" spans="1:13" ht="14.5" x14ac:dyDescent="0.35">
      <c r="B6" s="188" t="s">
        <v>329</v>
      </c>
      <c r="C6" s="194">
        <v>0.8</v>
      </c>
      <c r="D6" s="195">
        <v>1</v>
      </c>
      <c r="E6" s="195">
        <v>7.9</v>
      </c>
      <c r="F6" s="195">
        <v>7.9</v>
      </c>
      <c r="G6" s="195">
        <v>2</v>
      </c>
      <c r="H6" s="196">
        <v>1.7</v>
      </c>
      <c r="I6" s="72"/>
    </row>
    <row r="7" spans="1:13" ht="14.5" x14ac:dyDescent="0.35">
      <c r="B7" s="200" t="s">
        <v>330</v>
      </c>
      <c r="C7" s="201">
        <v>0.6</v>
      </c>
      <c r="D7" s="202">
        <v>0.6</v>
      </c>
      <c r="E7" s="202">
        <v>7.7</v>
      </c>
      <c r="F7" s="202">
        <v>7.6</v>
      </c>
      <c r="G7" s="202">
        <v>1.7</v>
      </c>
      <c r="H7" s="203">
        <v>1.3</v>
      </c>
      <c r="I7" s="72"/>
    </row>
    <row r="8" spans="1:13" ht="15" thickBot="1" x14ac:dyDescent="0.4">
      <c r="B8" s="189" t="s">
        <v>331</v>
      </c>
      <c r="C8" s="194">
        <v>1</v>
      </c>
      <c r="D8" s="195">
        <v>1.2</v>
      </c>
      <c r="E8" s="195">
        <v>8.1</v>
      </c>
      <c r="F8" s="195">
        <v>8.1999999999999993</v>
      </c>
      <c r="G8" s="195">
        <v>2.5</v>
      </c>
      <c r="H8" s="196">
        <v>2.1</v>
      </c>
      <c r="I8" s="72"/>
    </row>
    <row r="9" spans="1:13" ht="15" thickBot="1" x14ac:dyDescent="0.4">
      <c r="B9" s="190" t="s">
        <v>332</v>
      </c>
      <c r="C9" s="197">
        <v>0.9</v>
      </c>
      <c r="D9" s="198">
        <v>1</v>
      </c>
      <c r="E9" s="198"/>
      <c r="F9" s="198"/>
      <c r="G9" s="198">
        <v>1.9</v>
      </c>
      <c r="H9" s="199">
        <v>1.6</v>
      </c>
      <c r="I9" s="72"/>
    </row>
    <row r="10" spans="1:13" x14ac:dyDescent="0.35">
      <c r="C10" s="75"/>
      <c r="D10" s="75"/>
      <c r="E10" s="75"/>
    </row>
    <row r="11" spans="1:13" x14ac:dyDescent="0.35">
      <c r="B11" s="156" t="s">
        <v>284</v>
      </c>
      <c r="C11" s="156"/>
      <c r="D11" s="156"/>
      <c r="E11" s="156"/>
      <c r="F11" s="156"/>
      <c r="G11" s="156"/>
      <c r="H11" s="156"/>
    </row>
    <row r="13" spans="1:13" ht="15.75" customHeight="1" x14ac:dyDescent="0.35">
      <c r="C13" s="410" t="s">
        <v>9</v>
      </c>
      <c r="D13" s="410"/>
      <c r="E13" s="410"/>
      <c r="G13" s="410" t="s">
        <v>5</v>
      </c>
      <c r="H13" s="410"/>
      <c r="I13" s="410"/>
      <c r="K13" s="410" t="s">
        <v>10</v>
      </c>
      <c r="L13" s="410"/>
      <c r="M13" s="410"/>
    </row>
  </sheetData>
  <mergeCells count="6">
    <mergeCell ref="K13:M13"/>
    <mergeCell ref="C4:D4"/>
    <mergeCell ref="E4:F4"/>
    <mergeCell ref="G4:H4"/>
    <mergeCell ref="C13:E13"/>
    <mergeCell ref="G13:I13"/>
  </mergeCells>
  <hyperlinks>
    <hyperlink ref="A2" location="SOMMAIRE!A1" display="Retour sommaire" xr:uid="{00000000-0004-0000-0A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B9BD5"/>
  </sheetPr>
  <dimension ref="A1:CN32"/>
  <sheetViews>
    <sheetView workbookViewId="0">
      <selection activeCell="A2" sqref="A2"/>
    </sheetView>
  </sheetViews>
  <sheetFormatPr baseColWidth="10" defaultColWidth="10.81640625" defaultRowHeight="14" x14ac:dyDescent="0.3"/>
  <cols>
    <col min="1" max="1" width="10.81640625" style="18"/>
    <col min="2" max="2" width="44.7265625" style="18" customWidth="1"/>
    <col min="3" max="82" width="6.81640625" style="19" customWidth="1"/>
    <col min="83" max="112" width="6.81640625" style="18" customWidth="1"/>
    <col min="113" max="16384" width="10.81640625" style="18"/>
  </cols>
  <sheetData>
    <row r="1" spans="1:92" s="25" customFormat="1" ht="15" x14ac:dyDescent="0.3">
      <c r="A1" s="57" t="s">
        <v>286</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row>
    <row r="2" spans="1:92" s="71" customFormat="1" ht="15" x14ac:dyDescent="0.35">
      <c r="A2" s="126" t="s">
        <v>11</v>
      </c>
      <c r="B2" s="91"/>
      <c r="C2" s="92"/>
      <c r="D2" s="92"/>
      <c r="E2" s="92"/>
      <c r="F2" s="92"/>
      <c r="G2" s="92"/>
      <c r="H2" s="92"/>
      <c r="I2" s="92"/>
      <c r="J2" s="92"/>
      <c r="K2" s="92"/>
      <c r="L2" s="92"/>
      <c r="M2" s="92"/>
      <c r="N2" s="92"/>
      <c r="O2" s="92"/>
      <c r="P2" s="92"/>
      <c r="Q2" s="92"/>
      <c r="R2" s="9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row>
    <row r="3" spans="1:92" s="25" customFormat="1" ht="16.5" customHeight="1" thickBot="1" x14ac:dyDescent="0.35">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row>
    <row r="4" spans="1:92" s="25" customFormat="1" ht="14.5" thickBot="1" x14ac:dyDescent="0.35">
      <c r="B4" s="93"/>
      <c r="C4" s="94">
        <v>1980</v>
      </c>
      <c r="D4" s="94">
        <v>1981</v>
      </c>
      <c r="E4" s="94">
        <v>1982</v>
      </c>
      <c r="F4" s="94">
        <v>1983</v>
      </c>
      <c r="G4" s="94">
        <v>1984</v>
      </c>
      <c r="H4" s="94">
        <v>1985</v>
      </c>
      <c r="I4" s="94">
        <v>1986</v>
      </c>
      <c r="J4" s="94">
        <v>1987</v>
      </c>
      <c r="K4" s="94">
        <v>1988</v>
      </c>
      <c r="L4" s="94">
        <v>1989</v>
      </c>
      <c r="M4" s="94">
        <v>1990</v>
      </c>
      <c r="N4" s="94">
        <v>1992</v>
      </c>
      <c r="O4" s="95">
        <v>1993</v>
      </c>
      <c r="P4" s="94">
        <v>1994</v>
      </c>
      <c r="Q4" s="95">
        <v>1995</v>
      </c>
      <c r="R4" s="94">
        <v>1996</v>
      </c>
      <c r="S4" s="95">
        <v>1997</v>
      </c>
      <c r="T4" s="94">
        <v>1998</v>
      </c>
      <c r="U4" s="95">
        <v>1999</v>
      </c>
      <c r="V4" s="94">
        <v>2000</v>
      </c>
      <c r="W4" s="95">
        <v>2001</v>
      </c>
      <c r="X4" s="94">
        <v>2002</v>
      </c>
      <c r="Y4" s="95">
        <v>2003</v>
      </c>
      <c r="Z4" s="94">
        <v>2004</v>
      </c>
      <c r="AA4" s="95">
        <v>2005</v>
      </c>
      <c r="AB4" s="94">
        <v>2006</v>
      </c>
      <c r="AC4" s="95">
        <v>2007</v>
      </c>
      <c r="AD4" s="95">
        <v>2008</v>
      </c>
      <c r="AE4" s="95">
        <v>2009</v>
      </c>
      <c r="AF4" s="95">
        <v>2010</v>
      </c>
      <c r="AG4" s="95">
        <v>2011</v>
      </c>
      <c r="AH4" s="95">
        <v>2012</v>
      </c>
      <c r="AI4" s="95">
        <v>2013</v>
      </c>
      <c r="AJ4" s="95">
        <v>2014</v>
      </c>
      <c r="AK4" s="95">
        <v>2015</v>
      </c>
      <c r="AL4" s="95">
        <v>2016</v>
      </c>
      <c r="AM4" s="95">
        <v>2017</v>
      </c>
      <c r="AN4" s="95">
        <v>2018</v>
      </c>
      <c r="AO4" s="95">
        <v>2019</v>
      </c>
      <c r="AP4" s="95">
        <v>2020</v>
      </c>
      <c r="AQ4" s="95">
        <v>2021</v>
      </c>
      <c r="AR4" s="95">
        <v>2022</v>
      </c>
      <c r="AS4" s="95">
        <v>2023</v>
      </c>
      <c r="AT4" s="95">
        <v>2024</v>
      </c>
      <c r="AU4" s="95">
        <v>2025</v>
      </c>
      <c r="AV4" s="95">
        <v>2026</v>
      </c>
      <c r="AW4" s="95">
        <v>2027</v>
      </c>
      <c r="AX4" s="95">
        <v>2028</v>
      </c>
      <c r="AY4" s="95">
        <v>2029</v>
      </c>
      <c r="AZ4" s="95">
        <v>2030</v>
      </c>
      <c r="BA4" s="95">
        <v>2031</v>
      </c>
      <c r="BB4" s="95">
        <v>2032</v>
      </c>
      <c r="BC4" s="95">
        <v>2033</v>
      </c>
      <c r="BD4" s="95">
        <v>2034</v>
      </c>
      <c r="BE4" s="95">
        <v>2035</v>
      </c>
      <c r="BF4" s="95">
        <v>2036</v>
      </c>
      <c r="BG4" s="95">
        <v>2037</v>
      </c>
      <c r="BH4" s="95">
        <v>2038</v>
      </c>
      <c r="BI4" s="95">
        <v>2039</v>
      </c>
      <c r="BJ4" s="95">
        <v>2040</v>
      </c>
      <c r="BK4" s="95">
        <v>2041</v>
      </c>
      <c r="BL4" s="95">
        <v>2042</v>
      </c>
      <c r="BM4" s="95">
        <v>2043</v>
      </c>
      <c r="BN4" s="95">
        <v>2044</v>
      </c>
      <c r="BO4" s="95">
        <v>2045</v>
      </c>
      <c r="BP4" s="95">
        <v>2046</v>
      </c>
      <c r="BQ4" s="95">
        <v>2047</v>
      </c>
      <c r="BR4" s="95">
        <v>2048</v>
      </c>
      <c r="BS4" s="95">
        <v>2049</v>
      </c>
      <c r="BT4" s="95">
        <v>2050</v>
      </c>
      <c r="BU4" s="95">
        <v>2051</v>
      </c>
      <c r="BV4" s="95">
        <v>2052</v>
      </c>
      <c r="BW4" s="95">
        <v>2053</v>
      </c>
      <c r="BX4" s="95">
        <v>2054</v>
      </c>
      <c r="BY4" s="95">
        <v>2055</v>
      </c>
      <c r="BZ4" s="95">
        <v>2056</v>
      </c>
      <c r="CA4" s="95">
        <v>2057</v>
      </c>
      <c r="CB4" s="95">
        <v>2058</v>
      </c>
      <c r="CC4" s="95">
        <v>2059</v>
      </c>
      <c r="CD4" s="95">
        <v>2060</v>
      </c>
      <c r="CE4" s="95">
        <v>2061</v>
      </c>
      <c r="CF4" s="95">
        <v>2062</v>
      </c>
      <c r="CG4" s="95">
        <v>2063</v>
      </c>
      <c r="CH4" s="95">
        <v>2064</v>
      </c>
      <c r="CI4" s="95">
        <v>2065</v>
      </c>
      <c r="CJ4" s="95">
        <v>2066</v>
      </c>
      <c r="CK4" s="95">
        <v>2067</v>
      </c>
      <c r="CL4" s="95">
        <v>2068</v>
      </c>
      <c r="CM4" s="95">
        <v>2069</v>
      </c>
      <c r="CN4" s="96">
        <v>2070</v>
      </c>
    </row>
    <row r="5" spans="1:92" s="107" customFormat="1" x14ac:dyDescent="0.3">
      <c r="B5" s="344" t="s">
        <v>287</v>
      </c>
      <c r="C5" s="97">
        <v>2.2360000000000001E-2</v>
      </c>
      <c r="D5" s="97">
        <v>2.5329999999999998E-2</v>
      </c>
      <c r="E5" s="97">
        <v>6.4009999999999997E-2</v>
      </c>
      <c r="F5" s="97">
        <v>2.4920000000000001E-2</v>
      </c>
      <c r="G5" s="97">
        <v>2.6760000000000003E-2</v>
      </c>
      <c r="H5" s="97">
        <v>3.8300000000000001E-2</v>
      </c>
      <c r="I5" s="97">
        <v>1.874E-2</v>
      </c>
      <c r="J5" s="97">
        <v>5.3E-3</v>
      </c>
      <c r="K5" s="97">
        <v>2.9190000000000001E-2</v>
      </c>
      <c r="L5" s="97">
        <v>3.7679999999999998E-2</v>
      </c>
      <c r="M5" s="97">
        <v>2.2339999999999999E-2</v>
      </c>
      <c r="N5" s="97">
        <v>2.649E-2</v>
      </c>
      <c r="O5" s="97">
        <v>1.222E-2</v>
      </c>
      <c r="P5" s="97">
        <v>1.6670000000000001E-2</v>
      </c>
      <c r="Q5" s="97">
        <v>2.7440000000000003E-2</v>
      </c>
      <c r="R5" s="97">
        <v>1.1259999999999999E-2</v>
      </c>
      <c r="S5" s="97">
        <v>1.7899999999999999E-2</v>
      </c>
      <c r="T5" s="97">
        <v>2.3130000000000001E-2</v>
      </c>
      <c r="U5" s="97">
        <v>1.2370000000000001E-2</v>
      </c>
      <c r="V5" s="97">
        <v>2.7879999999999999E-2</v>
      </c>
      <c r="W5" s="97">
        <v>1.6930000000000001E-2</v>
      </c>
      <c r="X5" s="97">
        <v>2.7859999999999999E-2</v>
      </c>
      <c r="Y5" s="97">
        <v>6.1399999999999996E-3</v>
      </c>
      <c r="Z5" s="97">
        <v>1.315E-2</v>
      </c>
      <c r="AA5" s="97">
        <v>9.5499999999999995E-3</v>
      </c>
      <c r="AB5" s="97">
        <v>2.648E-2</v>
      </c>
      <c r="AC5" s="97">
        <v>-2.7500000000000003E-3</v>
      </c>
      <c r="AD5" s="97">
        <v>-3.0999999999999999E-3</v>
      </c>
      <c r="AE5" s="97">
        <v>-7.4199999999999995E-3</v>
      </c>
      <c r="AF5" s="97">
        <v>1.1639999999999999E-2</v>
      </c>
      <c r="AG5" s="97">
        <v>1.3729999999999999E-2</v>
      </c>
      <c r="AH5" s="97">
        <v>4.1900000000000001E-3</v>
      </c>
      <c r="AI5" s="97">
        <v>1.6369999999999999E-2</v>
      </c>
      <c r="AJ5" s="97">
        <v>1.234E-2</v>
      </c>
      <c r="AK5" s="97">
        <v>5.5600000000000007E-3</v>
      </c>
      <c r="AL5" s="97">
        <v>-2.4599999999999999E-3</v>
      </c>
      <c r="AM5" s="97">
        <v>1.8030000000000001E-2</v>
      </c>
      <c r="AN5" s="97">
        <v>1.0399999999999999E-3</v>
      </c>
      <c r="AO5" s="97">
        <v>5.9899999999999997E-3</v>
      </c>
      <c r="AP5" s="97">
        <v>3.3E-3</v>
      </c>
      <c r="AQ5" s="97">
        <v>-1.6730000000000002E-2</v>
      </c>
      <c r="AR5" s="97">
        <v>-1.2929999999999999E-2</v>
      </c>
      <c r="AS5" s="97">
        <v>8.8400000000000006E-3</v>
      </c>
      <c r="AT5" s="345">
        <v>3.96E-3</v>
      </c>
      <c r="AU5" s="345">
        <v>1.5449999999999998E-2</v>
      </c>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CG5" s="346"/>
      <c r="CH5" s="346"/>
      <c r="CI5" s="346"/>
      <c r="CJ5" s="346"/>
      <c r="CK5" s="346"/>
      <c r="CL5" s="346"/>
      <c r="CM5" s="346"/>
      <c r="CN5" s="347"/>
    </row>
    <row r="6" spans="1:92" s="107" customFormat="1" x14ac:dyDescent="0.3">
      <c r="B6" s="344" t="s">
        <v>288</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345"/>
      <c r="AU6" s="345">
        <f>AU5</f>
        <v>1.5449999999999998E-2</v>
      </c>
      <c r="AV6" s="97">
        <v>8.6E-3</v>
      </c>
      <c r="AW6" s="97">
        <v>8.5000000000000006E-3</v>
      </c>
      <c r="AX6" s="97">
        <v>8.3000000000000001E-3</v>
      </c>
      <c r="AY6" s="97">
        <v>7.8000000000000005E-3</v>
      </c>
      <c r="AZ6" s="97">
        <v>8.199999999999999E-3</v>
      </c>
      <c r="BA6" s="97">
        <v>8.3999999999999995E-3</v>
      </c>
      <c r="BB6" s="97">
        <v>8.6E-3</v>
      </c>
      <c r="BC6" s="97">
        <v>8.8000000000000005E-3</v>
      </c>
      <c r="BD6" s="97">
        <v>8.8999999999999999E-3</v>
      </c>
      <c r="BE6" s="97">
        <v>9.1000000000000004E-3</v>
      </c>
      <c r="BF6" s="97">
        <v>9.300000000000001E-3</v>
      </c>
      <c r="BG6" s="97">
        <v>9.4999999999999998E-3</v>
      </c>
      <c r="BH6" s="97">
        <v>9.5999999999999992E-3</v>
      </c>
      <c r="BI6" s="97">
        <v>9.7999999999999997E-3</v>
      </c>
      <c r="BJ6" s="97">
        <v>0.01</v>
      </c>
      <c r="BK6" s="97">
        <v>0.01</v>
      </c>
      <c r="BL6" s="97">
        <v>0.01</v>
      </c>
      <c r="BM6" s="97">
        <v>0.01</v>
      </c>
      <c r="BN6" s="97">
        <v>0.01</v>
      </c>
      <c r="BO6" s="97">
        <v>0.01</v>
      </c>
      <c r="BP6" s="97">
        <v>0.01</v>
      </c>
      <c r="BQ6" s="97">
        <v>0.01</v>
      </c>
      <c r="BR6" s="97">
        <v>0.01</v>
      </c>
      <c r="BS6" s="97">
        <v>0.01</v>
      </c>
      <c r="BT6" s="97">
        <v>0.01</v>
      </c>
      <c r="BU6" s="97">
        <v>0.01</v>
      </c>
      <c r="BV6" s="97">
        <v>0.01</v>
      </c>
      <c r="BW6" s="97">
        <v>0.01</v>
      </c>
      <c r="BX6" s="97">
        <v>0.01</v>
      </c>
      <c r="BY6" s="97">
        <v>0.01</v>
      </c>
      <c r="BZ6" s="97">
        <v>0.01</v>
      </c>
      <c r="CA6" s="97">
        <v>0.01</v>
      </c>
      <c r="CB6" s="97">
        <v>0.01</v>
      </c>
      <c r="CC6" s="97">
        <v>0.01</v>
      </c>
      <c r="CD6" s="97">
        <v>0.01</v>
      </c>
      <c r="CE6" s="97">
        <v>0.01</v>
      </c>
      <c r="CF6" s="97">
        <v>0.01</v>
      </c>
      <c r="CG6" s="97">
        <v>0.01</v>
      </c>
      <c r="CH6" s="97">
        <v>0.01</v>
      </c>
      <c r="CI6" s="97">
        <v>0.01</v>
      </c>
      <c r="CJ6" s="97">
        <v>0.01</v>
      </c>
      <c r="CK6" s="97">
        <v>0.01</v>
      </c>
      <c r="CL6" s="97">
        <v>0.01</v>
      </c>
      <c r="CM6" s="97">
        <v>0.01</v>
      </c>
      <c r="CN6" s="97">
        <v>0.01</v>
      </c>
    </row>
    <row r="7" spans="1:92" s="107" customFormat="1" x14ac:dyDescent="0.3">
      <c r="B7" s="344" t="s">
        <v>289</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345"/>
      <c r="AU7" s="345">
        <f>AU6</f>
        <v>1.5449999999999998E-2</v>
      </c>
      <c r="AV7" s="97">
        <v>8.6E-3</v>
      </c>
      <c r="AW7" s="97">
        <v>8.5000000000000006E-3</v>
      </c>
      <c r="AX7" s="97">
        <v>8.3000000000000001E-3</v>
      </c>
      <c r="AY7" s="97">
        <v>7.8000000000000005E-3</v>
      </c>
      <c r="AZ7" s="97">
        <v>7.9000000000000008E-3</v>
      </c>
      <c r="BA7" s="97">
        <v>7.9000000000000008E-3</v>
      </c>
      <c r="BB7" s="97">
        <v>7.8000000000000005E-3</v>
      </c>
      <c r="BC7" s="97">
        <v>7.7000000000000002E-3</v>
      </c>
      <c r="BD7" s="97">
        <v>7.4999999999999997E-3</v>
      </c>
      <c r="BE7" s="97">
        <v>7.4999999999999997E-3</v>
      </c>
      <c r="BF7" s="97">
        <v>7.4000000000000003E-3</v>
      </c>
      <c r="BG7" s="97">
        <v>7.3000000000000001E-3</v>
      </c>
      <c r="BH7" s="97">
        <v>7.1999999999999998E-3</v>
      </c>
      <c r="BI7" s="97">
        <v>7.0999999999999995E-3</v>
      </c>
      <c r="BJ7" s="97">
        <v>6.9999999999999993E-3</v>
      </c>
      <c r="BK7" s="97">
        <v>6.9999999999999993E-3</v>
      </c>
      <c r="BL7" s="97">
        <v>6.9999999999999993E-3</v>
      </c>
      <c r="BM7" s="97">
        <v>6.9999999999999993E-3</v>
      </c>
      <c r="BN7" s="97">
        <v>6.9999999999999993E-3</v>
      </c>
      <c r="BO7" s="97">
        <v>6.9999999999999993E-3</v>
      </c>
      <c r="BP7" s="97">
        <v>6.9999999999999993E-3</v>
      </c>
      <c r="BQ7" s="97">
        <v>6.9999999999999993E-3</v>
      </c>
      <c r="BR7" s="97">
        <v>6.9999999999999993E-3</v>
      </c>
      <c r="BS7" s="97">
        <v>6.9999999999999993E-3</v>
      </c>
      <c r="BT7" s="97">
        <v>6.9999999999999993E-3</v>
      </c>
      <c r="BU7" s="97">
        <v>6.9999999999999993E-3</v>
      </c>
      <c r="BV7" s="97">
        <v>6.9999999999999993E-3</v>
      </c>
      <c r="BW7" s="97">
        <v>6.9999999999999993E-3</v>
      </c>
      <c r="BX7" s="97">
        <v>6.9999999999999993E-3</v>
      </c>
      <c r="BY7" s="97">
        <v>6.9999999999999993E-3</v>
      </c>
      <c r="BZ7" s="97">
        <v>6.9999999999999993E-3</v>
      </c>
      <c r="CA7" s="97">
        <v>6.9999999999999993E-3</v>
      </c>
      <c r="CB7" s="97">
        <v>6.9999999999999993E-3</v>
      </c>
      <c r="CC7" s="97">
        <v>6.9999999999999993E-3</v>
      </c>
      <c r="CD7" s="97">
        <v>6.9999999999999993E-3</v>
      </c>
      <c r="CE7" s="97">
        <v>6.9999999999999993E-3</v>
      </c>
      <c r="CF7" s="97">
        <v>6.9999999999999993E-3</v>
      </c>
      <c r="CG7" s="97">
        <v>6.9999999999999993E-3</v>
      </c>
      <c r="CH7" s="97">
        <v>6.9999999999999993E-3</v>
      </c>
      <c r="CI7" s="97">
        <v>6.9999999999999993E-3</v>
      </c>
      <c r="CJ7" s="97">
        <v>6.9999999999999993E-3</v>
      </c>
      <c r="CK7" s="97">
        <v>6.9999999999999993E-3</v>
      </c>
      <c r="CL7" s="97">
        <v>6.9999999999999993E-3</v>
      </c>
      <c r="CM7" s="97">
        <v>6.9999999999999993E-3</v>
      </c>
      <c r="CN7" s="97">
        <v>6.9999999999999993E-3</v>
      </c>
    </row>
    <row r="8" spans="1:92" ht="14.5" thickBot="1" x14ac:dyDescent="0.35">
      <c r="B8" s="348" t="s">
        <v>290</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345"/>
      <c r="AU8" s="345">
        <f>AU7</f>
        <v>1.5449999999999998E-2</v>
      </c>
      <c r="AV8" s="98">
        <v>8.6E-3</v>
      </c>
      <c r="AW8" s="98">
        <v>8.5000000000000006E-3</v>
      </c>
      <c r="AX8" s="98">
        <v>8.3000000000000001E-3</v>
      </c>
      <c r="AY8" s="98">
        <v>7.8000000000000005E-3</v>
      </c>
      <c r="AZ8" s="98">
        <v>7.7000000000000002E-3</v>
      </c>
      <c r="BA8" s="98">
        <v>7.3000000000000001E-3</v>
      </c>
      <c r="BB8" s="98">
        <v>6.8999999999999999E-3</v>
      </c>
      <c r="BC8" s="98">
        <v>6.6E-3</v>
      </c>
      <c r="BD8" s="98">
        <v>6.1999999999999998E-3</v>
      </c>
      <c r="BE8" s="98">
        <v>5.7999999999999996E-3</v>
      </c>
      <c r="BF8" s="98">
        <v>5.5000000000000005E-3</v>
      </c>
      <c r="BG8" s="98">
        <v>5.1000000000000004E-3</v>
      </c>
      <c r="BH8" s="98">
        <v>4.6999999999999993E-3</v>
      </c>
      <c r="BI8" s="98">
        <v>4.4000000000000003E-3</v>
      </c>
      <c r="BJ8" s="98">
        <v>4.0000000000000001E-3</v>
      </c>
      <c r="BK8" s="98">
        <v>4.0000000000000001E-3</v>
      </c>
      <c r="BL8" s="98">
        <v>4.0000000000000001E-3</v>
      </c>
      <c r="BM8" s="98">
        <v>4.0000000000000001E-3</v>
      </c>
      <c r="BN8" s="98">
        <v>4.0000000000000001E-3</v>
      </c>
      <c r="BO8" s="98">
        <v>4.0000000000000001E-3</v>
      </c>
      <c r="BP8" s="98">
        <v>4.0000000000000001E-3</v>
      </c>
      <c r="BQ8" s="98">
        <v>4.0000000000000001E-3</v>
      </c>
      <c r="BR8" s="98">
        <v>4.0000000000000001E-3</v>
      </c>
      <c r="BS8" s="98">
        <v>4.0000000000000001E-3</v>
      </c>
      <c r="BT8" s="98">
        <v>4.0000000000000001E-3</v>
      </c>
      <c r="BU8" s="98">
        <v>4.0000000000000001E-3</v>
      </c>
      <c r="BV8" s="98">
        <v>4.0000000000000001E-3</v>
      </c>
      <c r="BW8" s="98">
        <v>4.0000000000000001E-3</v>
      </c>
      <c r="BX8" s="98">
        <v>4.0000000000000001E-3</v>
      </c>
      <c r="BY8" s="98">
        <v>4.0000000000000001E-3</v>
      </c>
      <c r="BZ8" s="98">
        <v>4.0000000000000001E-3</v>
      </c>
      <c r="CA8" s="98">
        <v>4.0000000000000001E-3</v>
      </c>
      <c r="CB8" s="98">
        <v>4.0000000000000001E-3</v>
      </c>
      <c r="CC8" s="98">
        <v>4.0000000000000001E-3</v>
      </c>
      <c r="CD8" s="98">
        <v>4.0000000000000001E-3</v>
      </c>
      <c r="CE8" s="98">
        <v>4.0000000000000001E-3</v>
      </c>
      <c r="CF8" s="98">
        <v>4.0000000000000001E-3</v>
      </c>
      <c r="CG8" s="98">
        <v>4.0000000000000001E-3</v>
      </c>
      <c r="CH8" s="98">
        <v>4.0000000000000001E-3</v>
      </c>
      <c r="CI8" s="98">
        <v>4.0000000000000001E-3</v>
      </c>
      <c r="CJ8" s="98">
        <v>4.0000000000000001E-3</v>
      </c>
      <c r="CK8" s="98">
        <v>4.0000000000000001E-3</v>
      </c>
      <c r="CL8" s="98">
        <v>4.0000000000000001E-3</v>
      </c>
      <c r="CM8" s="98">
        <v>4.0000000000000001E-3</v>
      </c>
      <c r="CN8" s="98">
        <v>4.0000000000000001E-3</v>
      </c>
    </row>
    <row r="10" spans="1:92" x14ac:dyDescent="0.3">
      <c r="B10" s="156" t="s">
        <v>47</v>
      </c>
      <c r="AJ10" s="99"/>
      <c r="AK10" s="99"/>
      <c r="AL10" s="99"/>
      <c r="AM10" s="99"/>
      <c r="AN10" s="99"/>
      <c r="AO10" s="99"/>
      <c r="AP10" s="99"/>
      <c r="AQ10" s="99"/>
      <c r="AR10" s="99"/>
      <c r="AS10" s="99"/>
      <c r="AT10" s="99"/>
      <c r="AU10" s="99"/>
      <c r="AV10" s="99"/>
    </row>
    <row r="11" spans="1:92" x14ac:dyDescent="0.3">
      <c r="B11" s="156" t="s">
        <v>46</v>
      </c>
      <c r="AJ11" s="99"/>
      <c r="AK11" s="99"/>
      <c r="AL11" s="99"/>
      <c r="AM11" s="99"/>
      <c r="AN11" s="99"/>
      <c r="AO11" s="99"/>
      <c r="AP11" s="99"/>
      <c r="AQ11" s="99"/>
      <c r="AR11" s="99"/>
      <c r="AS11" s="99"/>
      <c r="AT11" s="99"/>
      <c r="AU11" s="99"/>
      <c r="AV11" s="99"/>
    </row>
    <row r="12" spans="1:92" x14ac:dyDescent="0.3">
      <c r="B12" s="156" t="s">
        <v>291</v>
      </c>
      <c r="AJ12" s="99"/>
      <c r="AK12" s="99"/>
      <c r="AL12" s="99"/>
      <c r="AM12" s="99"/>
      <c r="AN12" s="99"/>
      <c r="AO12" s="99"/>
      <c r="AP12" s="99"/>
      <c r="AQ12" s="99"/>
      <c r="AR12" s="99"/>
      <c r="AS12" s="99"/>
      <c r="AT12" s="99"/>
      <c r="AU12" s="99"/>
      <c r="AV12" s="99"/>
    </row>
    <row r="13" spans="1:92" x14ac:dyDescent="0.3">
      <c r="AJ13" s="99"/>
      <c r="AK13" s="99"/>
      <c r="AL13" s="99"/>
      <c r="AM13" s="99"/>
      <c r="AN13" s="99"/>
      <c r="AO13" s="99"/>
      <c r="AP13" s="99"/>
      <c r="AQ13" s="99"/>
      <c r="AR13" s="99"/>
      <c r="AS13" s="99"/>
      <c r="AT13" s="99"/>
      <c r="AU13" s="99"/>
      <c r="AV13" s="99"/>
    </row>
    <row r="14" spans="1:92" x14ac:dyDescent="0.3">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row>
    <row r="15" spans="1:92" x14ac:dyDescent="0.3">
      <c r="C15" s="101"/>
      <c r="D15" s="101"/>
      <c r="E15" s="101"/>
      <c r="F15" s="101"/>
      <c r="G15" s="101"/>
      <c r="H15" s="101"/>
      <c r="I15" s="101"/>
      <c r="J15" s="101"/>
      <c r="K15" s="101"/>
      <c r="L15" s="101"/>
      <c r="M15" s="101"/>
      <c r="N15" s="18"/>
      <c r="O15" s="18"/>
      <c r="P15" s="18"/>
      <c r="Q15" s="18"/>
      <c r="R15" s="18"/>
      <c r="S15" s="18"/>
      <c r="T15" s="18"/>
      <c r="U15" s="18"/>
      <c r="V15" s="18"/>
      <c r="W15" s="18"/>
      <c r="X15" s="18"/>
      <c r="Y15" s="18"/>
      <c r="Z15" s="18"/>
      <c r="AA15" s="18"/>
      <c r="AB15" s="18"/>
      <c r="AC15" s="18"/>
      <c r="AD15" s="101"/>
      <c r="AE15" s="18"/>
      <c r="AF15" s="18"/>
      <c r="AG15" s="101"/>
      <c r="AH15" s="18"/>
      <c r="AI15" s="18"/>
      <c r="AP15" s="99"/>
      <c r="BJ15" s="99"/>
      <c r="CB15" s="18"/>
      <c r="CC15" s="18"/>
      <c r="CD15" s="99"/>
    </row>
    <row r="16" spans="1:92" x14ac:dyDescent="0.3">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CB16" s="18"/>
      <c r="CC16" s="18"/>
      <c r="CD16" s="18"/>
    </row>
    <row r="17" spans="3:82" x14ac:dyDescent="0.3">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CB17" s="18"/>
      <c r="CC17" s="18"/>
      <c r="CD17" s="18"/>
    </row>
    <row r="18" spans="3:82" x14ac:dyDescent="0.3">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CB18" s="18"/>
      <c r="CC18" s="18"/>
      <c r="CD18" s="18"/>
    </row>
    <row r="19" spans="3:82" x14ac:dyDescent="0.3">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CB19" s="18"/>
      <c r="CC19" s="18"/>
      <c r="CD19" s="18"/>
    </row>
    <row r="20" spans="3:82" x14ac:dyDescent="0.3">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CB20" s="18"/>
      <c r="CC20" s="18"/>
      <c r="CD20" s="18"/>
    </row>
    <row r="21" spans="3:82" x14ac:dyDescent="0.3">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CB21" s="18"/>
      <c r="CC21" s="18"/>
      <c r="CD21" s="18"/>
    </row>
    <row r="32" spans="3:82" x14ac:dyDescent="0.3">
      <c r="P32" s="19" t="s">
        <v>20</v>
      </c>
    </row>
  </sheetData>
  <hyperlinks>
    <hyperlink ref="A2" location="SOMMAIRE!A1" display="Retour sommaire" xr:uid="{00000000-0004-0000-0B00-000000000000}"/>
  </hyperlinks>
  <pageMargins left="0.78740157499999996" right="0.78740157499999996" top="0.984251969" bottom="0.984251969" header="0.3" footer="0.3"/>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E25"/>
  <sheetViews>
    <sheetView workbookViewId="0">
      <selection activeCell="D10" sqref="D10"/>
    </sheetView>
  </sheetViews>
  <sheetFormatPr baseColWidth="10" defaultColWidth="9.1796875" defaultRowHeight="14.5" x14ac:dyDescent="0.35"/>
  <cols>
    <col min="1" max="1" width="11.453125" customWidth="1"/>
    <col min="2" max="2" width="16.81640625" customWidth="1"/>
    <col min="3" max="4" width="40.453125" bestFit="1" customWidth="1"/>
    <col min="5" max="5" width="42.26953125" bestFit="1" customWidth="1"/>
    <col min="6" max="11" width="11" customWidth="1"/>
    <col min="12" max="12" width="13.54296875" customWidth="1"/>
    <col min="13" max="56" width="11" customWidth="1"/>
  </cols>
  <sheetData>
    <row r="1" spans="1:5" s="229" customFormat="1" ht="15" x14ac:dyDescent="0.35">
      <c r="A1" s="228" t="s">
        <v>310</v>
      </c>
    </row>
    <row r="2" spans="1:5" x14ac:dyDescent="0.35">
      <c r="A2" s="126" t="s">
        <v>11</v>
      </c>
    </row>
    <row r="3" spans="1:5" x14ac:dyDescent="0.35">
      <c r="A3" s="126"/>
    </row>
    <row r="5" spans="1:5" x14ac:dyDescent="0.35">
      <c r="B5" s="351" t="s">
        <v>342</v>
      </c>
      <c r="C5" s="352" t="s">
        <v>343</v>
      </c>
      <c r="D5" s="352" t="s">
        <v>344</v>
      </c>
      <c r="E5" s="352" t="s">
        <v>345</v>
      </c>
    </row>
    <row r="6" spans="1:5" x14ac:dyDescent="0.35">
      <c r="B6" s="353" t="s">
        <v>129</v>
      </c>
      <c r="C6" s="354">
        <v>8.6078587810671792E-3</v>
      </c>
      <c r="D6" s="355">
        <v>4.5463717136002835E-3</v>
      </c>
      <c r="E6" s="356">
        <v>90.058146204729596</v>
      </c>
    </row>
    <row r="7" spans="1:5" x14ac:dyDescent="0.35">
      <c r="B7" s="357" t="s">
        <v>134</v>
      </c>
      <c r="C7" s="358">
        <v>2.2684686549053756E-2</v>
      </c>
      <c r="D7" s="359">
        <v>9.4550538086495273E-3</v>
      </c>
      <c r="E7" s="360">
        <v>83.623492373347105</v>
      </c>
    </row>
    <row r="8" spans="1:5" x14ac:dyDescent="0.35">
      <c r="B8" s="357" t="s">
        <v>128</v>
      </c>
      <c r="C8" s="358">
        <v>1.0201434153695343E-2</v>
      </c>
      <c r="D8" s="359">
        <v>7.8966596445670945E-3</v>
      </c>
      <c r="E8" s="360">
        <v>83.158087331334301</v>
      </c>
    </row>
    <row r="9" spans="1:5" x14ac:dyDescent="0.35">
      <c r="B9" s="357" t="s">
        <v>139</v>
      </c>
      <c r="C9" s="358">
        <v>1.1882908852402618E-2</v>
      </c>
      <c r="D9" s="359">
        <v>3.3375773652377649E-3</v>
      </c>
      <c r="E9" s="360">
        <v>81.903013962574704</v>
      </c>
    </row>
    <row r="10" spans="1:5" x14ac:dyDescent="0.35">
      <c r="B10" s="357" t="s">
        <v>142</v>
      </c>
      <c r="C10" s="358">
        <v>1.7747229707589129E-2</v>
      </c>
      <c r="D10" s="359">
        <v>6.8289265706140689E-3</v>
      </c>
      <c r="E10" s="360">
        <v>81.847507396619804</v>
      </c>
    </row>
    <row r="11" spans="1:5" x14ac:dyDescent="0.35">
      <c r="B11" s="357" t="s">
        <v>136</v>
      </c>
      <c r="C11" s="358">
        <v>1.1131018768736123E-2</v>
      </c>
      <c r="D11" s="359">
        <v>3.3277342493898132E-3</v>
      </c>
      <c r="E11" s="360">
        <v>81.560037192979394</v>
      </c>
    </row>
    <row r="12" spans="1:5" x14ac:dyDescent="0.35">
      <c r="B12" s="357" t="s">
        <v>141</v>
      </c>
      <c r="C12" s="358">
        <v>1.5500093181844976E-2</v>
      </c>
      <c r="D12" s="359">
        <v>3.9866796688317052E-3</v>
      </c>
      <c r="E12" s="360">
        <v>73.199174923923394</v>
      </c>
    </row>
    <row r="13" spans="1:5" x14ac:dyDescent="0.35">
      <c r="B13" s="357" t="s">
        <v>137</v>
      </c>
      <c r="C13" s="358">
        <v>2.6405745883086862E-3</v>
      </c>
      <c r="D13" s="359">
        <v>4.8689367940157879E-4</v>
      </c>
      <c r="E13" s="360">
        <v>67.630771335916805</v>
      </c>
    </row>
    <row r="14" spans="1:5" x14ac:dyDescent="0.35">
      <c r="B14" s="357" t="s">
        <v>133</v>
      </c>
      <c r="C14" s="358">
        <v>7.1854116530825074E-3</v>
      </c>
      <c r="D14" s="359">
        <v>7.4518802957335151E-3</v>
      </c>
      <c r="E14" s="360">
        <v>62.536346806152601</v>
      </c>
    </row>
    <row r="15" spans="1:5" x14ac:dyDescent="0.35">
      <c r="B15" s="357" t="s">
        <v>130</v>
      </c>
      <c r="C15" s="358">
        <v>1.0601349377590275E-2</v>
      </c>
      <c r="D15" s="359">
        <v>5.9682260165787593E-3</v>
      </c>
      <c r="E15" s="360">
        <v>58.579151023070203</v>
      </c>
    </row>
    <row r="16" spans="1:5" x14ac:dyDescent="0.35">
      <c r="B16" s="357" t="s">
        <v>138</v>
      </c>
      <c r="C16" s="358">
        <v>1.2386025093372055E-2</v>
      </c>
      <c r="D16" s="359">
        <v>8.2666517264686767E-3</v>
      </c>
      <c r="E16" s="360">
        <v>51.0307552585273</v>
      </c>
    </row>
    <row r="17" spans="2:5" x14ac:dyDescent="0.35">
      <c r="B17" s="361" t="s">
        <v>346</v>
      </c>
      <c r="C17" s="362">
        <v>1.1839420802127076E-2</v>
      </c>
      <c r="D17" s="363">
        <v>5.4999352470097573E-3</v>
      </c>
      <c r="E17" s="364">
        <v>74.102407619015921</v>
      </c>
    </row>
    <row r="19" spans="2:5" x14ac:dyDescent="0.35">
      <c r="B19" s="284" t="s">
        <v>311</v>
      </c>
    </row>
    <row r="20" spans="2:5" x14ac:dyDescent="0.35">
      <c r="B20" s="284" t="s">
        <v>312</v>
      </c>
    </row>
    <row r="21" spans="2:5" x14ac:dyDescent="0.35">
      <c r="B21" s="284" t="s">
        <v>313</v>
      </c>
    </row>
    <row r="23" spans="2:5" x14ac:dyDescent="0.35">
      <c r="B23" s="70"/>
    </row>
    <row r="24" spans="2:5" x14ac:dyDescent="0.35">
      <c r="B24" s="70"/>
    </row>
    <row r="25" spans="2:5" x14ac:dyDescent="0.35">
      <c r="B25" s="70"/>
    </row>
  </sheetData>
  <hyperlinks>
    <hyperlink ref="A2" location="SOMMAIRE!A1" display="Retour sommaire" xr:uid="{00000000-0004-0000-0C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558ED5"/>
  </sheetPr>
  <dimension ref="A1:DG16"/>
  <sheetViews>
    <sheetView workbookViewId="0">
      <selection activeCell="C5" sqref="C5"/>
    </sheetView>
  </sheetViews>
  <sheetFormatPr baseColWidth="10" defaultColWidth="10.81640625" defaultRowHeight="14" x14ac:dyDescent="0.3"/>
  <cols>
    <col min="1" max="1" width="10.81640625" style="25"/>
    <col min="2" max="2" width="38.453125" style="25" customWidth="1"/>
    <col min="3" max="3" width="7" style="69" customWidth="1"/>
    <col min="4" max="90" width="6.81640625" style="69" customWidth="1"/>
    <col min="91" max="91" width="7.1796875" style="69" customWidth="1"/>
    <col min="92" max="111" width="7.1796875" style="25" customWidth="1"/>
    <col min="112" max="16384" width="10.81640625" style="25"/>
  </cols>
  <sheetData>
    <row r="1" spans="1:111" ht="15" x14ac:dyDescent="0.3">
      <c r="A1" s="55" t="s">
        <v>293</v>
      </c>
      <c r="E1" s="102"/>
      <c r="F1" s="142"/>
      <c r="G1" s="142"/>
      <c r="H1" s="142"/>
      <c r="I1" s="142"/>
    </row>
    <row r="2" spans="1:111" s="71" customFormat="1" ht="15" x14ac:dyDescent="0.35">
      <c r="A2" s="126" t="s">
        <v>11</v>
      </c>
      <c r="B2" s="91"/>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111" ht="14.5" thickBot="1" x14ac:dyDescent="0.35"/>
    <row r="4" spans="1:111" ht="14.5" thickBot="1" x14ac:dyDescent="0.35">
      <c r="B4" s="147"/>
      <c r="C4" s="103">
        <v>1982</v>
      </c>
      <c r="D4" s="103">
        <v>1983</v>
      </c>
      <c r="E4" s="103">
        <v>1984</v>
      </c>
      <c r="F4" s="103">
        <v>1985</v>
      </c>
      <c r="G4" s="103">
        <v>1986</v>
      </c>
      <c r="H4" s="103">
        <v>1987</v>
      </c>
      <c r="I4" s="104">
        <v>1988</v>
      </c>
      <c r="J4" s="104">
        <v>1989</v>
      </c>
      <c r="K4" s="104">
        <v>1990</v>
      </c>
      <c r="L4" s="104">
        <v>1991</v>
      </c>
      <c r="M4" s="104">
        <v>1992</v>
      </c>
      <c r="N4" s="104">
        <v>1993</v>
      </c>
      <c r="O4" s="104">
        <v>1994</v>
      </c>
      <c r="P4" s="104">
        <v>1995</v>
      </c>
      <c r="Q4" s="104">
        <v>1996</v>
      </c>
      <c r="R4" s="104">
        <v>1997</v>
      </c>
      <c r="S4" s="104">
        <v>1998</v>
      </c>
      <c r="T4" s="104">
        <v>1999</v>
      </c>
      <c r="U4" s="104">
        <v>2000</v>
      </c>
      <c r="V4" s="104">
        <v>2001</v>
      </c>
      <c r="W4" s="104">
        <v>2002</v>
      </c>
      <c r="X4" s="104">
        <v>2003</v>
      </c>
      <c r="Y4" s="104">
        <v>2004</v>
      </c>
      <c r="Z4" s="104">
        <v>2005</v>
      </c>
      <c r="AA4" s="104">
        <v>2006</v>
      </c>
      <c r="AB4" s="104">
        <v>2007</v>
      </c>
      <c r="AC4" s="104">
        <v>2008</v>
      </c>
      <c r="AD4" s="104">
        <v>2009</v>
      </c>
      <c r="AE4" s="104">
        <v>2010</v>
      </c>
      <c r="AF4" s="104">
        <v>2011</v>
      </c>
      <c r="AG4" s="104">
        <v>2012</v>
      </c>
      <c r="AH4" s="104">
        <v>2013</v>
      </c>
      <c r="AI4" s="104">
        <v>2014</v>
      </c>
      <c r="AJ4" s="104">
        <v>2015</v>
      </c>
      <c r="AK4" s="104">
        <v>2016</v>
      </c>
      <c r="AL4" s="104">
        <v>2017</v>
      </c>
      <c r="AM4" s="104">
        <v>2018</v>
      </c>
      <c r="AN4" s="104">
        <v>2019</v>
      </c>
      <c r="AO4" s="104">
        <v>2020</v>
      </c>
      <c r="AP4" s="104">
        <v>2021</v>
      </c>
      <c r="AQ4" s="104">
        <v>2022</v>
      </c>
      <c r="AR4" s="104">
        <v>2023</v>
      </c>
      <c r="AS4" s="104">
        <v>2024</v>
      </c>
      <c r="AT4" s="104">
        <v>2025</v>
      </c>
      <c r="AU4" s="104">
        <v>2026</v>
      </c>
      <c r="AV4" s="104">
        <v>2027</v>
      </c>
      <c r="AW4" s="104">
        <v>2028</v>
      </c>
      <c r="AX4" s="104">
        <v>2029</v>
      </c>
      <c r="AY4" s="104">
        <v>2030</v>
      </c>
      <c r="AZ4" s="104">
        <v>2031</v>
      </c>
      <c r="BA4" s="104">
        <v>2032</v>
      </c>
      <c r="BB4" s="104">
        <v>2033</v>
      </c>
      <c r="BC4" s="104">
        <v>2034</v>
      </c>
      <c r="BD4" s="104">
        <v>2035</v>
      </c>
      <c r="BE4" s="104">
        <v>2036</v>
      </c>
      <c r="BF4" s="104">
        <v>2037</v>
      </c>
      <c r="BG4" s="104">
        <v>2038</v>
      </c>
      <c r="BH4" s="104">
        <v>2039</v>
      </c>
      <c r="BI4" s="104">
        <v>2040</v>
      </c>
      <c r="BJ4" s="105">
        <v>2041</v>
      </c>
      <c r="BK4" s="106">
        <v>2042</v>
      </c>
      <c r="BL4" s="104">
        <v>2043</v>
      </c>
      <c r="BM4" s="104">
        <v>2044</v>
      </c>
      <c r="BN4" s="104">
        <v>2045</v>
      </c>
      <c r="BO4" s="104">
        <v>2046</v>
      </c>
      <c r="BP4" s="104">
        <v>2047</v>
      </c>
      <c r="BQ4" s="104">
        <v>2048</v>
      </c>
      <c r="BR4" s="104">
        <v>2049</v>
      </c>
      <c r="BS4" s="104">
        <v>2050</v>
      </c>
      <c r="BT4" s="104">
        <v>2051</v>
      </c>
      <c r="BU4" s="104">
        <v>2052</v>
      </c>
      <c r="BV4" s="104">
        <v>2053</v>
      </c>
      <c r="BW4" s="104">
        <v>2054</v>
      </c>
      <c r="BX4" s="104">
        <v>2055</v>
      </c>
      <c r="BY4" s="104">
        <v>2056</v>
      </c>
      <c r="BZ4" s="104">
        <v>2057</v>
      </c>
      <c r="CA4" s="104">
        <v>2058</v>
      </c>
      <c r="CB4" s="104">
        <v>2059</v>
      </c>
      <c r="CC4" s="104">
        <v>2060</v>
      </c>
      <c r="CD4" s="104">
        <v>2061</v>
      </c>
      <c r="CE4" s="104">
        <v>2062</v>
      </c>
      <c r="CF4" s="104">
        <v>2063</v>
      </c>
      <c r="CG4" s="104">
        <v>2064</v>
      </c>
      <c r="CH4" s="104">
        <v>2065</v>
      </c>
      <c r="CI4" s="104">
        <v>2066</v>
      </c>
      <c r="CJ4" s="104">
        <v>2067</v>
      </c>
      <c r="CK4" s="104">
        <v>2068</v>
      </c>
      <c r="CL4" s="104">
        <v>2069</v>
      </c>
      <c r="CM4" s="349">
        <v>2070</v>
      </c>
      <c r="CN4" s="217"/>
      <c r="CO4" s="217"/>
      <c r="CP4" s="217"/>
      <c r="CQ4" s="217"/>
      <c r="CR4" s="217"/>
      <c r="CS4" s="217"/>
      <c r="CT4" s="217"/>
      <c r="CU4" s="217"/>
      <c r="CV4" s="217"/>
      <c r="CW4" s="217"/>
      <c r="CX4" s="217"/>
      <c r="CY4" s="217"/>
      <c r="CZ4" s="217"/>
      <c r="DA4" s="217"/>
      <c r="DB4" s="217"/>
      <c r="DC4" s="217"/>
      <c r="DD4" s="217"/>
      <c r="DE4" s="217"/>
      <c r="DF4" s="217"/>
      <c r="DG4" s="217"/>
    </row>
    <row r="5" spans="1:111" s="107" customFormat="1" x14ac:dyDescent="0.3">
      <c r="B5" s="148" t="s">
        <v>333</v>
      </c>
      <c r="C5" s="108">
        <v>7.0999999999999994E-2</v>
      </c>
      <c r="D5" s="108">
        <v>7.400000000000001E-2</v>
      </c>
      <c r="E5" s="108">
        <v>8.6999999999999994E-2</v>
      </c>
      <c r="F5" s="108">
        <v>9.0999999999999998E-2</v>
      </c>
      <c r="G5" s="108">
        <v>9.0999999999999998E-2</v>
      </c>
      <c r="H5" s="108">
        <v>9.1999999999999998E-2</v>
      </c>
      <c r="I5" s="108">
        <v>8.900000000000001E-2</v>
      </c>
      <c r="J5" s="108">
        <v>8.199999999999999E-2</v>
      </c>
      <c r="K5" s="108">
        <v>0.08</v>
      </c>
      <c r="L5" s="108">
        <v>8.199999999999999E-2</v>
      </c>
      <c r="M5" s="108">
        <v>0.09</v>
      </c>
      <c r="N5" s="108">
        <v>0.1</v>
      </c>
      <c r="O5" s="108">
        <v>0.106</v>
      </c>
      <c r="P5" s="108">
        <v>0.1</v>
      </c>
      <c r="Q5" s="108">
        <v>0.105</v>
      </c>
      <c r="R5" s="108">
        <v>0.106</v>
      </c>
      <c r="S5" s="108">
        <v>0.10199999999999999</v>
      </c>
      <c r="T5" s="108">
        <v>9.9000000000000005E-2</v>
      </c>
      <c r="U5" s="108">
        <v>8.5000000000000006E-2</v>
      </c>
      <c r="V5" s="108">
        <v>7.8E-2</v>
      </c>
      <c r="W5" s="108">
        <v>7.9000000000000001E-2</v>
      </c>
      <c r="X5" s="108">
        <v>8.5000000000000006E-2</v>
      </c>
      <c r="Y5" s="108">
        <v>8.900000000000001E-2</v>
      </c>
      <c r="Z5" s="108">
        <v>8.900000000000001E-2</v>
      </c>
      <c r="AA5" s="108">
        <v>8.900000000000001E-2</v>
      </c>
      <c r="AB5" s="108">
        <v>0.08</v>
      </c>
      <c r="AC5" s="108">
        <v>7.400000000000001E-2</v>
      </c>
      <c r="AD5" s="108">
        <v>9.0999999999999998E-2</v>
      </c>
      <c r="AE5" s="108">
        <v>9.3000000000000013E-2</v>
      </c>
      <c r="AF5" s="108">
        <v>9.1999999999999998E-2</v>
      </c>
      <c r="AG5" s="108">
        <v>9.8000000000000004E-2</v>
      </c>
      <c r="AH5" s="108">
        <v>0.10300000000000001</v>
      </c>
      <c r="AI5" s="108">
        <v>0.10300000000000001</v>
      </c>
      <c r="AJ5" s="108">
        <v>0.10400000000000001</v>
      </c>
      <c r="AK5" s="108">
        <v>0.10099999999999999</v>
      </c>
      <c r="AL5" s="108">
        <v>9.4E-2</v>
      </c>
      <c r="AM5" s="108">
        <v>9.0999999999999998E-2</v>
      </c>
      <c r="AN5" s="108">
        <v>8.5000000000000006E-2</v>
      </c>
      <c r="AO5" s="108">
        <v>8.1000000000000003E-2</v>
      </c>
      <c r="AP5" s="108">
        <v>7.9000000000000001E-2</v>
      </c>
      <c r="AQ5" s="108">
        <v>7.2999999999999995E-2</v>
      </c>
      <c r="AR5" s="108">
        <v>7.400000000000001E-2</v>
      </c>
      <c r="AS5" s="108">
        <v>7.400000000000001E-2</v>
      </c>
      <c r="AT5" s="108">
        <v>7.6999999999999999E-2</v>
      </c>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9"/>
      <c r="CD5" s="109"/>
      <c r="CE5" s="109"/>
      <c r="CF5" s="109"/>
      <c r="CG5" s="109"/>
      <c r="CH5" s="109"/>
      <c r="CI5" s="109"/>
      <c r="CJ5" s="109"/>
      <c r="CK5" s="109"/>
      <c r="CL5" s="109"/>
      <c r="CM5" s="219"/>
      <c r="CN5" s="204"/>
      <c r="CO5" s="204"/>
      <c r="CP5" s="204"/>
      <c r="CQ5" s="204"/>
      <c r="CR5" s="204"/>
      <c r="CS5" s="204"/>
      <c r="CT5" s="204"/>
      <c r="CU5" s="204"/>
      <c r="CV5" s="204"/>
      <c r="CW5" s="204"/>
      <c r="CX5" s="204"/>
      <c r="CY5" s="204"/>
      <c r="CZ5" s="204"/>
      <c r="DA5" s="204"/>
      <c r="DB5" s="204"/>
      <c r="DC5" s="204"/>
      <c r="DD5" s="204"/>
      <c r="DE5" s="204"/>
      <c r="DF5" s="204"/>
      <c r="DG5" s="204"/>
    </row>
    <row r="6" spans="1:111" s="107" customFormat="1" x14ac:dyDescent="0.3">
      <c r="B6" s="149" t="s">
        <v>334</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f>AT5</f>
        <v>7.6999999999999999E-2</v>
      </c>
      <c r="AU6" s="97">
        <v>8.0700000000000008E-2</v>
      </c>
      <c r="AV6" s="97">
        <v>8.2400000000000001E-2</v>
      </c>
      <c r="AW6" s="97">
        <v>8.1099999999999992E-2</v>
      </c>
      <c r="AX6" s="97">
        <v>7.9500000000000001E-2</v>
      </c>
      <c r="AY6" s="97">
        <v>7.7899999999999997E-2</v>
      </c>
      <c r="AZ6" s="97">
        <v>7.6299999999999993E-2</v>
      </c>
      <c r="BA6" s="97">
        <v>7.4800000000000005E-2</v>
      </c>
      <c r="BB6" s="97">
        <v>7.3200000000000001E-2</v>
      </c>
      <c r="BC6" s="97">
        <v>7.2700000000000001E-2</v>
      </c>
      <c r="BD6" s="97">
        <v>7.2300000000000003E-2</v>
      </c>
      <c r="BE6" s="97">
        <v>7.1800000000000003E-2</v>
      </c>
      <c r="BF6" s="97">
        <v>7.1399999999999991E-2</v>
      </c>
      <c r="BG6" s="97">
        <v>7.0900000000000005E-2</v>
      </c>
      <c r="BH6" s="97">
        <v>7.0499999999999993E-2</v>
      </c>
      <c r="BI6" s="97">
        <v>7.0000000000000007E-2</v>
      </c>
      <c r="BJ6" s="97">
        <v>7.0000000000000007E-2</v>
      </c>
      <c r="BK6" s="97">
        <v>7.0000000000000007E-2</v>
      </c>
      <c r="BL6" s="97">
        <v>7.0000000000000007E-2</v>
      </c>
      <c r="BM6" s="97">
        <v>7.0000000000000007E-2</v>
      </c>
      <c r="BN6" s="97">
        <v>7.0000000000000007E-2</v>
      </c>
      <c r="BO6" s="97">
        <v>7.0000000000000007E-2</v>
      </c>
      <c r="BP6" s="97">
        <v>7.0000000000000007E-2</v>
      </c>
      <c r="BQ6" s="97">
        <v>7.0000000000000007E-2</v>
      </c>
      <c r="BR6" s="97">
        <v>7.0000000000000007E-2</v>
      </c>
      <c r="BS6" s="97">
        <v>7.0000000000000007E-2</v>
      </c>
      <c r="BT6" s="97">
        <v>7.0000000000000007E-2</v>
      </c>
      <c r="BU6" s="97">
        <v>7.0000000000000007E-2</v>
      </c>
      <c r="BV6" s="97">
        <v>7.0000000000000007E-2</v>
      </c>
      <c r="BW6" s="97">
        <v>7.0000000000000007E-2</v>
      </c>
      <c r="BX6" s="97">
        <v>7.0000000000000007E-2</v>
      </c>
      <c r="BY6" s="97">
        <v>7.0000000000000007E-2</v>
      </c>
      <c r="BZ6" s="97">
        <v>7.0000000000000007E-2</v>
      </c>
      <c r="CA6" s="97">
        <v>7.0000000000000007E-2</v>
      </c>
      <c r="CB6" s="97">
        <v>7.0000000000000007E-2</v>
      </c>
      <c r="CC6" s="97">
        <v>7.0000000000000007E-2</v>
      </c>
      <c r="CD6" s="97">
        <v>7.0000000000000007E-2</v>
      </c>
      <c r="CE6" s="97">
        <v>7.0000000000000007E-2</v>
      </c>
      <c r="CF6" s="97">
        <v>7.0000000000000007E-2</v>
      </c>
      <c r="CG6" s="97">
        <v>7.0000000000000007E-2</v>
      </c>
      <c r="CH6" s="97">
        <v>7.0000000000000007E-2</v>
      </c>
      <c r="CI6" s="97">
        <v>7.0000000000000007E-2</v>
      </c>
      <c r="CJ6" s="97">
        <v>7.0000000000000007E-2</v>
      </c>
      <c r="CK6" s="97">
        <v>7.0000000000000007E-2</v>
      </c>
      <c r="CL6" s="97">
        <v>7.0000000000000007E-2</v>
      </c>
      <c r="CM6" s="97">
        <v>7.0000000000000007E-2</v>
      </c>
      <c r="CN6" s="218"/>
      <c r="CO6" s="218"/>
      <c r="CP6" s="218"/>
      <c r="CQ6" s="218"/>
      <c r="CR6" s="218"/>
      <c r="CS6" s="218"/>
      <c r="CT6" s="218"/>
      <c r="CU6" s="218"/>
      <c r="CV6" s="218"/>
      <c r="CW6" s="218"/>
      <c r="CX6" s="218"/>
      <c r="CY6" s="218"/>
      <c r="CZ6" s="218"/>
      <c r="DA6" s="218"/>
      <c r="DB6" s="218"/>
      <c r="DC6" s="218"/>
      <c r="DD6" s="218"/>
      <c r="DE6" s="218"/>
      <c r="DF6" s="218"/>
      <c r="DG6" s="218"/>
    </row>
    <row r="7" spans="1:111" s="107" customFormat="1" x14ac:dyDescent="0.3">
      <c r="B7" s="149" t="s">
        <v>335</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f>AT5</f>
        <v>7.6999999999999999E-2</v>
      </c>
      <c r="AU7" s="97">
        <v>8.0700000000000008E-2</v>
      </c>
      <c r="AV7" s="97">
        <v>8.2400000000000001E-2</v>
      </c>
      <c r="AW7" s="97">
        <v>8.1099999999999992E-2</v>
      </c>
      <c r="AX7" s="97">
        <v>7.9500000000000001E-2</v>
      </c>
      <c r="AY7" s="97">
        <v>7.6100000000000001E-2</v>
      </c>
      <c r="AZ7" s="97">
        <v>7.2700000000000001E-2</v>
      </c>
      <c r="BA7" s="97">
        <v>6.93E-2</v>
      </c>
      <c r="BB7" s="97">
        <v>6.59E-2</v>
      </c>
      <c r="BC7" s="97">
        <v>6.3600000000000004E-2</v>
      </c>
      <c r="BD7" s="97">
        <v>6.1399999999999996E-2</v>
      </c>
      <c r="BE7" s="97">
        <v>5.91E-2</v>
      </c>
      <c r="BF7" s="97">
        <v>5.6799999999999996E-2</v>
      </c>
      <c r="BG7" s="97">
        <v>5.45E-2</v>
      </c>
      <c r="BH7" s="97">
        <v>5.2300000000000006E-2</v>
      </c>
      <c r="BI7" s="97">
        <v>0.05</v>
      </c>
      <c r="BJ7" s="97">
        <v>0.05</v>
      </c>
      <c r="BK7" s="97">
        <v>0.05</v>
      </c>
      <c r="BL7" s="97">
        <v>0.05</v>
      </c>
      <c r="BM7" s="97">
        <v>0.05</v>
      </c>
      <c r="BN7" s="97">
        <v>0.05</v>
      </c>
      <c r="BO7" s="97">
        <v>0.05</v>
      </c>
      <c r="BP7" s="97">
        <v>0.05</v>
      </c>
      <c r="BQ7" s="97">
        <v>0.05</v>
      </c>
      <c r="BR7" s="97">
        <v>0.05</v>
      </c>
      <c r="BS7" s="97">
        <v>0.05</v>
      </c>
      <c r="BT7" s="97">
        <v>0.05</v>
      </c>
      <c r="BU7" s="97">
        <v>0.05</v>
      </c>
      <c r="BV7" s="97">
        <v>0.05</v>
      </c>
      <c r="BW7" s="97">
        <v>0.05</v>
      </c>
      <c r="BX7" s="97">
        <v>0.05</v>
      </c>
      <c r="BY7" s="97">
        <v>0.05</v>
      </c>
      <c r="BZ7" s="97">
        <v>0.05</v>
      </c>
      <c r="CA7" s="97">
        <v>0.05</v>
      </c>
      <c r="CB7" s="97">
        <v>0.05</v>
      </c>
      <c r="CC7" s="97">
        <v>0.05</v>
      </c>
      <c r="CD7" s="97">
        <v>0.05</v>
      </c>
      <c r="CE7" s="97">
        <v>0.05</v>
      </c>
      <c r="CF7" s="97">
        <v>0.05</v>
      </c>
      <c r="CG7" s="97">
        <v>0.05</v>
      </c>
      <c r="CH7" s="97">
        <v>0.05</v>
      </c>
      <c r="CI7" s="97">
        <v>0.05</v>
      </c>
      <c r="CJ7" s="97">
        <v>0.05</v>
      </c>
      <c r="CK7" s="97">
        <v>0.05</v>
      </c>
      <c r="CL7" s="97">
        <v>0.05</v>
      </c>
      <c r="CM7" s="97">
        <v>0.05</v>
      </c>
      <c r="CN7" s="218"/>
      <c r="CO7" s="218"/>
      <c r="CP7" s="218"/>
      <c r="CQ7" s="218"/>
      <c r="CR7" s="218"/>
      <c r="CS7" s="218"/>
      <c r="CT7" s="218"/>
      <c r="CU7" s="218"/>
      <c r="CV7" s="218"/>
      <c r="CW7" s="218"/>
      <c r="CX7" s="218"/>
      <c r="CY7" s="218"/>
      <c r="CZ7" s="218"/>
      <c r="DA7" s="218"/>
      <c r="DB7" s="218"/>
      <c r="DC7" s="218"/>
      <c r="DD7" s="218"/>
      <c r="DE7" s="218"/>
      <c r="DF7" s="218"/>
      <c r="DG7" s="218"/>
    </row>
    <row r="8" spans="1:111" s="107" customFormat="1" ht="14.5" thickBot="1" x14ac:dyDescent="0.35">
      <c r="B8" s="150" t="s">
        <v>336</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7"/>
      <c r="AP8" s="98"/>
      <c r="AQ8" s="98"/>
      <c r="AR8" s="98"/>
      <c r="AS8" s="98"/>
      <c r="AT8" s="98">
        <f>AT5</f>
        <v>7.6999999999999999E-2</v>
      </c>
      <c r="AU8" s="98">
        <v>8.0700000000000008E-2</v>
      </c>
      <c r="AV8" s="98">
        <v>8.2400000000000001E-2</v>
      </c>
      <c r="AW8" s="98">
        <v>8.1099999999999992E-2</v>
      </c>
      <c r="AX8" s="98">
        <v>7.9500000000000001E-2</v>
      </c>
      <c r="AY8" s="98">
        <v>8.0600000000000005E-2</v>
      </c>
      <c r="AZ8" s="98">
        <v>8.1799999999999998E-2</v>
      </c>
      <c r="BA8" s="98">
        <v>8.2899999999999988E-2</v>
      </c>
      <c r="BB8" s="98">
        <v>8.4100000000000008E-2</v>
      </c>
      <c r="BC8" s="98">
        <v>8.6400000000000005E-2</v>
      </c>
      <c r="BD8" s="98">
        <v>8.8599999999999998E-2</v>
      </c>
      <c r="BE8" s="98">
        <v>9.0899999999999995E-2</v>
      </c>
      <c r="BF8" s="98">
        <v>9.3200000000000005E-2</v>
      </c>
      <c r="BG8" s="98">
        <v>9.5500000000000002E-2</v>
      </c>
      <c r="BH8" s="98">
        <v>9.7699999999999995E-2</v>
      </c>
      <c r="BI8" s="98">
        <v>0.1</v>
      </c>
      <c r="BJ8" s="98">
        <v>0.1</v>
      </c>
      <c r="BK8" s="98">
        <v>0.1</v>
      </c>
      <c r="BL8" s="98">
        <v>0.1</v>
      </c>
      <c r="BM8" s="98">
        <v>0.1</v>
      </c>
      <c r="BN8" s="98">
        <v>0.1</v>
      </c>
      <c r="BO8" s="98">
        <v>0.1</v>
      </c>
      <c r="BP8" s="98">
        <v>0.1</v>
      </c>
      <c r="BQ8" s="98">
        <v>0.1</v>
      </c>
      <c r="BR8" s="98">
        <v>0.1</v>
      </c>
      <c r="BS8" s="98">
        <v>0.1</v>
      </c>
      <c r="BT8" s="98">
        <v>0.1</v>
      </c>
      <c r="BU8" s="98">
        <v>0.1</v>
      </c>
      <c r="BV8" s="98">
        <v>0.1</v>
      </c>
      <c r="BW8" s="98">
        <v>0.1</v>
      </c>
      <c r="BX8" s="98">
        <v>0.1</v>
      </c>
      <c r="BY8" s="98">
        <v>0.1</v>
      </c>
      <c r="BZ8" s="98">
        <v>0.1</v>
      </c>
      <c r="CA8" s="98">
        <v>0.1</v>
      </c>
      <c r="CB8" s="98">
        <v>0.1</v>
      </c>
      <c r="CC8" s="98">
        <v>0.1</v>
      </c>
      <c r="CD8" s="98">
        <v>0.1</v>
      </c>
      <c r="CE8" s="98">
        <v>0.1</v>
      </c>
      <c r="CF8" s="98">
        <v>0.1</v>
      </c>
      <c r="CG8" s="98">
        <v>0.1</v>
      </c>
      <c r="CH8" s="98">
        <v>0.1</v>
      </c>
      <c r="CI8" s="98">
        <v>0.1</v>
      </c>
      <c r="CJ8" s="98">
        <v>0.1</v>
      </c>
      <c r="CK8" s="98">
        <v>0.1</v>
      </c>
      <c r="CL8" s="98">
        <v>0.1</v>
      </c>
      <c r="CM8" s="98">
        <v>0.1</v>
      </c>
      <c r="CN8" s="218"/>
      <c r="CO8" s="218"/>
      <c r="CP8" s="218"/>
      <c r="CQ8" s="218"/>
      <c r="CR8" s="218"/>
      <c r="CS8" s="218"/>
      <c r="CT8" s="218"/>
      <c r="CU8" s="218"/>
      <c r="CV8" s="218"/>
      <c r="CW8" s="218"/>
      <c r="CX8" s="218"/>
      <c r="CY8" s="218"/>
      <c r="CZ8" s="218"/>
      <c r="DA8" s="218"/>
      <c r="DB8" s="218"/>
      <c r="DC8" s="218"/>
      <c r="DD8" s="218"/>
      <c r="DE8" s="218"/>
      <c r="DF8" s="218"/>
      <c r="DG8" s="218"/>
    </row>
    <row r="9" spans="1:111" x14ac:dyDescent="0.3">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1"/>
      <c r="CO9" s="111"/>
    </row>
    <row r="10" spans="1:111" x14ac:dyDescent="0.3">
      <c r="B10" s="156" t="s">
        <v>39</v>
      </c>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1"/>
      <c r="CO10" s="111"/>
    </row>
    <row r="11" spans="1:111" x14ac:dyDescent="0.3">
      <c r="B11" s="70" t="s">
        <v>40</v>
      </c>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1"/>
      <c r="CO11" s="111"/>
    </row>
    <row r="12" spans="1:111" x14ac:dyDescent="0.3">
      <c r="B12" s="156" t="s">
        <v>292</v>
      </c>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N12" s="111"/>
      <c r="CO12" s="111"/>
    </row>
    <row r="13" spans="1:111" x14ac:dyDescent="0.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N13" s="111"/>
      <c r="CO13" s="111"/>
    </row>
    <row r="14" spans="1:111" x14ac:dyDescent="0.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row>
    <row r="15" spans="1:111" x14ac:dyDescent="0.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row>
    <row r="16" spans="1:111" x14ac:dyDescent="0.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row>
  </sheetData>
  <hyperlinks>
    <hyperlink ref="A2" location="SOMMAIRE!A1" display="Retour sommaire" xr:uid="{00000000-0004-0000-0D00-000000000000}"/>
  </hyperlinks>
  <pageMargins left="0.78740157499999996" right="0.78740157499999996" top="0.984251969" bottom="0.984251969" header="0.3" footer="0.3"/>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5B9BD5"/>
  </sheetPr>
  <dimension ref="A1:DL19"/>
  <sheetViews>
    <sheetView workbookViewId="0">
      <selection activeCell="C5" sqref="C5"/>
    </sheetView>
  </sheetViews>
  <sheetFormatPr baseColWidth="10" defaultColWidth="10.81640625" defaultRowHeight="14" x14ac:dyDescent="0.3"/>
  <cols>
    <col min="1" max="1" width="10.81640625" style="25"/>
    <col min="2" max="2" width="38.453125" style="25" customWidth="1"/>
    <col min="3" max="3" width="7" style="69" customWidth="1"/>
    <col min="4" max="90" width="6.81640625" style="69" customWidth="1"/>
    <col min="91" max="91" width="7.1796875" style="69" customWidth="1"/>
    <col min="92" max="111" width="7.1796875" style="111" customWidth="1"/>
    <col min="112" max="112" width="10.81640625" style="111"/>
    <col min="113" max="16384" width="10.81640625" style="25"/>
  </cols>
  <sheetData>
    <row r="1" spans="1:112" ht="15" x14ac:dyDescent="0.3">
      <c r="A1" s="55" t="s">
        <v>294</v>
      </c>
      <c r="E1" s="102"/>
      <c r="F1" s="142"/>
      <c r="G1" s="142"/>
      <c r="H1" s="142"/>
      <c r="I1" s="142"/>
    </row>
    <row r="2" spans="1:112" s="71" customFormat="1" ht="15" x14ac:dyDescent="0.35">
      <c r="A2" s="126" t="s">
        <v>11</v>
      </c>
      <c r="B2" s="91"/>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220"/>
      <c r="CO2" s="220"/>
      <c r="CP2" s="220"/>
      <c r="CQ2" s="220"/>
      <c r="CR2" s="220"/>
      <c r="CS2" s="220"/>
      <c r="CT2" s="220"/>
      <c r="CU2" s="220"/>
      <c r="CV2" s="220"/>
      <c r="CW2" s="220"/>
      <c r="CX2" s="220"/>
      <c r="CY2" s="220"/>
      <c r="CZ2" s="220"/>
      <c r="DA2" s="220"/>
      <c r="DB2" s="220"/>
      <c r="DC2" s="220"/>
      <c r="DD2" s="220"/>
      <c r="DE2" s="220"/>
      <c r="DF2" s="220"/>
      <c r="DG2" s="220"/>
      <c r="DH2" s="220"/>
    </row>
    <row r="3" spans="1:112" ht="14.5" thickBot="1" x14ac:dyDescent="0.35">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67"/>
      <c r="CO3" s="167"/>
      <c r="CP3" s="167"/>
      <c r="CQ3" s="167"/>
      <c r="CR3" s="167"/>
      <c r="CS3" s="167"/>
      <c r="CT3" s="167"/>
      <c r="CU3" s="167"/>
      <c r="CV3" s="167"/>
      <c r="CW3" s="167"/>
      <c r="CX3" s="167"/>
      <c r="CY3" s="167"/>
      <c r="CZ3" s="167"/>
      <c r="DA3" s="167"/>
      <c r="DB3" s="167"/>
      <c r="DC3" s="167"/>
      <c r="DD3" s="167"/>
      <c r="DE3" s="167"/>
      <c r="DF3" s="167"/>
      <c r="DG3" s="167"/>
    </row>
    <row r="4" spans="1:112" ht="14.5" thickBot="1" x14ac:dyDescent="0.35">
      <c r="B4" s="147"/>
      <c r="C4" s="103">
        <v>1982</v>
      </c>
      <c r="D4" s="103">
        <v>1983</v>
      </c>
      <c r="E4" s="103">
        <v>1984</v>
      </c>
      <c r="F4" s="103">
        <v>1985</v>
      </c>
      <c r="G4" s="103">
        <v>1986</v>
      </c>
      <c r="H4" s="103">
        <v>1987</v>
      </c>
      <c r="I4" s="104">
        <v>1988</v>
      </c>
      <c r="J4" s="104">
        <v>1989</v>
      </c>
      <c r="K4" s="104">
        <v>1990</v>
      </c>
      <c r="L4" s="104">
        <v>1991</v>
      </c>
      <c r="M4" s="104">
        <v>1992</v>
      </c>
      <c r="N4" s="104">
        <v>1993</v>
      </c>
      <c r="O4" s="104">
        <v>1994</v>
      </c>
      <c r="P4" s="104">
        <v>1995</v>
      </c>
      <c r="Q4" s="104">
        <v>1996</v>
      </c>
      <c r="R4" s="104">
        <v>1997</v>
      </c>
      <c r="S4" s="104">
        <v>1998</v>
      </c>
      <c r="T4" s="104">
        <v>1999</v>
      </c>
      <c r="U4" s="104">
        <v>2000</v>
      </c>
      <c r="V4" s="104">
        <v>2001</v>
      </c>
      <c r="W4" s="104">
        <v>2002</v>
      </c>
      <c r="X4" s="104">
        <v>2003</v>
      </c>
      <c r="Y4" s="104">
        <v>2004</v>
      </c>
      <c r="Z4" s="104">
        <v>2005</v>
      </c>
      <c r="AA4" s="104">
        <v>2006</v>
      </c>
      <c r="AB4" s="104">
        <v>2007</v>
      </c>
      <c r="AC4" s="104">
        <v>2008</v>
      </c>
      <c r="AD4" s="104">
        <v>2009</v>
      </c>
      <c r="AE4" s="104">
        <v>2010</v>
      </c>
      <c r="AF4" s="104">
        <v>2011</v>
      </c>
      <c r="AG4" s="104">
        <v>2012</v>
      </c>
      <c r="AH4" s="104">
        <v>2013</v>
      </c>
      <c r="AI4" s="104">
        <v>2014</v>
      </c>
      <c r="AJ4" s="104">
        <v>2015</v>
      </c>
      <c r="AK4" s="104">
        <v>2016</v>
      </c>
      <c r="AL4" s="104">
        <v>2017</v>
      </c>
      <c r="AM4" s="104">
        <v>2018</v>
      </c>
      <c r="AN4" s="104">
        <v>2019</v>
      </c>
      <c r="AO4" s="104">
        <v>2020</v>
      </c>
      <c r="AP4" s="104">
        <v>2021</v>
      </c>
      <c r="AQ4" s="104">
        <v>2022</v>
      </c>
      <c r="AR4" s="104">
        <v>2023</v>
      </c>
      <c r="AS4" s="104">
        <v>2024</v>
      </c>
      <c r="AT4" s="104">
        <v>2025</v>
      </c>
      <c r="AU4" s="104">
        <v>2026</v>
      </c>
      <c r="AV4" s="104">
        <v>2027</v>
      </c>
      <c r="AW4" s="104">
        <v>2028</v>
      </c>
      <c r="AX4" s="104">
        <v>2029</v>
      </c>
      <c r="AY4" s="104">
        <v>2030</v>
      </c>
      <c r="AZ4" s="104">
        <v>2031</v>
      </c>
      <c r="BA4" s="104">
        <v>2032</v>
      </c>
      <c r="BB4" s="104">
        <v>2033</v>
      </c>
      <c r="BC4" s="104">
        <v>2034</v>
      </c>
      <c r="BD4" s="104">
        <v>2035</v>
      </c>
      <c r="BE4" s="104">
        <v>2036</v>
      </c>
      <c r="BF4" s="104">
        <v>2037</v>
      </c>
      <c r="BG4" s="104">
        <v>2038</v>
      </c>
      <c r="BH4" s="104">
        <v>2039</v>
      </c>
      <c r="BI4" s="104">
        <v>2040</v>
      </c>
      <c r="BJ4" s="105">
        <v>2041</v>
      </c>
      <c r="BK4" s="106">
        <v>2042</v>
      </c>
      <c r="BL4" s="104">
        <v>2043</v>
      </c>
      <c r="BM4" s="104">
        <v>2044</v>
      </c>
      <c r="BN4" s="104">
        <v>2045</v>
      </c>
      <c r="BO4" s="104">
        <v>2046</v>
      </c>
      <c r="BP4" s="104">
        <v>2047</v>
      </c>
      <c r="BQ4" s="104">
        <v>2048</v>
      </c>
      <c r="BR4" s="104">
        <v>2049</v>
      </c>
      <c r="BS4" s="104">
        <v>2050</v>
      </c>
      <c r="BT4" s="104">
        <v>2051</v>
      </c>
      <c r="BU4" s="104">
        <v>2052</v>
      </c>
      <c r="BV4" s="104">
        <v>2053</v>
      </c>
      <c r="BW4" s="104">
        <v>2054</v>
      </c>
      <c r="BX4" s="104">
        <v>2055</v>
      </c>
      <c r="BY4" s="104">
        <v>2056</v>
      </c>
      <c r="BZ4" s="104">
        <v>2057</v>
      </c>
      <c r="CA4" s="104">
        <v>2058</v>
      </c>
      <c r="CB4" s="104">
        <v>2059</v>
      </c>
      <c r="CC4" s="104">
        <v>2060</v>
      </c>
      <c r="CD4" s="104">
        <v>2061</v>
      </c>
      <c r="CE4" s="104">
        <v>2062</v>
      </c>
      <c r="CF4" s="104">
        <v>2063</v>
      </c>
      <c r="CG4" s="104">
        <v>2064</v>
      </c>
      <c r="CH4" s="104">
        <v>2065</v>
      </c>
      <c r="CI4" s="104">
        <v>2066</v>
      </c>
      <c r="CJ4" s="104">
        <v>2067</v>
      </c>
      <c r="CK4" s="104">
        <v>2068</v>
      </c>
      <c r="CL4" s="104">
        <v>2069</v>
      </c>
      <c r="CM4" s="349">
        <v>2070</v>
      </c>
      <c r="CN4" s="217"/>
      <c r="CO4" s="217"/>
      <c r="CP4" s="217"/>
      <c r="CQ4" s="217"/>
      <c r="CR4" s="217"/>
      <c r="CS4" s="217"/>
      <c r="CT4" s="217"/>
      <c r="CU4" s="217"/>
      <c r="CV4" s="217"/>
      <c r="CW4" s="217"/>
      <c r="CX4" s="217"/>
      <c r="CY4" s="217"/>
      <c r="CZ4" s="217"/>
      <c r="DA4" s="217"/>
      <c r="DB4" s="217"/>
      <c r="DC4" s="217"/>
      <c r="DD4" s="217"/>
      <c r="DE4" s="217"/>
      <c r="DF4" s="217"/>
      <c r="DG4" s="217"/>
    </row>
    <row r="5" spans="1:112" s="107" customFormat="1" x14ac:dyDescent="0.3">
      <c r="B5" s="148" t="s">
        <v>333</v>
      </c>
      <c r="C5" s="108">
        <v>0.64599999999999991</v>
      </c>
      <c r="D5" s="108">
        <v>0.63700000000000001</v>
      </c>
      <c r="E5" s="108">
        <v>0.623</v>
      </c>
      <c r="F5" s="108">
        <v>0.61899999999999999</v>
      </c>
      <c r="G5" s="108">
        <v>0.622</v>
      </c>
      <c r="H5" s="108">
        <v>0.61899999999999999</v>
      </c>
      <c r="I5" s="108">
        <v>0.61699999999999999</v>
      </c>
      <c r="J5" s="108">
        <v>0.622</v>
      </c>
      <c r="K5" s="108">
        <v>0.622</v>
      </c>
      <c r="L5" s="108">
        <v>0.61899999999999999</v>
      </c>
      <c r="M5" s="108">
        <v>0.61699999999999999</v>
      </c>
      <c r="N5" s="108">
        <v>0.61099999999999999</v>
      </c>
      <c r="O5" s="108">
        <v>0.60799999999999998</v>
      </c>
      <c r="P5" s="108">
        <v>0.61399999999999999</v>
      </c>
      <c r="Q5" s="108">
        <v>0.61599999999999999</v>
      </c>
      <c r="R5" s="108">
        <v>0.61299999999999999</v>
      </c>
      <c r="S5" s="108">
        <v>0.61799999999999999</v>
      </c>
      <c r="T5" s="108">
        <v>0.624</v>
      </c>
      <c r="U5" s="108">
        <v>0.63600000000000001</v>
      </c>
      <c r="V5" s="108">
        <v>0.6409999999999999</v>
      </c>
      <c r="W5" s="108">
        <v>0.64300000000000002</v>
      </c>
      <c r="X5" s="108">
        <v>0.64300000000000002</v>
      </c>
      <c r="Y5" s="108">
        <v>0.64200000000000002</v>
      </c>
      <c r="Z5" s="108">
        <v>0.6409999999999999</v>
      </c>
      <c r="AA5" s="108">
        <v>0.6409999999999999</v>
      </c>
      <c r="AB5" s="108">
        <v>0.64700000000000002</v>
      </c>
      <c r="AC5" s="108">
        <v>0.65200000000000002</v>
      </c>
      <c r="AD5" s="108">
        <v>0.64400000000000002</v>
      </c>
      <c r="AE5" s="108">
        <v>0.64300000000000002</v>
      </c>
      <c r="AF5" s="108">
        <v>0.64200000000000002</v>
      </c>
      <c r="AG5" s="108">
        <v>0.64300000000000002</v>
      </c>
      <c r="AH5" s="108">
        <v>0.64300000000000002</v>
      </c>
      <c r="AI5" s="108">
        <v>0.64400000000000002</v>
      </c>
      <c r="AJ5" s="108">
        <v>0.64599999999999991</v>
      </c>
      <c r="AK5" s="108">
        <v>0.64900000000000002</v>
      </c>
      <c r="AL5" s="108">
        <v>0.65400000000000003</v>
      </c>
      <c r="AM5" s="108">
        <v>0.66</v>
      </c>
      <c r="AN5" s="108">
        <v>0.66200000000000003</v>
      </c>
      <c r="AO5" s="108">
        <v>0.66</v>
      </c>
      <c r="AP5" s="108">
        <v>0.67200000000000004</v>
      </c>
      <c r="AQ5" s="108">
        <v>0.68099999999999994</v>
      </c>
      <c r="AR5" s="108">
        <v>0.68400000000000005</v>
      </c>
      <c r="AS5" s="108">
        <v>0.68900000000000006</v>
      </c>
      <c r="AT5" s="108">
        <v>0.69299999999999995</v>
      </c>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9"/>
      <c r="CD5" s="109"/>
      <c r="CE5" s="109"/>
      <c r="CF5" s="109"/>
      <c r="CG5" s="109"/>
      <c r="CH5" s="109"/>
      <c r="CI5" s="109"/>
      <c r="CJ5" s="109"/>
      <c r="CK5" s="109"/>
      <c r="CL5" s="109"/>
      <c r="CM5" s="219"/>
      <c r="CN5" s="204"/>
      <c r="CO5" s="204"/>
      <c r="CP5" s="204"/>
      <c r="CQ5" s="204"/>
      <c r="CR5" s="204"/>
      <c r="CS5" s="204"/>
      <c r="CT5" s="204"/>
      <c r="CU5" s="204"/>
      <c r="CV5" s="204"/>
      <c r="CW5" s="204"/>
      <c r="CX5" s="204"/>
      <c r="CY5" s="204"/>
      <c r="CZ5" s="204"/>
      <c r="DA5" s="204"/>
      <c r="DB5" s="204"/>
      <c r="DC5" s="204"/>
      <c r="DD5" s="204"/>
      <c r="DE5" s="204"/>
      <c r="DF5" s="204"/>
      <c r="DG5" s="204"/>
      <c r="DH5" s="204"/>
    </row>
    <row r="6" spans="1:112" s="107" customFormat="1" x14ac:dyDescent="0.3">
      <c r="B6" s="149" t="s">
        <v>334</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f>AT5</f>
        <v>0.69299999999999995</v>
      </c>
      <c r="AU6" s="97">
        <v>0.67853916235983835</v>
      </c>
      <c r="AV6" s="97">
        <v>0.67841668485991979</v>
      </c>
      <c r="AW6" s="97">
        <v>0.68148782879270997</v>
      </c>
      <c r="AX6" s="97">
        <v>0.68490867714445569</v>
      </c>
      <c r="AY6" s="97">
        <v>0.68838531355838073</v>
      </c>
      <c r="AZ6" s="97">
        <v>0.6917773246778377</v>
      </c>
      <c r="BA6" s="97">
        <v>0.69519223985624312</v>
      </c>
      <c r="BB6" s="97">
        <v>0.69878806200036925</v>
      </c>
      <c r="BC6" s="97">
        <v>0.70070913950125524</v>
      </c>
      <c r="BD6" s="97">
        <v>0.70304629527116835</v>
      </c>
      <c r="BE6" s="97">
        <v>0.70564171695342603</v>
      </c>
      <c r="BF6" s="97">
        <v>0.70732625399185589</v>
      </c>
      <c r="BG6" s="97">
        <v>0.7093400017905851</v>
      </c>
      <c r="BH6" s="97">
        <v>0.71211077960187052</v>
      </c>
      <c r="BI6" s="97">
        <v>0.71439825521267997</v>
      </c>
      <c r="BJ6" s="97">
        <v>0.71561857280091279</v>
      </c>
      <c r="BK6" s="97">
        <v>0.71703824063869448</v>
      </c>
      <c r="BL6" s="97">
        <v>0.71834392375828426</v>
      </c>
      <c r="BM6" s="97">
        <v>0.71932648293868018</v>
      </c>
      <c r="BN6" s="97">
        <v>0.72012243396242548</v>
      </c>
      <c r="BO6" s="97">
        <v>0.72078178885026323</v>
      </c>
      <c r="BP6" s="97">
        <v>0.72150186807154937</v>
      </c>
      <c r="BQ6" s="97">
        <v>0.7217722648876691</v>
      </c>
      <c r="BR6" s="97">
        <v>0.72167862205310895</v>
      </c>
      <c r="BS6" s="97">
        <v>0.72155922615193513</v>
      </c>
      <c r="BT6" s="97">
        <v>0.72150405118025129</v>
      </c>
      <c r="BU6" s="97">
        <v>0.72128851692066898</v>
      </c>
      <c r="BV6" s="97">
        <v>0.72106636999350981</v>
      </c>
      <c r="BW6" s="97">
        <v>0.72097214904429796</v>
      </c>
      <c r="BX6" s="97">
        <v>0.72115140952696488</v>
      </c>
      <c r="BY6" s="97">
        <v>0.72096920173666079</v>
      </c>
      <c r="BZ6" s="97">
        <v>0.7207888832293341</v>
      </c>
      <c r="CA6" s="97">
        <v>0.72039861077941258</v>
      </c>
      <c r="CB6" s="97">
        <v>0.71996019973013115</v>
      </c>
      <c r="CC6" s="97">
        <v>0.71955766172038149</v>
      </c>
      <c r="CD6" s="97">
        <v>0.71920161588289444</v>
      </c>
      <c r="CE6" s="97">
        <v>0.71883788938956372</v>
      </c>
      <c r="CF6" s="97">
        <v>0.71854516153799508</v>
      </c>
      <c r="CG6" s="97">
        <v>0.71827347116627616</v>
      </c>
      <c r="CH6" s="97">
        <v>0.71807181694675071</v>
      </c>
      <c r="CI6" s="97">
        <v>0.71787529887650836</v>
      </c>
      <c r="CJ6" s="97">
        <v>0.71770253856665667</v>
      </c>
      <c r="CK6" s="97">
        <v>0.71756723031278469</v>
      </c>
      <c r="CL6" s="97">
        <v>0.71750820958567052</v>
      </c>
      <c r="CM6" s="97">
        <v>0.71749683962721067</v>
      </c>
      <c r="CN6" s="218"/>
      <c r="CO6" s="218"/>
      <c r="CP6" s="218"/>
      <c r="CQ6" s="218"/>
      <c r="CR6" s="218"/>
      <c r="CS6" s="218"/>
      <c r="CT6" s="218"/>
      <c r="CU6" s="218"/>
      <c r="CV6" s="218"/>
      <c r="CW6" s="218"/>
      <c r="CX6" s="218"/>
      <c r="CY6" s="218"/>
      <c r="CZ6" s="218"/>
      <c r="DA6" s="218"/>
      <c r="DB6" s="218"/>
      <c r="DC6" s="218"/>
      <c r="DD6" s="218"/>
      <c r="DE6" s="218"/>
      <c r="DF6" s="218"/>
      <c r="DG6" s="218"/>
      <c r="DH6" s="204"/>
    </row>
    <row r="7" spans="1:112" s="107" customFormat="1" x14ac:dyDescent="0.3">
      <c r="B7" s="149" t="s">
        <v>335</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f>AT5</f>
        <v>0.69299999999999995</v>
      </c>
      <c r="AU7" s="97">
        <v>0.67853916235983835</v>
      </c>
      <c r="AV7" s="97">
        <v>0.67841668485991979</v>
      </c>
      <c r="AW7" s="97">
        <v>0.68148782879270997</v>
      </c>
      <c r="AX7" s="97">
        <v>0.68490867714445569</v>
      </c>
      <c r="AY7" s="97">
        <v>0.68975419148028816</v>
      </c>
      <c r="AZ7" s="97">
        <v>0.69452685035782968</v>
      </c>
      <c r="BA7" s="97">
        <v>0.69941016816803137</v>
      </c>
      <c r="BB7" s="97">
        <v>0.70440915140601124</v>
      </c>
      <c r="BC7" s="97">
        <v>0.70773715545091276</v>
      </c>
      <c r="BD7" s="97">
        <v>0.71149455602046474</v>
      </c>
      <c r="BE7" s="97">
        <v>0.71552018817840723</v>
      </c>
      <c r="BF7" s="97">
        <v>0.71871466196717237</v>
      </c>
      <c r="BG7" s="97">
        <v>0.72217354984575433</v>
      </c>
      <c r="BH7" s="97">
        <v>0.72640629408363211</v>
      </c>
      <c r="BI7" s="97">
        <v>0.7301482248885387</v>
      </c>
      <c r="BJ7" s="97">
        <v>0.73139338838872026</v>
      </c>
      <c r="BK7" s="97">
        <v>0.73284281830296027</v>
      </c>
      <c r="BL7" s="97">
        <v>0.73417672412763835</v>
      </c>
      <c r="BM7" s="97">
        <v>0.7351840782633472</v>
      </c>
      <c r="BN7" s="97">
        <v>0.7360084817618483</v>
      </c>
      <c r="BO7" s="97">
        <v>0.73669135971237054</v>
      </c>
      <c r="BP7" s="97">
        <v>0.7374332291895912</v>
      </c>
      <c r="BQ7" s="97">
        <v>0.7377136591172444</v>
      </c>
      <c r="BR7" s="97">
        <v>0.73762278691643846</v>
      </c>
      <c r="BS7" s="97">
        <v>0.73750344858037087</v>
      </c>
      <c r="BT7" s="97">
        <v>0.73744970073250959</v>
      </c>
      <c r="BU7" s="97">
        <v>0.73723560829839807</v>
      </c>
      <c r="BV7" s="97">
        <v>0.7370147352807328</v>
      </c>
      <c r="BW7" s="97">
        <v>0.7369231579377733</v>
      </c>
      <c r="BX7" s="97">
        <v>0.73710947849961039</v>
      </c>
      <c r="BY7" s="97">
        <v>0.73692612841554039</v>
      </c>
      <c r="BZ7" s="97">
        <v>0.73674356038931132</v>
      </c>
      <c r="CA7" s="97">
        <v>0.73634553799134495</v>
      </c>
      <c r="CB7" s="97">
        <v>0.7358977094628546</v>
      </c>
      <c r="CC7" s="97">
        <v>0.73548756066248444</v>
      </c>
      <c r="CD7" s="97">
        <v>0.73512581209358496</v>
      </c>
      <c r="CE7" s="97">
        <v>0.73475681839842399</v>
      </c>
      <c r="CF7" s="97">
        <v>0.73446185505820827</v>
      </c>
      <c r="CG7" s="97">
        <v>0.73418960867562844</v>
      </c>
      <c r="CH7" s="97">
        <v>0.73398977652884145</v>
      </c>
      <c r="CI7" s="97">
        <v>0.7337949189887969</v>
      </c>
      <c r="CJ7" s="97">
        <v>0.73362316051178955</v>
      </c>
      <c r="CK7" s="97">
        <v>0.73348818129034288</v>
      </c>
      <c r="CL7" s="97">
        <v>0.73342998970042972</v>
      </c>
      <c r="CM7" s="97">
        <v>0.73341999825861681</v>
      </c>
      <c r="CN7" s="218"/>
      <c r="CO7" s="218"/>
      <c r="CP7" s="218"/>
      <c r="CQ7" s="218"/>
      <c r="CR7" s="218"/>
      <c r="CS7" s="218"/>
      <c r="CT7" s="218"/>
      <c r="CU7" s="218"/>
      <c r="CV7" s="218"/>
      <c r="CW7" s="218"/>
      <c r="CX7" s="218"/>
      <c r="CY7" s="218"/>
      <c r="CZ7" s="218"/>
      <c r="DA7" s="218"/>
      <c r="DB7" s="218"/>
      <c r="DC7" s="218"/>
      <c r="DD7" s="218"/>
      <c r="DE7" s="218"/>
      <c r="DF7" s="218"/>
      <c r="DG7" s="218"/>
      <c r="DH7" s="204"/>
    </row>
    <row r="8" spans="1:112" s="107" customFormat="1" ht="14.5" thickBot="1" x14ac:dyDescent="0.35">
      <c r="B8" s="150" t="s">
        <v>336</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7"/>
      <c r="AP8" s="98"/>
      <c r="AQ8" s="98"/>
      <c r="AR8" s="97"/>
      <c r="AS8" s="97"/>
      <c r="AT8" s="97">
        <f>AT5</f>
        <v>0.69299999999999995</v>
      </c>
      <c r="AU8" s="97">
        <v>0.67853916235983835</v>
      </c>
      <c r="AV8" s="97">
        <v>0.67841668485991979</v>
      </c>
      <c r="AW8" s="97">
        <v>0.68148782879270997</v>
      </c>
      <c r="AX8" s="97">
        <v>0.68490867714445569</v>
      </c>
      <c r="AY8" s="97">
        <v>0.68633199530564948</v>
      </c>
      <c r="AZ8" s="97">
        <v>0.68757664961190723</v>
      </c>
      <c r="BA8" s="97">
        <v>0.68898034608196412</v>
      </c>
      <c r="BB8" s="97">
        <v>0.69039484085652059</v>
      </c>
      <c r="BC8" s="97">
        <v>0.69012832100440102</v>
      </c>
      <c r="BD8" s="97">
        <v>0.69041234573124666</v>
      </c>
      <c r="BE8" s="97">
        <v>0.6907846517917009</v>
      </c>
      <c r="BF8" s="97">
        <v>0.69032091502568838</v>
      </c>
      <c r="BG8" s="97">
        <v>0.69008856267863039</v>
      </c>
      <c r="BH8" s="97">
        <v>0.69074455609631225</v>
      </c>
      <c r="BI8" s="97">
        <v>0.69077137337345829</v>
      </c>
      <c r="BJ8" s="97">
        <v>0.69195432537459711</v>
      </c>
      <c r="BK8" s="97">
        <v>0.69332922694409016</v>
      </c>
      <c r="BL8" s="97">
        <v>0.69459245555964444</v>
      </c>
      <c r="BM8" s="97">
        <v>0.69553760748342375</v>
      </c>
      <c r="BN8" s="97">
        <v>0.69629045417178215</v>
      </c>
      <c r="BO8" s="97">
        <v>0.69691433103657052</v>
      </c>
      <c r="BP8" s="97">
        <v>0.6976016185564764</v>
      </c>
      <c r="BQ8" s="97">
        <v>0.69785689896864267</v>
      </c>
      <c r="BR8" s="97">
        <v>0.6977589743118412</v>
      </c>
      <c r="BS8" s="97">
        <v>0.69763946022517032</v>
      </c>
      <c r="BT8" s="97">
        <v>0.69758207864526345</v>
      </c>
      <c r="BU8" s="97">
        <v>0.69736414651851164</v>
      </c>
      <c r="BV8" s="97">
        <v>0.69713992678912218</v>
      </c>
      <c r="BW8" s="97">
        <v>0.69704167639144499</v>
      </c>
      <c r="BX8" s="97">
        <v>0.69721028623389869</v>
      </c>
      <c r="BY8" s="97">
        <v>0.69702974391677774</v>
      </c>
      <c r="BZ8" s="97">
        <v>0.69685275946040648</v>
      </c>
      <c r="CA8" s="97">
        <v>0.69647408569534963</v>
      </c>
      <c r="CB8" s="97">
        <v>0.6960497778744632</v>
      </c>
      <c r="CC8" s="97">
        <v>0.69565861094539916</v>
      </c>
      <c r="CD8" s="97">
        <v>0.69531106621335081</v>
      </c>
      <c r="CE8" s="97">
        <v>0.69495520114499054</v>
      </c>
      <c r="CF8" s="97">
        <v>0.69466578502190846</v>
      </c>
      <c r="CG8" s="97">
        <v>0.69439487984447312</v>
      </c>
      <c r="CH8" s="97">
        <v>0.69419043753817189</v>
      </c>
      <c r="CI8" s="97">
        <v>0.69399137215110496</v>
      </c>
      <c r="CJ8" s="97">
        <v>0.69381705177235797</v>
      </c>
      <c r="CK8" s="97">
        <v>0.69368119239185744</v>
      </c>
      <c r="CL8" s="97">
        <v>0.69362086258597233</v>
      </c>
      <c r="CM8" s="97">
        <v>0.69360735974763399</v>
      </c>
      <c r="CN8" s="218"/>
      <c r="CO8" s="218"/>
      <c r="CP8" s="218"/>
      <c r="CQ8" s="218"/>
      <c r="CR8" s="218"/>
      <c r="CS8" s="218"/>
      <c r="CT8" s="218"/>
      <c r="CU8" s="218"/>
      <c r="CV8" s="218"/>
      <c r="CW8" s="218"/>
      <c r="CX8" s="218"/>
      <c r="CY8" s="218"/>
      <c r="CZ8" s="218"/>
      <c r="DA8" s="218"/>
      <c r="DB8" s="218"/>
      <c r="DC8" s="218"/>
      <c r="DD8" s="218"/>
      <c r="DE8" s="218"/>
      <c r="DF8" s="218"/>
      <c r="DG8" s="218"/>
      <c r="DH8" s="204"/>
    </row>
    <row r="9" spans="1:112" x14ac:dyDescent="0.3">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row>
    <row r="10" spans="1:112" x14ac:dyDescent="0.3">
      <c r="B10" s="156" t="s">
        <v>41</v>
      </c>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row>
    <row r="11" spans="1:112" x14ac:dyDescent="0.3">
      <c r="B11" s="156" t="s">
        <v>295</v>
      </c>
      <c r="AI11" s="110"/>
      <c r="AJ11" s="110"/>
      <c r="AK11" s="110"/>
      <c r="AL11" s="110"/>
      <c r="AM11" s="110"/>
      <c r="AN11" s="110"/>
      <c r="AO11" s="110"/>
      <c r="AP11" s="110"/>
      <c r="AQ11" s="110"/>
      <c r="AR11" s="110"/>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152"/>
      <c r="CV11" s="152"/>
      <c r="CW11" s="152"/>
      <c r="CX11" s="152"/>
      <c r="CY11" s="152"/>
      <c r="CZ11" s="152"/>
      <c r="DA11" s="152"/>
      <c r="DB11" s="152"/>
      <c r="DC11" s="152"/>
      <c r="DD11" s="152"/>
    </row>
    <row r="12" spans="1:112" x14ac:dyDescent="0.3">
      <c r="B12" s="112"/>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row>
    <row r="13" spans="1:112" x14ac:dyDescent="0.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row>
    <row r="14" spans="1:112" x14ac:dyDescent="0.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row>
    <row r="15" spans="1:112" x14ac:dyDescent="0.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row>
    <row r="16" spans="1:112" x14ac:dyDescent="0.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J16" s="25"/>
      <c r="CK16" s="25"/>
      <c r="CL16" s="25"/>
      <c r="CM16" s="25"/>
    </row>
    <row r="18" spans="44:116" x14ac:dyDescent="0.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221"/>
      <c r="CO18" s="221"/>
      <c r="CP18" s="221"/>
      <c r="CQ18" s="221"/>
      <c r="CR18" s="221"/>
      <c r="CS18" s="221"/>
      <c r="CT18" s="221"/>
      <c r="CU18" s="221"/>
      <c r="CV18" s="221"/>
      <c r="CW18" s="221"/>
      <c r="CX18" s="221"/>
      <c r="CY18" s="221"/>
      <c r="CZ18" s="221"/>
      <c r="DA18" s="221"/>
      <c r="DB18" s="221"/>
      <c r="DC18" s="221"/>
      <c r="DD18" s="221"/>
      <c r="DE18" s="221"/>
      <c r="DF18" s="221"/>
      <c r="DG18" s="221"/>
      <c r="DH18" s="221"/>
      <c r="DI18" s="154"/>
      <c r="DJ18" s="154"/>
      <c r="DK18" s="154"/>
    </row>
    <row r="19" spans="44:116" x14ac:dyDescent="0.3">
      <c r="AR19" s="155"/>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222"/>
      <c r="CO19" s="222"/>
      <c r="CP19" s="222"/>
      <c r="CQ19" s="222"/>
      <c r="CR19" s="222"/>
      <c r="CS19" s="222"/>
      <c r="CT19" s="222"/>
      <c r="CU19" s="222"/>
      <c r="CV19" s="222"/>
      <c r="CW19" s="222"/>
      <c r="CX19" s="222"/>
      <c r="CY19" s="222"/>
      <c r="CZ19" s="222"/>
      <c r="DA19" s="222"/>
      <c r="DB19" s="222"/>
      <c r="DC19" s="222"/>
      <c r="DD19" s="222"/>
      <c r="DE19" s="222"/>
      <c r="DF19" s="222"/>
      <c r="DG19" s="222"/>
      <c r="DH19" s="222"/>
      <c r="DI19" s="153"/>
      <c r="DJ19" s="153"/>
      <c r="DK19" s="153"/>
      <c r="DL19" s="153"/>
    </row>
  </sheetData>
  <hyperlinks>
    <hyperlink ref="A2" location="SOMMAIRE!A1" display="Retour sommaire" xr:uid="{00000000-0004-0000-0E00-000000000000}"/>
  </hyperlinks>
  <pageMargins left="0.78740157499999996" right="0.78740157499999996" top="0.984251969" bottom="0.984251969" header="0.3" footer="0.3"/>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558ED5"/>
  </sheetPr>
  <dimension ref="A1:I11"/>
  <sheetViews>
    <sheetView workbookViewId="0">
      <selection activeCell="A2" sqref="A2"/>
    </sheetView>
  </sheetViews>
  <sheetFormatPr baseColWidth="10" defaultRowHeight="14.5" x14ac:dyDescent="0.35"/>
  <cols>
    <col min="1" max="1" width="11.453125" customWidth="1"/>
    <col min="2" max="2" width="24" customWidth="1"/>
    <col min="3" max="8" width="15.26953125" customWidth="1"/>
  </cols>
  <sheetData>
    <row r="1" spans="1:9" ht="15.5" x14ac:dyDescent="0.35">
      <c r="A1" s="55" t="s">
        <v>23</v>
      </c>
    </row>
    <row r="2" spans="1:9" x14ac:dyDescent="0.35">
      <c r="A2" s="126" t="s">
        <v>11</v>
      </c>
    </row>
    <row r="3" spans="1:9" ht="15" thickBot="1" x14ac:dyDescent="0.4">
      <c r="A3" s="126"/>
    </row>
    <row r="4" spans="1:9" ht="32.25" customHeight="1" thickBot="1" x14ac:dyDescent="0.4">
      <c r="B4" s="114" t="s">
        <v>296</v>
      </c>
      <c r="C4" s="115" t="s">
        <v>337</v>
      </c>
      <c r="D4" s="116" t="s">
        <v>338</v>
      </c>
      <c r="E4" s="116" t="s">
        <v>339</v>
      </c>
      <c r="F4" s="116" t="s">
        <v>340</v>
      </c>
      <c r="G4" s="116" t="s">
        <v>341</v>
      </c>
      <c r="H4" s="224"/>
      <c r="I4" s="224"/>
    </row>
    <row r="5" spans="1:9" ht="15.5" x14ac:dyDescent="0.35">
      <c r="B5" s="226" t="s">
        <v>297</v>
      </c>
      <c r="C5" s="414">
        <v>1.1055967548482482E-2</v>
      </c>
      <c r="D5" s="227">
        <v>1.173912164300317E-2</v>
      </c>
      <c r="E5" s="227">
        <v>8.0789901115085883E-3</v>
      </c>
      <c r="F5" s="227">
        <v>3.4798876120689659E-3</v>
      </c>
      <c r="G5" s="227">
        <v>2.5298931977129069E-3</v>
      </c>
      <c r="H5" s="223"/>
      <c r="I5" s="223"/>
    </row>
    <row r="6" spans="1:9" ht="15.5" x14ac:dyDescent="0.35">
      <c r="B6" s="117" t="s">
        <v>298</v>
      </c>
      <c r="C6" s="415"/>
      <c r="D6" s="118">
        <v>1.1998701261211941E-2</v>
      </c>
      <c r="E6" s="118">
        <v>1.0669431713814292E-2</v>
      </c>
      <c r="F6" s="118">
        <v>6.469884717986929E-3</v>
      </c>
      <c r="G6" s="118">
        <v>5.5099020673758936E-3</v>
      </c>
      <c r="H6" s="223"/>
      <c r="I6" s="223"/>
    </row>
    <row r="7" spans="1:9" ht="15.5" x14ac:dyDescent="0.35">
      <c r="B7" s="119" t="s">
        <v>299</v>
      </c>
      <c r="C7" s="416"/>
      <c r="D7" s="120">
        <v>1.1459431828516831E-2</v>
      </c>
      <c r="E7" s="120">
        <v>5.4982616955503438E-3</v>
      </c>
      <c r="F7" s="120">
        <v>4.8989162381518625E-4</v>
      </c>
      <c r="G7" s="120">
        <v>-4.6010727404388607E-4</v>
      </c>
      <c r="H7" s="223"/>
      <c r="I7" s="223"/>
    </row>
    <row r="8" spans="1:9" ht="16" thickBot="1" x14ac:dyDescent="0.4">
      <c r="B8" s="121" t="s">
        <v>300</v>
      </c>
      <c r="C8" s="122">
        <v>4.5419706257430192E-3</v>
      </c>
      <c r="D8" s="123">
        <v>4.8529720272429966E-3</v>
      </c>
      <c r="E8" s="123">
        <v>6.3920800525774091E-4</v>
      </c>
      <c r="F8" s="123">
        <v>-3.5060825188829581E-3</v>
      </c>
      <c r="G8" s="123">
        <v>-4.4379957834889128E-3</v>
      </c>
      <c r="H8" s="223"/>
      <c r="I8" s="223"/>
    </row>
    <row r="9" spans="1:9" ht="15.5" x14ac:dyDescent="0.35">
      <c r="B9" s="225"/>
      <c r="C9" s="223"/>
      <c r="D9" s="223"/>
      <c r="E9" s="223"/>
      <c r="F9" s="223"/>
      <c r="G9" s="223"/>
      <c r="H9" s="223"/>
      <c r="I9" s="223"/>
    </row>
    <row r="10" spans="1:9" x14ac:dyDescent="0.35">
      <c r="B10" s="156" t="s">
        <v>38</v>
      </c>
    </row>
    <row r="11" spans="1:9" x14ac:dyDescent="0.35">
      <c r="B11" s="156" t="s">
        <v>301</v>
      </c>
    </row>
  </sheetData>
  <mergeCells count="1">
    <mergeCell ref="C5:C7"/>
  </mergeCells>
  <hyperlinks>
    <hyperlink ref="A2" location="SOMMAIRE!A1" display="Retour sommaire" xr:uid="{00000000-0004-0000-0F00-000000000000}"/>
  </hyperlinks>
  <pageMargins left="0.78740157499999996" right="0.78740157499999996" top="0.984251969" bottom="0.984251969"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CA30"/>
  <sheetViews>
    <sheetView topLeftCell="A12" workbookViewId="0">
      <selection activeCell="A2" sqref="A2"/>
    </sheetView>
  </sheetViews>
  <sheetFormatPr baseColWidth="10" defaultColWidth="11.453125" defaultRowHeight="14" x14ac:dyDescent="0.3"/>
  <cols>
    <col min="1" max="1" width="11.453125" style="18"/>
    <col min="2" max="2" width="38.453125" style="18" customWidth="1"/>
    <col min="3" max="79" width="6.81640625" style="19" customWidth="1"/>
    <col min="80" max="16384" width="11.453125" style="18"/>
  </cols>
  <sheetData>
    <row r="1" spans="1:79" s="2" customFormat="1" ht="15" x14ac:dyDescent="0.3">
      <c r="A1" s="1" t="s">
        <v>18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row>
    <row r="2" spans="1:79" s="2" customFormat="1" ht="15.5" x14ac:dyDescent="0.35">
      <c r="A2" s="126" t="s">
        <v>11</v>
      </c>
      <c r="B2" s="1"/>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row>
    <row r="3" spans="1:79" s="2" customFormat="1" ht="14.5" thickBot="1" x14ac:dyDescent="0.35">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row>
    <row r="4" spans="1:79" s="2" customFormat="1" ht="14.5" thickBot="1" x14ac:dyDescent="0.35">
      <c r="B4" s="4"/>
      <c r="C4" s="6">
        <v>1995</v>
      </c>
      <c r="D4" s="6">
        <v>1996</v>
      </c>
      <c r="E4" s="6">
        <v>1997</v>
      </c>
      <c r="F4" s="6">
        <v>1998</v>
      </c>
      <c r="G4" s="6">
        <v>1999</v>
      </c>
      <c r="H4" s="6">
        <v>2000</v>
      </c>
      <c r="I4" s="6">
        <v>2001</v>
      </c>
      <c r="J4" s="6">
        <v>2002</v>
      </c>
      <c r="K4" s="6">
        <v>2003</v>
      </c>
      <c r="L4" s="6">
        <v>2004</v>
      </c>
      <c r="M4" s="6">
        <v>2005</v>
      </c>
      <c r="N4" s="6">
        <v>2006</v>
      </c>
      <c r="O4" s="7">
        <v>2007</v>
      </c>
      <c r="P4" s="7">
        <v>2008</v>
      </c>
      <c r="Q4" s="7">
        <v>2009</v>
      </c>
      <c r="R4" s="7">
        <v>2010</v>
      </c>
      <c r="S4" s="7">
        <v>2011</v>
      </c>
      <c r="T4" s="7">
        <v>2012</v>
      </c>
      <c r="U4" s="7">
        <v>2013</v>
      </c>
      <c r="V4" s="7">
        <v>2014</v>
      </c>
      <c r="W4" s="7">
        <v>2015</v>
      </c>
      <c r="X4" s="7">
        <v>2016</v>
      </c>
      <c r="Y4" s="7">
        <v>2017</v>
      </c>
      <c r="Z4" s="7">
        <v>2018</v>
      </c>
      <c r="AA4" s="7">
        <v>2019</v>
      </c>
      <c r="AB4" s="7">
        <v>2020</v>
      </c>
      <c r="AC4" s="7">
        <v>2021</v>
      </c>
      <c r="AD4" s="7">
        <v>2022</v>
      </c>
      <c r="AE4" s="7">
        <v>2023</v>
      </c>
      <c r="AF4" s="7">
        <v>2024</v>
      </c>
      <c r="AG4" s="7">
        <v>2025</v>
      </c>
      <c r="AH4" s="7">
        <v>2026</v>
      </c>
      <c r="AI4" s="7">
        <v>2027</v>
      </c>
      <c r="AJ4" s="7">
        <v>2028</v>
      </c>
      <c r="AK4" s="7">
        <v>2029</v>
      </c>
      <c r="AL4" s="7">
        <v>2030</v>
      </c>
      <c r="AM4" s="7">
        <v>2031</v>
      </c>
      <c r="AN4" s="7">
        <v>2032</v>
      </c>
      <c r="AO4" s="7">
        <v>2033</v>
      </c>
      <c r="AP4" s="7">
        <v>2034</v>
      </c>
      <c r="AQ4" s="7">
        <v>2035</v>
      </c>
      <c r="AR4" s="7">
        <v>2036</v>
      </c>
      <c r="AS4" s="7">
        <v>2037</v>
      </c>
      <c r="AT4" s="7">
        <v>2038</v>
      </c>
      <c r="AU4" s="7">
        <v>2039</v>
      </c>
      <c r="AV4" s="7">
        <v>2040</v>
      </c>
      <c r="AW4" s="7">
        <v>2041</v>
      </c>
      <c r="AX4" s="7">
        <v>2042</v>
      </c>
      <c r="AY4" s="7">
        <v>2043</v>
      </c>
      <c r="AZ4" s="7">
        <v>2044</v>
      </c>
      <c r="BA4" s="7">
        <v>2045</v>
      </c>
      <c r="BB4" s="7">
        <v>2046</v>
      </c>
      <c r="BC4" s="7">
        <v>2047</v>
      </c>
      <c r="BD4" s="7">
        <v>2048</v>
      </c>
      <c r="BE4" s="7">
        <v>2049</v>
      </c>
      <c r="BF4" s="7">
        <v>2050</v>
      </c>
      <c r="BG4" s="7">
        <v>2051</v>
      </c>
      <c r="BH4" s="7">
        <v>2052</v>
      </c>
      <c r="BI4" s="7">
        <v>2053</v>
      </c>
      <c r="BJ4" s="7">
        <v>2054</v>
      </c>
      <c r="BK4" s="7">
        <v>2055</v>
      </c>
      <c r="BL4" s="7">
        <v>2056</v>
      </c>
      <c r="BM4" s="7">
        <v>2057</v>
      </c>
      <c r="BN4" s="7">
        <v>2058</v>
      </c>
      <c r="BO4" s="7">
        <v>2059</v>
      </c>
      <c r="BP4" s="7">
        <v>2060</v>
      </c>
      <c r="BQ4" s="7">
        <v>2061</v>
      </c>
      <c r="BR4" s="7">
        <v>2062</v>
      </c>
      <c r="BS4" s="7">
        <v>2063</v>
      </c>
      <c r="BT4" s="7">
        <v>2064</v>
      </c>
      <c r="BU4" s="7">
        <v>2065</v>
      </c>
      <c r="BV4" s="7">
        <v>2066</v>
      </c>
      <c r="BW4" s="7">
        <v>2067</v>
      </c>
      <c r="BX4" s="7">
        <v>2068</v>
      </c>
      <c r="BY4" s="7">
        <v>2069</v>
      </c>
      <c r="BZ4" s="8">
        <v>2070</v>
      </c>
    </row>
    <row r="5" spans="1:79" s="2" customFormat="1" x14ac:dyDescent="0.3">
      <c r="B5" s="9" t="s">
        <v>208</v>
      </c>
      <c r="C5" s="205"/>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v>1.564238344248122</v>
      </c>
      <c r="AH5" s="206">
        <v>1.526133333333326</v>
      </c>
      <c r="AI5" s="206">
        <v>1.4880666666666629</v>
      </c>
      <c r="AJ5" s="206">
        <v>1.4499999999999995</v>
      </c>
      <c r="AK5" s="206">
        <v>1.4499999999999997</v>
      </c>
      <c r="AL5" s="206">
        <v>1.45</v>
      </c>
      <c r="AM5" s="206">
        <v>1.45</v>
      </c>
      <c r="AN5" s="206">
        <v>1.4500000000000006</v>
      </c>
      <c r="AO5" s="206">
        <v>1.4499999999999997</v>
      </c>
      <c r="AP5" s="206">
        <v>1.4499999999999997</v>
      </c>
      <c r="AQ5" s="206">
        <v>1.45</v>
      </c>
      <c r="AR5" s="206">
        <v>1.45</v>
      </c>
      <c r="AS5" s="206">
        <v>1.45</v>
      </c>
      <c r="AT5" s="206">
        <v>1.45</v>
      </c>
      <c r="AU5" s="206">
        <v>1.45</v>
      </c>
      <c r="AV5" s="206">
        <v>1.45</v>
      </c>
      <c r="AW5" s="206">
        <v>1.4499999999999997</v>
      </c>
      <c r="AX5" s="206">
        <v>1.4499999999999997</v>
      </c>
      <c r="AY5" s="206">
        <v>1.4500000000000002</v>
      </c>
      <c r="AZ5" s="206">
        <v>1.4499999999999997</v>
      </c>
      <c r="BA5" s="206">
        <v>1.4500000000000002</v>
      </c>
      <c r="BB5" s="206">
        <v>1.45</v>
      </c>
      <c r="BC5" s="206">
        <v>1.4499999999999997</v>
      </c>
      <c r="BD5" s="206">
        <v>1.4500000000000002</v>
      </c>
      <c r="BE5" s="206">
        <v>1.4499999999999997</v>
      </c>
      <c r="BF5" s="206">
        <v>1.4500000000000004</v>
      </c>
      <c r="BG5" s="206">
        <v>1.4500000000000004</v>
      </c>
      <c r="BH5" s="206">
        <v>1.4500000000000004</v>
      </c>
      <c r="BI5" s="206">
        <v>1.4500000000000004</v>
      </c>
      <c r="BJ5" s="206">
        <v>1.4500000000000004</v>
      </c>
      <c r="BK5" s="206">
        <v>1.4500000000000004</v>
      </c>
      <c r="BL5" s="206">
        <v>1.4500000000000004</v>
      </c>
      <c r="BM5" s="206">
        <v>1.4500000000000004</v>
      </c>
      <c r="BN5" s="206">
        <v>1.4500000000000004</v>
      </c>
      <c r="BO5" s="206">
        <v>1.4500000000000004</v>
      </c>
      <c r="BP5" s="206">
        <v>1.4500000000000004</v>
      </c>
      <c r="BQ5" s="206">
        <v>1.4500000000000004</v>
      </c>
      <c r="BR5" s="206">
        <v>1.4500000000000004</v>
      </c>
      <c r="BS5" s="206">
        <v>1.4500000000000004</v>
      </c>
      <c r="BT5" s="206">
        <v>1.4500000000000004</v>
      </c>
      <c r="BU5" s="206">
        <v>1.4500000000000004</v>
      </c>
      <c r="BV5" s="206">
        <v>1.4500000000000004</v>
      </c>
      <c r="BW5" s="206">
        <v>1.4500000000000004</v>
      </c>
      <c r="BX5" s="206">
        <v>1.4500000000000004</v>
      </c>
      <c r="BY5" s="206">
        <v>1.4500000000000004</v>
      </c>
      <c r="BZ5" s="207">
        <v>1.4500000000000004</v>
      </c>
    </row>
    <row r="6" spans="1:79" s="2" customFormat="1" x14ac:dyDescent="0.3">
      <c r="B6" s="11" t="s">
        <v>209</v>
      </c>
      <c r="C6" s="208"/>
      <c r="D6" s="13"/>
      <c r="E6" s="13"/>
      <c r="F6" s="13"/>
      <c r="G6" s="13"/>
      <c r="H6" s="13"/>
      <c r="I6" s="13"/>
      <c r="J6" s="13"/>
      <c r="K6" s="13"/>
      <c r="L6" s="13"/>
      <c r="M6" s="13"/>
      <c r="N6" s="13"/>
      <c r="O6" s="13"/>
      <c r="P6" s="13"/>
      <c r="Q6" s="13"/>
      <c r="R6" s="13"/>
      <c r="S6" s="13"/>
      <c r="T6" s="13"/>
      <c r="U6" s="13"/>
      <c r="V6" s="13"/>
      <c r="W6" s="13"/>
      <c r="X6" s="10"/>
      <c r="Y6" s="10"/>
      <c r="Z6" s="10"/>
      <c r="AA6" s="10"/>
      <c r="AB6" s="10"/>
      <c r="AC6" s="10"/>
      <c r="AD6" s="10"/>
      <c r="AE6" s="10"/>
      <c r="AF6" s="10"/>
      <c r="AG6" s="10">
        <v>1.5442</v>
      </c>
      <c r="AH6" s="10">
        <v>1.4753600000000093</v>
      </c>
      <c r="AI6" s="10">
        <v>1.4065199999999951</v>
      </c>
      <c r="AJ6" s="10">
        <v>1.3376800000000049</v>
      </c>
      <c r="AK6" s="10">
        <v>1.2688400000000144</v>
      </c>
      <c r="AL6" s="10">
        <v>1.1999999999999997</v>
      </c>
      <c r="AM6" s="10">
        <v>1.2000000000000002</v>
      </c>
      <c r="AN6" s="10">
        <v>1.2000000000000004</v>
      </c>
      <c r="AO6" s="10">
        <v>1.2000000000000002</v>
      </c>
      <c r="AP6" s="10">
        <v>1.1999999999999997</v>
      </c>
      <c r="AQ6" s="10">
        <v>1.2</v>
      </c>
      <c r="AR6" s="10">
        <v>1.1999999999999997</v>
      </c>
      <c r="AS6" s="10">
        <v>1.2000000000000002</v>
      </c>
      <c r="AT6" s="10">
        <v>1.1999999999999997</v>
      </c>
      <c r="AU6" s="10">
        <v>1.2</v>
      </c>
      <c r="AV6" s="10">
        <v>1.2000000000000004</v>
      </c>
      <c r="AW6" s="10">
        <v>1.2000000000000006</v>
      </c>
      <c r="AX6" s="10">
        <v>1.1999999999999997</v>
      </c>
      <c r="AY6" s="10">
        <v>1.2</v>
      </c>
      <c r="AZ6" s="10">
        <v>1.2</v>
      </c>
      <c r="BA6" s="10">
        <v>1.2000000000000002</v>
      </c>
      <c r="BB6" s="10">
        <v>1.1999999999999997</v>
      </c>
      <c r="BC6" s="10">
        <v>1.1999999999999997</v>
      </c>
      <c r="BD6" s="10">
        <v>1.2000000000000002</v>
      </c>
      <c r="BE6" s="10">
        <v>1.1999999999999995</v>
      </c>
      <c r="BF6" s="10">
        <v>1.2</v>
      </c>
      <c r="BG6" s="10">
        <v>1.2</v>
      </c>
      <c r="BH6" s="10">
        <v>1.2</v>
      </c>
      <c r="BI6" s="10">
        <v>1.2</v>
      </c>
      <c r="BJ6" s="10">
        <v>1.2</v>
      </c>
      <c r="BK6" s="10">
        <v>1.2</v>
      </c>
      <c r="BL6" s="10">
        <v>1.2</v>
      </c>
      <c r="BM6" s="10">
        <v>1.2</v>
      </c>
      <c r="BN6" s="10">
        <v>1.2</v>
      </c>
      <c r="BO6" s="10">
        <v>1.2</v>
      </c>
      <c r="BP6" s="10">
        <v>1.2</v>
      </c>
      <c r="BQ6" s="10">
        <v>1.2</v>
      </c>
      <c r="BR6" s="10">
        <v>1.2</v>
      </c>
      <c r="BS6" s="10">
        <v>1.2</v>
      </c>
      <c r="BT6" s="10">
        <v>1.2</v>
      </c>
      <c r="BU6" s="10">
        <v>1.2</v>
      </c>
      <c r="BV6" s="10">
        <v>1.2</v>
      </c>
      <c r="BW6" s="10">
        <v>1.2</v>
      </c>
      <c r="BX6" s="10">
        <v>1.2</v>
      </c>
      <c r="BY6" s="10">
        <v>1.2</v>
      </c>
      <c r="BZ6" s="209">
        <v>1.2</v>
      </c>
    </row>
    <row r="7" spans="1:79" s="2" customFormat="1" x14ac:dyDescent="0.3">
      <c r="B7" s="11" t="s">
        <v>210</v>
      </c>
      <c r="C7" s="208"/>
      <c r="D7" s="13"/>
      <c r="E7" s="13"/>
      <c r="F7" s="13"/>
      <c r="G7" s="13"/>
      <c r="H7" s="13"/>
      <c r="I7" s="13"/>
      <c r="J7" s="13"/>
      <c r="K7" s="13"/>
      <c r="L7" s="13"/>
      <c r="M7" s="13"/>
      <c r="N7" s="13"/>
      <c r="O7" s="13"/>
      <c r="P7" s="13"/>
      <c r="Q7" s="13"/>
      <c r="R7" s="13"/>
      <c r="S7" s="13"/>
      <c r="T7" s="13"/>
      <c r="U7" s="13"/>
      <c r="V7" s="13"/>
      <c r="W7" s="13"/>
      <c r="X7" s="10"/>
      <c r="Y7" s="10"/>
      <c r="Z7" s="10"/>
      <c r="AA7" s="10"/>
      <c r="AB7" s="10"/>
      <c r="AC7" s="10"/>
      <c r="AD7" s="10"/>
      <c r="AE7" s="10"/>
      <c r="AF7" s="10"/>
      <c r="AG7" s="10">
        <v>1.5842000000000001</v>
      </c>
      <c r="AH7" s="10">
        <v>1.6073599999999977</v>
      </c>
      <c r="AI7" s="10">
        <v>1.6305200000000011</v>
      </c>
      <c r="AJ7" s="10">
        <v>1.6536799999999989</v>
      </c>
      <c r="AK7" s="10">
        <v>1.6768399999999961</v>
      </c>
      <c r="AL7" s="10">
        <v>1.7000000000000004</v>
      </c>
      <c r="AM7" s="10">
        <v>1.6999999999999997</v>
      </c>
      <c r="AN7" s="10">
        <v>1.7000000000000004</v>
      </c>
      <c r="AO7" s="10">
        <v>1.7000000000000004</v>
      </c>
      <c r="AP7" s="10">
        <v>1.7</v>
      </c>
      <c r="AQ7" s="10">
        <v>1.6999999999999997</v>
      </c>
      <c r="AR7" s="10">
        <v>1.7000000000000006</v>
      </c>
      <c r="AS7" s="10">
        <v>1.7</v>
      </c>
      <c r="AT7" s="10">
        <v>1.6999999999999997</v>
      </c>
      <c r="AU7" s="10">
        <v>1.7000000000000004</v>
      </c>
      <c r="AV7" s="10">
        <v>1.7</v>
      </c>
      <c r="AW7" s="10">
        <v>1.7</v>
      </c>
      <c r="AX7" s="10">
        <v>1.7</v>
      </c>
      <c r="AY7" s="10">
        <v>1.7</v>
      </c>
      <c r="AZ7" s="10">
        <v>1.6999999999999988</v>
      </c>
      <c r="BA7" s="10">
        <v>1.7</v>
      </c>
      <c r="BB7" s="10">
        <v>1.7000000000000006</v>
      </c>
      <c r="BC7" s="10">
        <v>1.7000000000000006</v>
      </c>
      <c r="BD7" s="10">
        <v>1.7000000000000006</v>
      </c>
      <c r="BE7" s="10">
        <v>1.6999999999999993</v>
      </c>
      <c r="BF7" s="10">
        <v>1.6999999999999997</v>
      </c>
      <c r="BG7" s="10">
        <v>1.6999999999999997</v>
      </c>
      <c r="BH7" s="10">
        <v>1.6999999999999997</v>
      </c>
      <c r="BI7" s="10">
        <v>1.6999999999999997</v>
      </c>
      <c r="BJ7" s="10">
        <v>1.6999999999999997</v>
      </c>
      <c r="BK7" s="10">
        <v>1.6999999999999997</v>
      </c>
      <c r="BL7" s="10">
        <v>1.6999999999999997</v>
      </c>
      <c r="BM7" s="10">
        <v>1.6999999999999997</v>
      </c>
      <c r="BN7" s="10">
        <v>1.6999999999999997</v>
      </c>
      <c r="BO7" s="10">
        <v>1.6999999999999997</v>
      </c>
      <c r="BP7" s="10">
        <v>1.6999999999999997</v>
      </c>
      <c r="BQ7" s="10">
        <v>1.6999999999999997</v>
      </c>
      <c r="BR7" s="10">
        <v>1.6999999999999997</v>
      </c>
      <c r="BS7" s="10">
        <v>1.6999999999999997</v>
      </c>
      <c r="BT7" s="10">
        <v>1.6999999999999997</v>
      </c>
      <c r="BU7" s="10">
        <v>1.6999999999999997</v>
      </c>
      <c r="BV7" s="10">
        <v>1.6999999999999997</v>
      </c>
      <c r="BW7" s="10">
        <v>1.6999999999999997</v>
      </c>
      <c r="BX7" s="10">
        <v>1.6999999999999997</v>
      </c>
      <c r="BY7" s="10">
        <v>1.6999999999999997</v>
      </c>
      <c r="BZ7" s="209">
        <v>1.6999999999999997</v>
      </c>
    </row>
    <row r="8" spans="1:79" s="2" customFormat="1" x14ac:dyDescent="0.3">
      <c r="B8" s="11" t="s">
        <v>211</v>
      </c>
      <c r="C8" s="208">
        <v>1.73</v>
      </c>
      <c r="D8" s="12">
        <v>1.75</v>
      </c>
      <c r="E8" s="12">
        <v>1.74</v>
      </c>
      <c r="F8" s="12">
        <v>1.78</v>
      </c>
      <c r="G8" s="12">
        <v>1.81</v>
      </c>
      <c r="H8" s="12">
        <v>1.89</v>
      </c>
      <c r="I8" s="12">
        <v>1.89</v>
      </c>
      <c r="J8" s="12">
        <v>1.88</v>
      </c>
      <c r="K8" s="12">
        <v>1.89</v>
      </c>
      <c r="L8" s="12">
        <v>1.91</v>
      </c>
      <c r="M8" s="12">
        <v>1.94</v>
      </c>
      <c r="N8" s="12">
        <v>2</v>
      </c>
      <c r="O8" s="12">
        <v>1.98</v>
      </c>
      <c r="P8" s="12">
        <v>2.0099999999999998</v>
      </c>
      <c r="Q8" s="12">
        <v>2</v>
      </c>
      <c r="R8" s="12">
        <v>2.0299999999999998</v>
      </c>
      <c r="S8" s="12">
        <v>2.0099999999999998</v>
      </c>
      <c r="T8" s="12">
        <v>2.0099999999999998</v>
      </c>
      <c r="U8" s="12">
        <v>1.99</v>
      </c>
      <c r="V8" s="12">
        <v>2</v>
      </c>
      <c r="W8" s="12">
        <v>1.96</v>
      </c>
      <c r="X8" s="12">
        <v>1.92</v>
      </c>
      <c r="Y8" s="12">
        <v>1.89</v>
      </c>
      <c r="Z8" s="12">
        <v>1.87</v>
      </c>
      <c r="AA8" s="12">
        <v>1.86</v>
      </c>
      <c r="AB8" s="12">
        <v>1.82</v>
      </c>
      <c r="AC8" s="12">
        <v>1.82</v>
      </c>
      <c r="AD8" s="10">
        <v>1.78</v>
      </c>
      <c r="AE8" s="13">
        <v>1.65</v>
      </c>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4"/>
    </row>
    <row r="9" spans="1:79" s="2" customFormat="1" ht="14.5" thickBot="1" x14ac:dyDescent="0.35">
      <c r="B9" s="15" t="s">
        <v>212</v>
      </c>
      <c r="C9" s="210"/>
      <c r="D9" s="16"/>
      <c r="E9" s="16"/>
      <c r="F9" s="16"/>
      <c r="G9" s="16"/>
      <c r="H9" s="16"/>
      <c r="I9" s="16"/>
      <c r="J9" s="16"/>
      <c r="K9" s="16"/>
      <c r="L9" s="16"/>
      <c r="M9" s="16"/>
      <c r="N9" s="16"/>
      <c r="O9" s="16"/>
      <c r="P9" s="16"/>
      <c r="Q9" s="16"/>
      <c r="R9" s="16"/>
      <c r="S9" s="16"/>
      <c r="T9" s="16"/>
      <c r="U9" s="16"/>
      <c r="V9" s="16"/>
      <c r="W9" s="16"/>
      <c r="X9" s="16"/>
      <c r="Y9" s="16"/>
      <c r="Z9" s="16"/>
      <c r="AA9" s="16"/>
      <c r="AB9" s="16"/>
      <c r="AC9" s="16"/>
      <c r="AD9" s="211"/>
      <c r="AE9" s="211">
        <v>1.65</v>
      </c>
      <c r="AF9" s="211">
        <v>1.61</v>
      </c>
      <c r="AG9" s="16">
        <v>1.56</v>
      </c>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7"/>
    </row>
    <row r="10" spans="1:79" x14ac:dyDescent="0.3">
      <c r="AD10" s="20"/>
      <c r="AR10" s="21"/>
    </row>
    <row r="11" spans="1:79" x14ac:dyDescent="0.3">
      <c r="B11" s="170" t="s">
        <v>213</v>
      </c>
      <c r="AD11" s="20"/>
      <c r="AE11" s="20"/>
      <c r="AR11" s="21"/>
    </row>
    <row r="12" spans="1:79" x14ac:dyDescent="0.3">
      <c r="B12" s="156" t="s">
        <v>34</v>
      </c>
      <c r="S12" s="20"/>
      <c r="T12" s="20"/>
      <c r="U12" s="20"/>
      <c r="V12" s="20"/>
      <c r="W12" s="20"/>
      <c r="X12" s="20"/>
      <c r="Y12" s="20"/>
      <c r="Z12" s="20"/>
      <c r="AA12" s="20"/>
      <c r="AB12" s="20"/>
      <c r="AD12" s="20"/>
      <c r="AR12" s="21"/>
    </row>
    <row r="13" spans="1:79" x14ac:dyDescent="0.3">
      <c r="B13" s="156" t="s">
        <v>214</v>
      </c>
    </row>
    <row r="16" spans="1:79" x14ac:dyDescent="0.3">
      <c r="B16" s="22"/>
    </row>
    <row r="17" spans="2:30" x14ac:dyDescent="0.3">
      <c r="B17" s="22"/>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2:30" x14ac:dyDescent="0.3">
      <c r="B18" s="23"/>
    </row>
    <row r="19" spans="2:30" x14ac:dyDescent="0.3">
      <c r="B19" s="24"/>
    </row>
    <row r="20" spans="2:30" x14ac:dyDescent="0.3">
      <c r="B20" s="25"/>
    </row>
    <row r="21" spans="2:30" x14ac:dyDescent="0.3">
      <c r="B21" s="25"/>
    </row>
    <row r="22" spans="2:30" x14ac:dyDescent="0.3">
      <c r="B22" s="25"/>
    </row>
    <row r="23" spans="2:30" x14ac:dyDescent="0.3">
      <c r="B23" s="2"/>
    </row>
    <row r="30" spans="2:30" x14ac:dyDescent="0.3">
      <c r="C30" s="20"/>
      <c r="D30" s="20"/>
      <c r="E30" s="20"/>
      <c r="F30" s="20"/>
      <c r="G30" s="20"/>
      <c r="H30" s="20"/>
      <c r="I30" s="20"/>
      <c r="J30" s="20"/>
      <c r="K30" s="20"/>
      <c r="L30" s="20"/>
      <c r="M30" s="20"/>
      <c r="N30" s="20"/>
      <c r="O30" s="20"/>
      <c r="P30" s="20"/>
      <c r="Q30" s="20"/>
      <c r="R30" s="20"/>
      <c r="S30" s="20"/>
      <c r="T30" s="20"/>
      <c r="U30" s="20"/>
      <c r="V30" s="20"/>
    </row>
  </sheetData>
  <hyperlinks>
    <hyperlink ref="A2" location="SOMMAIRE!A1" display="Retour sommaire" xr:uid="{00000000-0004-0000-0100-00000000000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96F6-B1BD-4C5F-861D-A9B82DCD12BB}">
  <sheetPr>
    <tabColor rgb="FF5B9BD5"/>
  </sheetPr>
  <dimension ref="A1:BC11"/>
  <sheetViews>
    <sheetView workbookViewId="0"/>
  </sheetViews>
  <sheetFormatPr baseColWidth="10" defaultRowHeight="14.5" x14ac:dyDescent="0.35"/>
  <cols>
    <col min="3" max="3" width="38.81640625" bestFit="1" customWidth="1"/>
  </cols>
  <sheetData>
    <row r="1" spans="1:55" ht="15.5" x14ac:dyDescent="0.35">
      <c r="A1" s="55" t="s">
        <v>307</v>
      </c>
    </row>
    <row r="2" spans="1:55" x14ac:dyDescent="0.35">
      <c r="A2" s="126" t="s">
        <v>11</v>
      </c>
    </row>
    <row r="4" spans="1:55" x14ac:dyDescent="0.35">
      <c r="C4" s="396" t="s">
        <v>347</v>
      </c>
      <c r="D4" s="395">
        <v>2019</v>
      </c>
      <c r="E4" s="395">
        <v>2020</v>
      </c>
      <c r="F4" s="395">
        <v>2021</v>
      </c>
      <c r="G4" s="395">
        <v>2022</v>
      </c>
      <c r="H4" s="395">
        <v>2023</v>
      </c>
      <c r="I4" s="395">
        <v>2024</v>
      </c>
      <c r="J4" s="395">
        <v>2025</v>
      </c>
      <c r="K4" s="395">
        <v>2026</v>
      </c>
      <c r="L4" s="395">
        <v>2027</v>
      </c>
      <c r="M4" s="395">
        <v>2028</v>
      </c>
      <c r="N4" s="395">
        <v>2029</v>
      </c>
      <c r="O4" s="395">
        <v>2030</v>
      </c>
      <c r="P4" s="395">
        <v>2031</v>
      </c>
      <c r="Q4" s="395">
        <v>2032</v>
      </c>
      <c r="R4" s="395">
        <v>2033</v>
      </c>
      <c r="S4" s="395">
        <v>2034</v>
      </c>
      <c r="T4" s="395">
        <v>2035</v>
      </c>
      <c r="U4" s="395">
        <v>2036</v>
      </c>
      <c r="V4" s="395">
        <v>2037</v>
      </c>
      <c r="W4" s="395">
        <v>2038</v>
      </c>
      <c r="X4" s="395">
        <v>2039</v>
      </c>
      <c r="Y4" s="395">
        <v>2040</v>
      </c>
      <c r="Z4" s="395">
        <v>2041</v>
      </c>
      <c r="AA4" s="395">
        <v>2042</v>
      </c>
      <c r="AB4" s="395">
        <v>2043</v>
      </c>
      <c r="AC4" s="395">
        <v>2044</v>
      </c>
      <c r="AD4" s="395">
        <v>2045</v>
      </c>
      <c r="AE4" s="395">
        <v>2046</v>
      </c>
      <c r="AF4" s="395">
        <v>2047</v>
      </c>
      <c r="AG4" s="395">
        <v>2048</v>
      </c>
      <c r="AH4" s="395">
        <v>2049</v>
      </c>
      <c r="AI4" s="395">
        <v>2050</v>
      </c>
      <c r="AJ4" s="395">
        <v>2051</v>
      </c>
      <c r="AK4" s="395">
        <v>2052</v>
      </c>
      <c r="AL4" s="395">
        <v>2053</v>
      </c>
      <c r="AM4" s="395">
        <v>2054</v>
      </c>
      <c r="AN4" s="395">
        <v>2055</v>
      </c>
      <c r="AO4" s="395">
        <v>2056</v>
      </c>
      <c r="AP4" s="395">
        <v>2057</v>
      </c>
      <c r="AQ4" s="395">
        <v>2058</v>
      </c>
      <c r="AR4" s="395">
        <v>2059</v>
      </c>
      <c r="AS4" s="395">
        <v>2060</v>
      </c>
      <c r="AT4" s="395">
        <v>2061</v>
      </c>
      <c r="AU4" s="395">
        <v>2062</v>
      </c>
      <c r="AV4" s="395">
        <v>2063</v>
      </c>
      <c r="AW4" s="395">
        <v>2064</v>
      </c>
      <c r="AX4" s="395">
        <v>2065</v>
      </c>
      <c r="AY4" s="395">
        <v>2066</v>
      </c>
      <c r="AZ4" s="395">
        <v>2067</v>
      </c>
      <c r="BA4" s="395">
        <v>2068</v>
      </c>
      <c r="BB4" s="395">
        <v>2069</v>
      </c>
      <c r="BC4" s="395">
        <v>2070</v>
      </c>
    </row>
    <row r="5" spans="1:55" x14ac:dyDescent="0.35">
      <c r="C5" s="297" t="s">
        <v>348</v>
      </c>
      <c r="D5" s="367">
        <v>103.85718088918927</v>
      </c>
      <c r="E5" s="367">
        <v>103.26124797771908</v>
      </c>
      <c r="F5" s="367">
        <v>102.72572750916426</v>
      </c>
      <c r="G5" s="367">
        <v>102.05504699883271</v>
      </c>
      <c r="H5" s="367">
        <v>103.00014335155946</v>
      </c>
      <c r="I5" s="367">
        <v>100.90004300546784</v>
      </c>
      <c r="J5" s="367">
        <v>100</v>
      </c>
      <c r="K5" s="367">
        <v>99.678482930925043</v>
      </c>
      <c r="L5" s="367">
        <v>99.371301017796085</v>
      </c>
      <c r="M5" s="367">
        <v>99.1419385226598</v>
      </c>
      <c r="N5" s="367">
        <v>98.918719665786085</v>
      </c>
      <c r="O5" s="367">
        <v>98.700620507464535</v>
      </c>
      <c r="P5" s="367">
        <v>98.503000143351557</v>
      </c>
      <c r="Q5" s="367">
        <v>98.296164321844728</v>
      </c>
      <c r="R5" s="367">
        <v>98.117998812229928</v>
      </c>
      <c r="S5" s="367">
        <v>97.953144518850706</v>
      </c>
      <c r="T5" s="367">
        <v>97.825152055046985</v>
      </c>
      <c r="U5" s="367">
        <v>97.737093239950028</v>
      </c>
      <c r="V5" s="367">
        <v>97.646986545432185</v>
      </c>
      <c r="W5" s="367">
        <v>97.576334705412535</v>
      </c>
      <c r="X5" s="367">
        <v>97.521041961049306</v>
      </c>
      <c r="Y5" s="367">
        <v>97.471892854948678</v>
      </c>
      <c r="Z5" s="367">
        <v>97.438102844504485</v>
      </c>
      <c r="AA5" s="367">
        <v>97.412504351743735</v>
      </c>
      <c r="AB5" s="367">
        <v>97.308495218201514</v>
      </c>
      <c r="AC5" s="367">
        <v>97.166679005774995</v>
      </c>
      <c r="AD5" s="367">
        <v>96.993335466336873</v>
      </c>
      <c r="AE5" s="367">
        <v>96.72840928781865</v>
      </c>
      <c r="AF5" s="367">
        <v>96.456565871320649</v>
      </c>
      <c r="AG5" s="367">
        <v>96.147924520174854</v>
      </c>
      <c r="AH5" s="367">
        <v>95.840270821352732</v>
      </c>
      <c r="AI5" s="367">
        <v>95.476101138056976</v>
      </c>
      <c r="AJ5" s="367">
        <v>95.103768303807769</v>
      </c>
      <c r="AK5" s="367">
        <v>94.731863627901717</v>
      </c>
      <c r="AL5" s="367">
        <v>94.352956652184318</v>
      </c>
      <c r="AM5" s="367">
        <v>93.982952208644292</v>
      </c>
      <c r="AN5" s="367">
        <v>93.641552820110746</v>
      </c>
      <c r="AO5" s="367">
        <v>93.257622453548294</v>
      </c>
      <c r="AP5" s="367">
        <v>92.884591963734096</v>
      </c>
      <c r="AQ5" s="367">
        <v>92.513053595879157</v>
      </c>
      <c r="AR5" s="367">
        <v>92.152252686855221</v>
      </c>
      <c r="AS5" s="367">
        <v>91.774428450839125</v>
      </c>
      <c r="AT5" s="367">
        <v>91.379798408500506</v>
      </c>
      <c r="AU5" s="367">
        <v>90.977727295503101</v>
      </c>
      <c r="AV5" s="367">
        <v>90.568327522673343</v>
      </c>
      <c r="AW5" s="367">
        <v>90.142656383316776</v>
      </c>
      <c r="AX5" s="367">
        <v>89.691943101400199</v>
      </c>
      <c r="AY5" s="367">
        <v>89.20760660865264</v>
      </c>
      <c r="AZ5" s="367">
        <v>88.74372705428766</v>
      </c>
      <c r="BA5" s="367">
        <v>88.300008419016223</v>
      </c>
      <c r="BB5" s="367">
        <v>87.849678376079254</v>
      </c>
      <c r="BC5" s="367">
        <v>87.49827966257493</v>
      </c>
    </row>
    <row r="6" spans="1:55" x14ac:dyDescent="0.35">
      <c r="C6" s="297" t="s">
        <v>349</v>
      </c>
      <c r="D6" s="367">
        <v>102.6197150657073</v>
      </c>
      <c r="E6" s="367">
        <v>102.4883488026381</v>
      </c>
      <c r="F6" s="367">
        <v>102.04919920736742</v>
      </c>
      <c r="G6" s="367">
        <v>101.97511777700902</v>
      </c>
      <c r="H6" s="367">
        <v>99.938163236812443</v>
      </c>
      <c r="I6" s="367">
        <v>100.27354835843963</v>
      </c>
      <c r="J6" s="367">
        <v>100</v>
      </c>
      <c r="K6" s="367">
        <v>100.02330113015219</v>
      </c>
      <c r="L6" s="367">
        <v>100.04660226030435</v>
      </c>
      <c r="M6" s="367">
        <v>100.04660226030435</v>
      </c>
      <c r="N6" s="367">
        <v>100.04660226030435</v>
      </c>
      <c r="O6" s="367">
        <v>100.04660226030435</v>
      </c>
      <c r="P6" s="367">
        <v>100.04660226030435</v>
      </c>
      <c r="Q6" s="367">
        <v>100.04660226030435</v>
      </c>
      <c r="R6" s="367">
        <v>100.04660226030435</v>
      </c>
      <c r="S6" s="367">
        <v>100.04660226030435</v>
      </c>
      <c r="T6" s="367">
        <v>100.04660226030435</v>
      </c>
      <c r="U6" s="367">
        <v>100.04660226030435</v>
      </c>
      <c r="V6" s="367">
        <v>100.04660226030435</v>
      </c>
      <c r="W6" s="367">
        <v>100.04660226030435</v>
      </c>
      <c r="X6" s="367">
        <v>100.04660226030435</v>
      </c>
      <c r="Y6" s="367">
        <v>100.04660226030435</v>
      </c>
      <c r="Z6" s="367">
        <v>100.04660226030435</v>
      </c>
      <c r="AA6" s="367">
        <v>100.04660226030435</v>
      </c>
      <c r="AB6" s="367">
        <v>99.956560318270064</v>
      </c>
      <c r="AC6" s="367">
        <v>99.826616789856331</v>
      </c>
      <c r="AD6" s="367">
        <v>99.656911541313562</v>
      </c>
      <c r="AE6" s="367">
        <v>99.38783788015202</v>
      </c>
      <c r="AF6" s="367">
        <v>99.109551934087577</v>
      </c>
      <c r="AG6" s="367">
        <v>98.792401367898492</v>
      </c>
      <c r="AH6" s="367">
        <v>98.476265683521206</v>
      </c>
      <c r="AI6" s="367">
        <v>98.102055873923831</v>
      </c>
      <c r="AJ6" s="367">
        <v>97.719457856015524</v>
      </c>
      <c r="AK6" s="367">
        <v>97.338351970377047</v>
      </c>
      <c r="AL6" s="367">
        <v>96.948998562495532</v>
      </c>
      <c r="AM6" s="367">
        <v>96.570897468101791</v>
      </c>
      <c r="AN6" s="367">
        <v>96.22324223721661</v>
      </c>
      <c r="AO6" s="367">
        <v>95.828726944044035</v>
      </c>
      <c r="AP6" s="367">
        <v>95.445412036267854</v>
      </c>
      <c r="AQ6" s="367">
        <v>95.063630388122789</v>
      </c>
      <c r="AR6" s="367">
        <v>94.692882229609111</v>
      </c>
      <c r="AS6" s="367">
        <v>94.304641412467717</v>
      </c>
      <c r="AT6" s="367">
        <v>93.899131454394094</v>
      </c>
      <c r="AU6" s="367">
        <v>93.485975275994761</v>
      </c>
      <c r="AV6" s="367">
        <v>93.065288387252778</v>
      </c>
      <c r="AW6" s="367">
        <v>92.627881531832685</v>
      </c>
      <c r="AX6" s="367">
        <v>92.164742124173529</v>
      </c>
      <c r="AY6" s="367">
        <v>91.667052516702995</v>
      </c>
      <c r="AZ6" s="367">
        <v>91.190383843616146</v>
      </c>
      <c r="BA6" s="367">
        <v>90.734431924398081</v>
      </c>
      <c r="BB6" s="367">
        <v>90.271686321583658</v>
      </c>
      <c r="BC6" s="367">
        <v>89.910599576297329</v>
      </c>
    </row>
    <row r="7" spans="1:55" x14ac:dyDescent="0.35">
      <c r="C7" s="297" t="s">
        <v>350</v>
      </c>
      <c r="D7" s="367">
        <v>92.15904925202544</v>
      </c>
      <c r="E7" s="367">
        <v>93.917267657831772</v>
      </c>
      <c r="F7" s="367">
        <v>96.032032575651201</v>
      </c>
      <c r="G7" s="367">
        <v>100.692378902917</v>
      </c>
      <c r="H7" s="367">
        <v>101.39722555523741</v>
      </c>
      <c r="I7" s="367">
        <v>100.57207894907651</v>
      </c>
      <c r="J7" s="367">
        <v>100</v>
      </c>
      <c r="K7" s="367">
        <v>99.858992015675454</v>
      </c>
      <c r="L7" s="367">
        <v>99.72481486796174</v>
      </c>
      <c r="M7" s="367">
        <v>99.615521482187759</v>
      </c>
      <c r="N7" s="367">
        <v>99.509155597818449</v>
      </c>
      <c r="O7" s="367">
        <v>99.405229297953014</v>
      </c>
      <c r="P7" s="367">
        <v>99.311061336103108</v>
      </c>
      <c r="Q7" s="367">
        <v>99.212502122146219</v>
      </c>
      <c r="R7" s="367">
        <v>99.127604581411063</v>
      </c>
      <c r="S7" s="367">
        <v>99.049049960386014</v>
      </c>
      <c r="T7" s="367">
        <v>98.988060347788917</v>
      </c>
      <c r="U7" s="367">
        <v>98.946099494322127</v>
      </c>
      <c r="V7" s="367">
        <v>98.903162807053761</v>
      </c>
      <c r="W7" s="367">
        <v>98.869496540900144</v>
      </c>
      <c r="X7" s="367">
        <v>98.84314902825821</v>
      </c>
      <c r="Y7" s="367">
        <v>98.819729017020919</v>
      </c>
      <c r="Z7" s="367">
        <v>98.803627759295281</v>
      </c>
      <c r="AA7" s="367">
        <v>98.791429836775862</v>
      </c>
      <c r="AB7" s="367">
        <v>98.694732396645648</v>
      </c>
      <c r="AC7" s="367">
        <v>98.559131422653394</v>
      </c>
      <c r="AD7" s="367">
        <v>98.387692494285815</v>
      </c>
      <c r="AE7" s="367">
        <v>98.120595147605201</v>
      </c>
      <c r="AF7" s="367">
        <v>97.84537912746238</v>
      </c>
      <c r="AG7" s="367">
        <v>97.532283282259016</v>
      </c>
      <c r="AH7" s="367">
        <v>97.220189343760296</v>
      </c>
      <c r="AI7" s="367">
        <v>96.850763748759334</v>
      </c>
      <c r="AJ7" s="367">
        <v>96.473057187394645</v>
      </c>
      <c r="AK7" s="367">
        <v>96.096335764718503</v>
      </c>
      <c r="AL7" s="367">
        <v>95.711960179997632</v>
      </c>
      <c r="AM7" s="367">
        <v>95.337717215873653</v>
      </c>
      <c r="AN7" s="367">
        <v>94.993042952696698</v>
      </c>
      <c r="AO7" s="367">
        <v>94.603571476590645</v>
      </c>
      <c r="AP7" s="367">
        <v>94.225157190684271</v>
      </c>
      <c r="AQ7" s="367">
        <v>93.848256561921531</v>
      </c>
      <c r="AR7" s="367">
        <v>93.482248361330036</v>
      </c>
      <c r="AS7" s="367">
        <v>93.098971143048601</v>
      </c>
      <c r="AT7" s="367">
        <v>92.698645567133468</v>
      </c>
      <c r="AU7" s="367">
        <v>92.290771526638068</v>
      </c>
      <c r="AV7" s="367">
        <v>91.87546305476819</v>
      </c>
      <c r="AW7" s="367">
        <v>91.443648378410771</v>
      </c>
      <c r="AX7" s="367">
        <v>90.98643013651872</v>
      </c>
      <c r="AY7" s="367">
        <v>90.495103413781507</v>
      </c>
      <c r="AZ7" s="367">
        <v>90.024528876029848</v>
      </c>
      <c r="BA7" s="367">
        <v>89.574406231649718</v>
      </c>
      <c r="BB7" s="367">
        <v>89.117576759868314</v>
      </c>
      <c r="BC7" s="367">
        <v>88.761106452828855</v>
      </c>
    </row>
    <row r="8" spans="1:55" x14ac:dyDescent="0.35">
      <c r="C8" s="297" t="s">
        <v>346</v>
      </c>
      <c r="D8" s="367">
        <v>93.399261132985231</v>
      </c>
      <c r="E8" s="367">
        <v>93.344841774220285</v>
      </c>
      <c r="F8" s="367">
        <v>95.788499087862945</v>
      </c>
      <c r="G8" s="367">
        <v>97.967554489426945</v>
      </c>
      <c r="H8" s="367">
        <v>99.045839867589834</v>
      </c>
      <c r="I8" s="367">
        <v>99.790440075840735</v>
      </c>
      <c r="J8" s="367">
        <v>100</v>
      </c>
      <c r="K8" s="367">
        <v>100.05</v>
      </c>
      <c r="L8" s="367">
        <v>100.17006000000001</v>
      </c>
      <c r="M8" s="367">
        <v>100.55070622800001</v>
      </c>
      <c r="N8" s="367">
        <v>100.99312933540321</v>
      </c>
      <c r="O8" s="367">
        <v>101.54859154674793</v>
      </c>
      <c r="P8" s="367">
        <v>102.1274185185644</v>
      </c>
      <c r="Q8" s="367">
        <v>102.66869383671281</v>
      </c>
      <c r="R8" s="367">
        <v>103.18203730589636</v>
      </c>
      <c r="S8" s="367">
        <v>103.46062880662225</v>
      </c>
      <c r="T8" s="367">
        <v>103.75031856728079</v>
      </c>
      <c r="U8" s="367">
        <v>103.96819423627207</v>
      </c>
      <c r="V8" s="367">
        <v>104.13454334705013</v>
      </c>
      <c r="W8" s="367">
        <v>104.3115720707401</v>
      </c>
      <c r="X8" s="367">
        <v>104.50976405767452</v>
      </c>
      <c r="Y8" s="367">
        <v>104.63517577454374</v>
      </c>
      <c r="Z8" s="367">
        <v>104.66656632727612</v>
      </c>
      <c r="AA8" s="367">
        <v>104.66656632727612</v>
      </c>
      <c r="AB8" s="367">
        <v>104.57236641758156</v>
      </c>
      <c r="AC8" s="367">
        <v>104.43642234123871</v>
      </c>
      <c r="AD8" s="367">
        <v>104.25888042325859</v>
      </c>
      <c r="AE8" s="367">
        <v>103.9773814461158</v>
      </c>
      <c r="AF8" s="367">
        <v>103.68624477806667</v>
      </c>
      <c r="AG8" s="367">
        <v>103.35444879477686</v>
      </c>
      <c r="AH8" s="367">
        <v>103.02371455863357</v>
      </c>
      <c r="AI8" s="367">
        <v>102.63222444331076</v>
      </c>
      <c r="AJ8" s="367">
        <v>102.23195876798187</v>
      </c>
      <c r="AK8" s="367">
        <v>101.83325412878673</v>
      </c>
      <c r="AL8" s="367">
        <v>101.4259211122716</v>
      </c>
      <c r="AM8" s="367">
        <v>101.03036001993374</v>
      </c>
      <c r="AN8" s="367">
        <v>100.66665072386198</v>
      </c>
      <c r="AO8" s="367">
        <v>100.25391745589414</v>
      </c>
      <c r="AP8" s="367">
        <v>99.852901786070575</v>
      </c>
      <c r="AQ8" s="367">
        <v>99.453490178926273</v>
      </c>
      <c r="AR8" s="367">
        <v>99.065621567228462</v>
      </c>
      <c r="AS8" s="367">
        <v>98.659452518802823</v>
      </c>
      <c r="AT8" s="367">
        <v>98.235216872971975</v>
      </c>
      <c r="AU8" s="367">
        <v>97.802981918730907</v>
      </c>
      <c r="AV8" s="367">
        <v>97.362868500096624</v>
      </c>
      <c r="AW8" s="367">
        <v>96.905263018146158</v>
      </c>
      <c r="AX8" s="367">
        <v>96.420736703055425</v>
      </c>
      <c r="AY8" s="367">
        <v>95.900064724858922</v>
      </c>
      <c r="AZ8" s="367">
        <v>95.401384388289657</v>
      </c>
      <c r="BA8" s="367">
        <v>94.924377466348204</v>
      </c>
      <c r="BB8" s="367">
        <v>94.440263141269824</v>
      </c>
      <c r="BC8" s="367">
        <v>94.062502088704747</v>
      </c>
    </row>
    <row r="10" spans="1:55" x14ac:dyDescent="0.35">
      <c r="C10" s="43" t="s">
        <v>323</v>
      </c>
    </row>
    <row r="11" spans="1:55" x14ac:dyDescent="0.35">
      <c r="C11" s="43" t="s">
        <v>324</v>
      </c>
    </row>
  </sheetData>
  <hyperlinks>
    <hyperlink ref="A2" location="SOMMAIRE!A1" display="Retour sommaire" xr:uid="{0DCA7A05-B08D-47DF-A853-05BB1A7E5B8B}"/>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5B9BD5"/>
  </sheetPr>
  <dimension ref="A1:A13"/>
  <sheetViews>
    <sheetView tabSelected="1" workbookViewId="0">
      <selection activeCell="I9" sqref="I9"/>
    </sheetView>
  </sheetViews>
  <sheetFormatPr baseColWidth="10" defaultRowHeight="14.5" x14ac:dyDescent="0.35"/>
  <sheetData>
    <row r="1" spans="1:1" ht="15" x14ac:dyDescent="0.35">
      <c r="A1" s="57" t="s">
        <v>207</v>
      </c>
    </row>
    <row r="2" spans="1:1" x14ac:dyDescent="0.35">
      <c r="A2" s="126" t="s">
        <v>11</v>
      </c>
    </row>
    <row r="13" spans="1:1" x14ac:dyDescent="0.35">
      <c r="A13" s="144" t="s">
        <v>302</v>
      </c>
    </row>
  </sheetData>
  <hyperlinks>
    <hyperlink ref="A2" location="SOMMAIRE!A1" display="Retour sommaire" xr:uid="{00000000-0004-0000-1000-000000000000}"/>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28143-A376-4FFD-81FE-2368A2EB9769}">
  <sheetPr>
    <tabColor rgb="FF5B9BD5"/>
  </sheetPr>
  <dimension ref="A1:BD10"/>
  <sheetViews>
    <sheetView topLeftCell="A15" workbookViewId="0">
      <selection activeCell="E27" sqref="E27"/>
    </sheetView>
  </sheetViews>
  <sheetFormatPr baseColWidth="10" defaultRowHeight="14.5" x14ac:dyDescent="0.35"/>
  <cols>
    <col min="4" max="4" width="35.54296875" customWidth="1"/>
  </cols>
  <sheetData>
    <row r="1" spans="1:56" ht="15.5" x14ac:dyDescent="0.35">
      <c r="A1" s="55" t="s">
        <v>308</v>
      </c>
    </row>
    <row r="2" spans="1:56" x14ac:dyDescent="0.35">
      <c r="A2" s="126" t="s">
        <v>11</v>
      </c>
    </row>
    <row r="4" spans="1:56" x14ac:dyDescent="0.35">
      <c r="C4" s="417" t="s">
        <v>351</v>
      </c>
      <c r="D4" s="418"/>
      <c r="E4" s="365">
        <v>2019</v>
      </c>
      <c r="F4" s="365">
        <v>2020</v>
      </c>
      <c r="G4" s="365">
        <v>2021</v>
      </c>
      <c r="H4" s="365">
        <v>2022</v>
      </c>
      <c r="I4" s="365">
        <v>2023</v>
      </c>
      <c r="J4" s="365">
        <v>2024</v>
      </c>
      <c r="K4" s="365">
        <v>2025</v>
      </c>
      <c r="L4" s="365">
        <v>2026</v>
      </c>
      <c r="M4" s="365">
        <v>2027</v>
      </c>
      <c r="N4" s="365">
        <v>2028</v>
      </c>
      <c r="O4" s="365">
        <v>2029</v>
      </c>
      <c r="P4" s="365">
        <v>2030</v>
      </c>
      <c r="Q4" s="365">
        <v>2031</v>
      </c>
      <c r="R4" s="365">
        <v>2032</v>
      </c>
      <c r="S4" s="365">
        <v>2033</v>
      </c>
      <c r="T4" s="365">
        <v>2034</v>
      </c>
      <c r="U4" s="365">
        <v>2035</v>
      </c>
      <c r="V4" s="365">
        <v>2036</v>
      </c>
      <c r="W4" s="365">
        <v>2037</v>
      </c>
      <c r="X4" s="365">
        <v>2038</v>
      </c>
      <c r="Y4" s="365">
        <v>2039</v>
      </c>
      <c r="Z4" s="365">
        <v>2040</v>
      </c>
      <c r="AA4" s="365">
        <v>2041</v>
      </c>
      <c r="AB4" s="365">
        <v>2042</v>
      </c>
      <c r="AC4" s="365">
        <v>2043</v>
      </c>
      <c r="AD4" s="365">
        <v>2044</v>
      </c>
      <c r="AE4" s="365">
        <v>2045</v>
      </c>
      <c r="AF4" s="365">
        <v>2046</v>
      </c>
      <c r="AG4" s="365">
        <v>2047</v>
      </c>
      <c r="AH4" s="365">
        <v>2048</v>
      </c>
      <c r="AI4" s="365">
        <v>2049</v>
      </c>
      <c r="AJ4" s="365">
        <v>2050</v>
      </c>
      <c r="AK4" s="365">
        <v>2051</v>
      </c>
      <c r="AL4" s="365">
        <v>2052</v>
      </c>
      <c r="AM4" s="365">
        <v>2053</v>
      </c>
      <c r="AN4" s="365">
        <v>2054</v>
      </c>
      <c r="AO4" s="365">
        <v>2055</v>
      </c>
      <c r="AP4" s="365">
        <v>2056</v>
      </c>
      <c r="AQ4" s="365">
        <v>2057</v>
      </c>
      <c r="AR4" s="365">
        <v>2058</v>
      </c>
      <c r="AS4" s="365">
        <v>2059</v>
      </c>
      <c r="AT4" s="365">
        <v>2060</v>
      </c>
      <c r="AU4" s="365">
        <v>2061</v>
      </c>
      <c r="AV4" s="365">
        <v>2062</v>
      </c>
      <c r="AW4" s="365">
        <v>2063</v>
      </c>
      <c r="AX4" s="365">
        <v>2064</v>
      </c>
      <c r="AY4" s="365">
        <v>2065</v>
      </c>
      <c r="AZ4" s="365">
        <v>2066</v>
      </c>
      <c r="BA4" s="365">
        <v>2067</v>
      </c>
      <c r="BB4" s="365">
        <v>2068</v>
      </c>
      <c r="BC4" s="365">
        <v>2069</v>
      </c>
      <c r="BD4" s="365">
        <v>2070</v>
      </c>
    </row>
    <row r="5" spans="1:56" ht="14.5" customHeight="1" x14ac:dyDescent="0.35">
      <c r="C5" s="419" t="s">
        <v>352</v>
      </c>
      <c r="D5" s="366" t="s">
        <v>353</v>
      </c>
      <c r="E5" s="367">
        <v>104.98589020432296</v>
      </c>
      <c r="F5" s="367">
        <v>105.80246248865573</v>
      </c>
      <c r="G5" s="367">
        <v>104.14798929667175</v>
      </c>
      <c r="H5" s="367">
        <v>101.19538494391563</v>
      </c>
      <c r="I5" s="367">
        <v>101.19042477640589</v>
      </c>
      <c r="J5" s="367">
        <v>99.660838823935606</v>
      </c>
      <c r="K5" s="367">
        <v>100</v>
      </c>
      <c r="L5" s="367">
        <v>98.262491410621394</v>
      </c>
      <c r="M5" s="367">
        <v>96.802237872288174</v>
      </c>
      <c r="N5" s="367">
        <v>95.697436547728444</v>
      </c>
      <c r="O5" s="367">
        <v>95.06490235631999</v>
      </c>
      <c r="P5" s="367">
        <v>94.893168894874123</v>
      </c>
      <c r="Q5" s="367">
        <v>94.986429994525082</v>
      </c>
      <c r="R5" s="367">
        <v>95.07978275127644</v>
      </c>
      <c r="S5" s="367">
        <v>95.293354837239278</v>
      </c>
      <c r="T5" s="367">
        <v>95.627804075037076</v>
      </c>
      <c r="U5" s="367">
        <v>96.084247096816924</v>
      </c>
      <c r="V5" s="367">
        <v>96.664265438358086</v>
      </c>
      <c r="W5" s="367">
        <v>97.369914576058136</v>
      </c>
      <c r="X5" s="367">
        <v>98.070977961005781</v>
      </c>
      <c r="Y5" s="367">
        <v>98.767281904528929</v>
      </c>
      <c r="Z5" s="367">
        <v>99.458652877860615</v>
      </c>
      <c r="AA5" s="367">
        <v>100.15486344800564</v>
      </c>
      <c r="AB5" s="367">
        <v>100.85594749214169</v>
      </c>
      <c r="AC5" s="367">
        <v>101.56193912458667</v>
      </c>
      <c r="AD5" s="367">
        <v>102.27287269845877</v>
      </c>
      <c r="AE5" s="367">
        <v>102.98878280734797</v>
      </c>
      <c r="AF5" s="367">
        <v>103.7097042869994</v>
      </c>
      <c r="AG5" s="367">
        <v>104.43567221700839</v>
      </c>
      <c r="AH5" s="367">
        <v>105.16672192252747</v>
      </c>
      <c r="AI5" s="367">
        <v>105.90288897598514</v>
      </c>
      <c r="AJ5" s="367">
        <v>106.64420919881701</v>
      </c>
      <c r="AK5" s="367">
        <v>107.3907186632087</v>
      </c>
      <c r="AL5" s="367">
        <v>108.14245369385117</v>
      </c>
      <c r="AM5" s="367">
        <v>108.8994508697081</v>
      </c>
      <c r="AN5" s="367">
        <v>109.66174702579605</v>
      </c>
      <c r="AO5" s="367">
        <v>110.42937925497658</v>
      </c>
      <c r="AP5" s="367">
        <v>111.20238490976142</v>
      </c>
      <c r="AQ5" s="367">
        <v>111.98080160412975</v>
      </c>
      <c r="AR5" s="367">
        <v>112.76466721535864</v>
      </c>
      <c r="AS5" s="367">
        <v>113.55401988586617</v>
      </c>
      <c r="AT5" s="367">
        <v>114.34889802506721</v>
      </c>
      <c r="AU5" s="367">
        <v>115.14934031124267</v>
      </c>
      <c r="AV5" s="367">
        <v>115.95538569342136</v>
      </c>
      <c r="AW5" s="367">
        <v>116.76707339327531</v>
      </c>
      <c r="AX5" s="367">
        <v>117.58444290702822</v>
      </c>
      <c r="AY5" s="367">
        <v>118.40753400737739</v>
      </c>
      <c r="AZ5" s="367">
        <v>119.23638674542902</v>
      </c>
      <c r="BA5" s="367">
        <v>120.07104145264699</v>
      </c>
      <c r="BB5" s="367">
        <v>120.91153874281552</v>
      </c>
      <c r="BC5" s="367">
        <v>121.75791951401521</v>
      </c>
      <c r="BD5" s="367">
        <v>122.61022495061331</v>
      </c>
    </row>
    <row r="6" spans="1:56" x14ac:dyDescent="0.35">
      <c r="C6" s="420"/>
      <c r="D6" s="297" t="s">
        <v>354</v>
      </c>
      <c r="E6" s="367">
        <v>98.463934357969691</v>
      </c>
      <c r="F6" s="367">
        <v>99.548527628234339</v>
      </c>
      <c r="G6" s="367">
        <v>98.864200658046187</v>
      </c>
      <c r="H6" s="367">
        <v>96.091644888547151</v>
      </c>
      <c r="I6" s="367">
        <v>99.651568117627789</v>
      </c>
      <c r="J6" s="367">
        <v>99.660838823935634</v>
      </c>
      <c r="K6" s="367">
        <v>100</v>
      </c>
      <c r="L6" s="367">
        <v>100</v>
      </c>
      <c r="M6" s="367">
        <v>100</v>
      </c>
      <c r="N6" s="367">
        <v>100.0459262899263</v>
      </c>
      <c r="O6" s="367">
        <v>100.27547638281717</v>
      </c>
      <c r="P6" s="367">
        <v>100.68957714371444</v>
      </c>
      <c r="Q6" s="367">
        <v>101.29017191678631</v>
      </c>
      <c r="R6" s="367">
        <v>102.08023525773724</v>
      </c>
      <c r="S6" s="367">
        <v>102.8662530692218</v>
      </c>
      <c r="T6" s="367">
        <v>103.63774996724099</v>
      </c>
      <c r="U6" s="367">
        <v>104.41503309199527</v>
      </c>
      <c r="V6" s="367">
        <v>105.18770433687605</v>
      </c>
      <c r="W6" s="367">
        <v>105.95557457853528</v>
      </c>
      <c r="X6" s="367">
        <v>106.71845471550074</v>
      </c>
      <c r="Y6" s="367">
        <v>107.4761557439808</v>
      </c>
      <c r="Z6" s="367">
        <v>108.22848883418865</v>
      </c>
      <c r="AA6" s="367">
        <v>108.986088256028</v>
      </c>
      <c r="AB6" s="367">
        <v>109.7489908738202</v>
      </c>
      <c r="AC6" s="367">
        <v>110.51723380993694</v>
      </c>
      <c r="AD6" s="367">
        <v>111.29085444660652</v>
      </c>
      <c r="AE6" s="367">
        <v>112.06989042773276</v>
      </c>
      <c r="AF6" s="367">
        <v>112.85437966072689</v>
      </c>
      <c r="AG6" s="367">
        <v>113.64436031835197</v>
      </c>
      <c r="AH6" s="367">
        <v>114.43987084058044</v>
      </c>
      <c r="AI6" s="367">
        <v>115.24094993646447</v>
      </c>
      <c r="AJ6" s="367">
        <v>116.04763658601972</v>
      </c>
      <c r="AK6" s="367">
        <v>116.85997004212183</v>
      </c>
      <c r="AL6" s="367">
        <v>117.67798983241669</v>
      </c>
      <c r="AM6" s="367">
        <v>118.50173576124358</v>
      </c>
      <c r="AN6" s="367">
        <v>119.33124791157228</v>
      </c>
      <c r="AO6" s="367">
        <v>120.16656664695324</v>
      </c>
      <c r="AP6" s="367">
        <v>121.00773261348192</v>
      </c>
      <c r="AQ6" s="367">
        <v>121.85478674177631</v>
      </c>
      <c r="AR6" s="367">
        <v>122.70777024896871</v>
      </c>
      <c r="AS6" s="367">
        <v>123.56672464071151</v>
      </c>
      <c r="AT6" s="367">
        <v>124.43169171319647</v>
      </c>
      <c r="AU6" s="367">
        <v>125.30271355518882</v>
      </c>
      <c r="AV6" s="367">
        <v>126.17983255007515</v>
      </c>
      <c r="AW6" s="367">
        <v>127.06309137792567</v>
      </c>
      <c r="AX6" s="367">
        <v>127.95253301757114</v>
      </c>
      <c r="AY6" s="367">
        <v>128.84820074869413</v>
      </c>
      <c r="AZ6" s="367">
        <v>129.75013815393496</v>
      </c>
      <c r="BA6" s="367">
        <v>130.6583891210125</v>
      </c>
      <c r="BB6" s="367">
        <v>131.57299784485957</v>
      </c>
      <c r="BC6" s="367">
        <v>132.49400882977358</v>
      </c>
      <c r="BD6" s="367">
        <v>133.42146689158199</v>
      </c>
    </row>
    <row r="7" spans="1:56" x14ac:dyDescent="0.35">
      <c r="C7" s="421"/>
      <c r="D7" s="297" t="s">
        <v>355</v>
      </c>
      <c r="E7" s="367">
        <v>100.87186625423159</v>
      </c>
      <c r="F7" s="367">
        <v>96.927672216560552</v>
      </c>
      <c r="G7" s="367">
        <v>100.19646163450768</v>
      </c>
      <c r="H7" s="367">
        <v>100.20778912475575</v>
      </c>
      <c r="I7" s="367">
        <v>99.246528036204339</v>
      </c>
      <c r="J7" s="367">
        <v>99.614555826490658</v>
      </c>
      <c r="K7" s="367">
        <v>100</v>
      </c>
      <c r="L7" s="367">
        <v>99.8</v>
      </c>
      <c r="M7" s="367">
        <v>100.27903999999999</v>
      </c>
      <c r="N7" s="367">
        <v>100.81051891200003</v>
      </c>
      <c r="O7" s="367">
        <v>101.41538202547203</v>
      </c>
      <c r="P7" s="367">
        <v>102.21656354347327</v>
      </c>
      <c r="Q7" s="367">
        <v>103.02407439546673</v>
      </c>
      <c r="R7" s="367">
        <v>103.82766217575137</v>
      </c>
      <c r="S7" s="367">
        <v>104.62713517450466</v>
      </c>
      <c r="T7" s="367">
        <v>105.41183868831345</v>
      </c>
      <c r="U7" s="367">
        <v>106.2024274784758</v>
      </c>
      <c r="V7" s="367">
        <v>106.98832544181656</v>
      </c>
      <c r="W7" s="367">
        <v>107.76934021754185</v>
      </c>
      <c r="X7" s="367">
        <v>108.54527946710814</v>
      </c>
      <c r="Y7" s="367">
        <v>109.31595095132461</v>
      </c>
      <c r="Z7" s="367">
        <v>110.08116260798387</v>
      </c>
      <c r="AA7" s="367">
        <v>110.85173074623975</v>
      </c>
      <c r="AB7" s="367">
        <v>111.62769286146344</v>
      </c>
      <c r="AC7" s="367">
        <v>112.40908671149367</v>
      </c>
      <c r="AD7" s="367">
        <v>113.19595031847413</v>
      </c>
      <c r="AE7" s="367">
        <v>113.98832197070342</v>
      </c>
      <c r="AF7" s="367">
        <v>114.78624022449834</v>
      </c>
      <c r="AG7" s="367">
        <v>115.5897439060698</v>
      </c>
      <c r="AH7" s="367">
        <v>116.39887211341231</v>
      </c>
      <c r="AI7" s="367">
        <v>117.21366421820616</v>
      </c>
      <c r="AJ7" s="367">
        <v>118.03415986773361</v>
      </c>
      <c r="AK7" s="367">
        <v>118.86039898680774</v>
      </c>
      <c r="AL7" s="367">
        <v>119.69242177971537</v>
      </c>
      <c r="AM7" s="367">
        <v>120.53026873217335</v>
      </c>
      <c r="AN7" s="367">
        <v>121.37398061329858</v>
      </c>
      <c r="AO7" s="367">
        <v>122.22359847759164</v>
      </c>
      <c r="AP7" s="367">
        <v>123.07916366693479</v>
      </c>
      <c r="AQ7" s="367">
        <v>123.94071781260334</v>
      </c>
      <c r="AR7" s="367">
        <v>124.80830283729152</v>
      </c>
      <c r="AS7" s="367">
        <v>125.68196095715257</v>
      </c>
      <c r="AT7" s="367">
        <v>126.56173468385262</v>
      </c>
      <c r="AU7" s="367">
        <v>127.44766682663956</v>
      </c>
      <c r="AV7" s="367">
        <v>128.33980049442607</v>
      </c>
      <c r="AW7" s="367">
        <v>129.23817909788704</v>
      </c>
      <c r="AX7" s="367">
        <v>130.14284635157225</v>
      </c>
      <c r="AY7" s="367">
        <v>131.05384627603325</v>
      </c>
      <c r="AZ7" s="367">
        <v>131.97122319996546</v>
      </c>
      <c r="BA7" s="367">
        <v>132.89502176236522</v>
      </c>
      <c r="BB7" s="367">
        <v>133.82528691470176</v>
      </c>
      <c r="BC7" s="367">
        <v>134.76206392310468</v>
      </c>
      <c r="BD7" s="367">
        <v>135.7053983705664</v>
      </c>
    </row>
    <row r="9" spans="1:56" x14ac:dyDescent="0.35">
      <c r="C9" s="43" t="s">
        <v>315</v>
      </c>
    </row>
    <row r="10" spans="1:56" x14ac:dyDescent="0.35">
      <c r="C10" s="43" t="s">
        <v>314</v>
      </c>
    </row>
  </sheetData>
  <mergeCells count="2">
    <mergeCell ref="C4:D4"/>
    <mergeCell ref="C5:C7"/>
  </mergeCells>
  <hyperlinks>
    <hyperlink ref="A2" location="SOMMAIRE!A1" display="Retour sommaire" xr:uid="{45E44C32-9937-4F21-9DBA-41C1C4E00029}"/>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60B68-6EAE-407F-9433-2CAC06A70241}">
  <sheetPr>
    <tabColor rgb="FF5B9BD5"/>
  </sheetPr>
  <dimension ref="A1:BA36"/>
  <sheetViews>
    <sheetView workbookViewId="0">
      <selection activeCell="A2" sqref="A2"/>
    </sheetView>
  </sheetViews>
  <sheetFormatPr baseColWidth="10" defaultRowHeight="14.5" x14ac:dyDescent="0.35"/>
  <cols>
    <col min="2" max="2" width="29.81640625" customWidth="1"/>
  </cols>
  <sheetData>
    <row r="1" spans="1:53" ht="15.5" x14ac:dyDescent="0.35">
      <c r="A1" s="1" t="s">
        <v>322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row>
    <row r="2" spans="1:53" x14ac:dyDescent="0.35">
      <c r="A2" s="126" t="s">
        <v>169</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row>
    <row r="3" spans="1:53" ht="15" thickBot="1" x14ac:dyDescent="0.4">
      <c r="B3" s="350"/>
    </row>
    <row r="4" spans="1:53" ht="15" thickBot="1" x14ac:dyDescent="0.4">
      <c r="A4" s="368"/>
      <c r="B4" s="369"/>
      <c r="C4" s="391">
        <v>2019</v>
      </c>
      <c r="D4" s="392">
        <v>2020</v>
      </c>
      <c r="E4" s="393">
        <v>2021</v>
      </c>
      <c r="F4" s="392">
        <v>2022</v>
      </c>
      <c r="G4" s="393">
        <v>2023</v>
      </c>
      <c r="H4" s="392">
        <v>2024</v>
      </c>
      <c r="I4" s="393">
        <v>2025</v>
      </c>
      <c r="J4" s="392">
        <v>2026</v>
      </c>
      <c r="K4" s="393">
        <v>2027</v>
      </c>
      <c r="L4" s="392">
        <v>2028</v>
      </c>
      <c r="M4" s="393">
        <v>2029</v>
      </c>
      <c r="N4" s="392">
        <v>2030</v>
      </c>
      <c r="O4" s="393">
        <v>2031</v>
      </c>
      <c r="P4" s="392">
        <v>2032</v>
      </c>
      <c r="Q4" s="393">
        <v>2033</v>
      </c>
      <c r="R4" s="392">
        <v>2034</v>
      </c>
      <c r="S4" s="393">
        <v>2035</v>
      </c>
      <c r="T4" s="392">
        <v>2036</v>
      </c>
      <c r="U4" s="393">
        <v>2037</v>
      </c>
      <c r="V4" s="392">
        <v>2038</v>
      </c>
      <c r="W4" s="393">
        <v>2039</v>
      </c>
      <c r="X4" s="392">
        <v>2040</v>
      </c>
      <c r="Y4" s="393">
        <v>2041</v>
      </c>
      <c r="Z4" s="392">
        <v>2042</v>
      </c>
      <c r="AA4" s="393">
        <v>2043</v>
      </c>
      <c r="AB4" s="392">
        <v>2044</v>
      </c>
      <c r="AC4" s="393">
        <v>2045</v>
      </c>
      <c r="AD4" s="392">
        <v>2046</v>
      </c>
      <c r="AE4" s="393">
        <v>2047</v>
      </c>
      <c r="AF4" s="392">
        <v>2048</v>
      </c>
      <c r="AG4" s="393">
        <v>2049</v>
      </c>
      <c r="AH4" s="394">
        <v>2050</v>
      </c>
    </row>
    <row r="5" spans="1:53" x14ac:dyDescent="0.35">
      <c r="A5" s="368"/>
      <c r="B5" s="370" t="s">
        <v>316</v>
      </c>
      <c r="C5" s="371">
        <v>0.23111840236479109</v>
      </c>
      <c r="D5" s="372">
        <v>0.23358031395558898</v>
      </c>
      <c r="E5" s="372">
        <v>0.24034299479429744</v>
      </c>
      <c r="F5" s="372">
        <v>0.24058215913886138</v>
      </c>
      <c r="G5" s="372">
        <v>0.26774727178451019</v>
      </c>
      <c r="H5" s="372">
        <v>0.27888302884070137</v>
      </c>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3"/>
    </row>
    <row r="6" spans="1:53" x14ac:dyDescent="0.35">
      <c r="A6" s="368"/>
      <c r="B6" s="374" t="s">
        <v>317</v>
      </c>
      <c r="C6" s="375"/>
      <c r="D6" s="376"/>
      <c r="E6" s="376"/>
      <c r="F6" s="376"/>
      <c r="G6" s="376"/>
      <c r="H6" s="376">
        <v>0.27888302884070137</v>
      </c>
      <c r="I6" s="376">
        <v>0.27888302884070126</v>
      </c>
      <c r="J6" s="376">
        <v>0.29141249815406101</v>
      </c>
      <c r="K6" s="376">
        <v>0.30194263424093593</v>
      </c>
      <c r="L6" s="376">
        <v>0.31022633154473889</v>
      </c>
      <c r="M6" s="376">
        <v>0.31635413838342108</v>
      </c>
      <c r="N6" s="376">
        <v>0.32039565088737576</v>
      </c>
      <c r="O6" s="376">
        <v>0.32376137385610293</v>
      </c>
      <c r="P6" s="376">
        <v>0.32833574704278723</v>
      </c>
      <c r="Q6" s="376">
        <v>0.33197085184393627</v>
      </c>
      <c r="R6" s="376">
        <v>0.33461665797450335</v>
      </c>
      <c r="S6" s="376">
        <v>0.33641757139001371</v>
      </c>
      <c r="T6" s="376">
        <v>0.33731568008172497</v>
      </c>
      <c r="U6" s="376">
        <v>0.33731568008172497</v>
      </c>
      <c r="V6" s="376">
        <v>0.33731568008172497</v>
      </c>
      <c r="W6" s="376">
        <v>0.33731568008172497</v>
      </c>
      <c r="X6" s="376">
        <v>0.33731568008172486</v>
      </c>
      <c r="Y6" s="376">
        <v>0.33731568008172497</v>
      </c>
      <c r="Z6" s="376">
        <v>0.33731568008172497</v>
      </c>
      <c r="AA6" s="376">
        <v>0.33731568008172497</v>
      </c>
      <c r="AB6" s="376">
        <v>0.33731568008172497</v>
      </c>
      <c r="AC6" s="376">
        <v>0.33731568008172497</v>
      </c>
      <c r="AD6" s="376">
        <v>0.33731568008172497</v>
      </c>
      <c r="AE6" s="376">
        <v>0.33731568008172508</v>
      </c>
      <c r="AF6" s="376">
        <v>0.33731568008172508</v>
      </c>
      <c r="AG6" s="376">
        <v>0.33731568008172508</v>
      </c>
      <c r="AH6" s="377">
        <v>0.33731568008172508</v>
      </c>
    </row>
    <row r="7" spans="1:53" x14ac:dyDescent="0.35">
      <c r="A7" s="368"/>
      <c r="B7" s="374" t="str">
        <f>B6&amp;" variante"</f>
        <v>Projeté FPE variante</v>
      </c>
      <c r="C7" s="375"/>
      <c r="D7" s="376"/>
      <c r="E7" s="376"/>
      <c r="F7" s="376"/>
      <c r="G7" s="376"/>
      <c r="H7" s="376">
        <f>H6</f>
        <v>0.27888302884070137</v>
      </c>
      <c r="I7" s="376">
        <f t="shared" ref="I7:J7" si="0">I6</f>
        <v>0.27888302884070126</v>
      </c>
      <c r="J7" s="376">
        <f t="shared" si="0"/>
        <v>0.29141249815406101</v>
      </c>
      <c r="K7" s="376">
        <f>J7</f>
        <v>0.29141249815406101</v>
      </c>
      <c r="L7" s="376">
        <f t="shared" ref="L7:AH7" si="1">K7</f>
        <v>0.29141249815406101</v>
      </c>
      <c r="M7" s="376">
        <f t="shared" si="1"/>
        <v>0.29141249815406101</v>
      </c>
      <c r="N7" s="376">
        <f t="shared" si="1"/>
        <v>0.29141249815406101</v>
      </c>
      <c r="O7" s="376">
        <f t="shared" si="1"/>
        <v>0.29141249815406101</v>
      </c>
      <c r="P7" s="376">
        <f t="shared" si="1"/>
        <v>0.29141249815406101</v>
      </c>
      <c r="Q7" s="376">
        <f t="shared" si="1"/>
        <v>0.29141249815406101</v>
      </c>
      <c r="R7" s="376">
        <f t="shared" si="1"/>
        <v>0.29141249815406101</v>
      </c>
      <c r="S7" s="376">
        <f t="shared" si="1"/>
        <v>0.29141249815406101</v>
      </c>
      <c r="T7" s="376">
        <f t="shared" si="1"/>
        <v>0.29141249815406101</v>
      </c>
      <c r="U7" s="376">
        <f t="shared" si="1"/>
        <v>0.29141249815406101</v>
      </c>
      <c r="V7" s="376">
        <f t="shared" si="1"/>
        <v>0.29141249815406101</v>
      </c>
      <c r="W7" s="376">
        <f t="shared" si="1"/>
        <v>0.29141249815406101</v>
      </c>
      <c r="X7" s="376">
        <f t="shared" si="1"/>
        <v>0.29141249815406101</v>
      </c>
      <c r="Y7" s="376">
        <f t="shared" si="1"/>
        <v>0.29141249815406101</v>
      </c>
      <c r="Z7" s="376">
        <f t="shared" si="1"/>
        <v>0.29141249815406101</v>
      </c>
      <c r="AA7" s="376">
        <f t="shared" si="1"/>
        <v>0.29141249815406101</v>
      </c>
      <c r="AB7" s="376">
        <f t="shared" si="1"/>
        <v>0.29141249815406101</v>
      </c>
      <c r="AC7" s="376">
        <f t="shared" si="1"/>
        <v>0.29141249815406101</v>
      </c>
      <c r="AD7" s="376">
        <f t="shared" si="1"/>
        <v>0.29141249815406101</v>
      </c>
      <c r="AE7" s="376">
        <f t="shared" si="1"/>
        <v>0.29141249815406101</v>
      </c>
      <c r="AF7" s="376">
        <f t="shared" si="1"/>
        <v>0.29141249815406101</v>
      </c>
      <c r="AG7" s="376">
        <f t="shared" si="1"/>
        <v>0.29141249815406101</v>
      </c>
      <c r="AH7" s="377">
        <f t="shared" si="1"/>
        <v>0.29141249815406101</v>
      </c>
    </row>
    <row r="8" spans="1:53" x14ac:dyDescent="0.35">
      <c r="A8" s="368"/>
      <c r="B8" s="374" t="s">
        <v>318</v>
      </c>
      <c r="C8" s="375">
        <v>0.24933879061338937</v>
      </c>
      <c r="D8" s="376">
        <v>0.25355157263085548</v>
      </c>
      <c r="E8" s="376">
        <v>0.2520715535061635</v>
      </c>
      <c r="F8" s="376">
        <v>0.25813446824349184</v>
      </c>
      <c r="G8" s="376">
        <v>0.26593591894916913</v>
      </c>
      <c r="H8" s="376">
        <v>0.26593591894916913</v>
      </c>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7"/>
    </row>
    <row r="9" spans="1:53" x14ac:dyDescent="0.35">
      <c r="A9" s="368"/>
      <c r="B9" s="374" t="s">
        <v>319</v>
      </c>
      <c r="C9" s="375"/>
      <c r="D9" s="376"/>
      <c r="E9" s="376"/>
      <c r="F9" s="376"/>
      <c r="G9" s="376"/>
      <c r="H9" s="376">
        <v>0.26593591894916913</v>
      </c>
      <c r="I9" s="376">
        <v>0.26895289289575874</v>
      </c>
      <c r="J9" s="376">
        <v>0.28169920977392582</v>
      </c>
      <c r="K9" s="376">
        <v>0.29237369253390388</v>
      </c>
      <c r="L9" s="376">
        <v>0.30076235804462303</v>
      </c>
      <c r="M9" s="376">
        <v>0.30695730671113097</v>
      </c>
      <c r="N9" s="376">
        <v>0.31102924032907675</v>
      </c>
      <c r="O9" s="376">
        <v>0.31444135020393815</v>
      </c>
      <c r="P9" s="376">
        <v>0.31907876809798652</v>
      </c>
      <c r="Q9" s="376">
        <v>0.32276397246667743</v>
      </c>
      <c r="R9" s="376">
        <v>0.32544624349996165</v>
      </c>
      <c r="S9" s="376">
        <v>0.32727197737821867</v>
      </c>
      <c r="T9" s="376">
        <v>0.32818246394058892</v>
      </c>
      <c r="U9" s="376">
        <v>0.32818246394058892</v>
      </c>
      <c r="V9" s="376">
        <v>0.32818246394058892</v>
      </c>
      <c r="W9" s="376">
        <v>0.32818246394058892</v>
      </c>
      <c r="X9" s="376">
        <v>0.32818246394058903</v>
      </c>
      <c r="Y9" s="376">
        <v>0.32818246394058914</v>
      </c>
      <c r="Z9" s="376">
        <v>0.32818246394058914</v>
      </c>
      <c r="AA9" s="376">
        <v>0.32818246394058903</v>
      </c>
      <c r="AB9" s="376">
        <v>0.32818246394058903</v>
      </c>
      <c r="AC9" s="376">
        <v>0.32818246394058903</v>
      </c>
      <c r="AD9" s="376">
        <v>0.32818246394058903</v>
      </c>
      <c r="AE9" s="376">
        <v>0.32818246394058903</v>
      </c>
      <c r="AF9" s="376">
        <v>0.32818246394058903</v>
      </c>
      <c r="AG9" s="376">
        <v>0.32818246394058903</v>
      </c>
      <c r="AH9" s="377">
        <v>0.32818246394058903</v>
      </c>
    </row>
    <row r="10" spans="1:53" x14ac:dyDescent="0.35">
      <c r="A10" s="368"/>
      <c r="B10" s="374" t="str">
        <f>B9&amp;" variante"</f>
        <v>Projeté FPT variante</v>
      </c>
      <c r="C10" s="378"/>
      <c r="D10" s="379"/>
      <c r="E10" s="379"/>
      <c r="F10" s="379"/>
      <c r="G10" s="379"/>
      <c r="H10" s="376">
        <f>H9</f>
        <v>0.26593591894916913</v>
      </c>
      <c r="I10" s="376">
        <f t="shared" ref="I10:J10" si="2">I9</f>
        <v>0.26895289289575874</v>
      </c>
      <c r="J10" s="376">
        <f t="shared" si="2"/>
        <v>0.28169920977392582</v>
      </c>
      <c r="K10" s="376">
        <f>J10</f>
        <v>0.28169920977392582</v>
      </c>
      <c r="L10" s="376">
        <f t="shared" ref="L10:AH10" si="3">K10</f>
        <v>0.28169920977392582</v>
      </c>
      <c r="M10" s="376">
        <f t="shared" si="3"/>
        <v>0.28169920977392582</v>
      </c>
      <c r="N10" s="376">
        <f t="shared" si="3"/>
        <v>0.28169920977392582</v>
      </c>
      <c r="O10" s="376">
        <f t="shared" si="3"/>
        <v>0.28169920977392582</v>
      </c>
      <c r="P10" s="376">
        <f t="shared" si="3"/>
        <v>0.28169920977392582</v>
      </c>
      <c r="Q10" s="376">
        <f t="shared" si="3"/>
        <v>0.28169920977392582</v>
      </c>
      <c r="R10" s="376">
        <f t="shared" si="3"/>
        <v>0.28169920977392582</v>
      </c>
      <c r="S10" s="376">
        <f t="shared" si="3"/>
        <v>0.28169920977392582</v>
      </c>
      <c r="T10" s="376">
        <f t="shared" si="3"/>
        <v>0.28169920977392582</v>
      </c>
      <c r="U10" s="376">
        <f t="shared" si="3"/>
        <v>0.28169920977392582</v>
      </c>
      <c r="V10" s="376">
        <f t="shared" si="3"/>
        <v>0.28169920977392582</v>
      </c>
      <c r="W10" s="376">
        <f t="shared" si="3"/>
        <v>0.28169920977392582</v>
      </c>
      <c r="X10" s="376">
        <f t="shared" si="3"/>
        <v>0.28169920977392582</v>
      </c>
      <c r="Y10" s="376">
        <f t="shared" si="3"/>
        <v>0.28169920977392582</v>
      </c>
      <c r="Z10" s="376">
        <f t="shared" si="3"/>
        <v>0.28169920977392582</v>
      </c>
      <c r="AA10" s="376">
        <f t="shared" si="3"/>
        <v>0.28169920977392582</v>
      </c>
      <c r="AB10" s="376">
        <f t="shared" si="3"/>
        <v>0.28169920977392582</v>
      </c>
      <c r="AC10" s="376">
        <f t="shared" si="3"/>
        <v>0.28169920977392582</v>
      </c>
      <c r="AD10" s="376">
        <f t="shared" si="3"/>
        <v>0.28169920977392582</v>
      </c>
      <c r="AE10" s="376">
        <f t="shared" si="3"/>
        <v>0.28169920977392582</v>
      </c>
      <c r="AF10" s="376">
        <f t="shared" si="3"/>
        <v>0.28169920977392582</v>
      </c>
      <c r="AG10" s="376">
        <f t="shared" si="3"/>
        <v>0.28169920977392582</v>
      </c>
      <c r="AH10" s="377">
        <f t="shared" si="3"/>
        <v>0.28169920977392582</v>
      </c>
    </row>
    <row r="11" spans="1:53" x14ac:dyDescent="0.35">
      <c r="A11" s="368"/>
      <c r="B11" s="374" t="s">
        <v>320</v>
      </c>
      <c r="C11" s="378">
        <v>0.25151977525482949</v>
      </c>
      <c r="D11" s="379">
        <v>0.27727167738954961</v>
      </c>
      <c r="E11" s="379">
        <v>0.24419368492492932</v>
      </c>
      <c r="F11" s="379">
        <v>0.25952964530437939</v>
      </c>
      <c r="G11" s="379">
        <v>0.25191726866647135</v>
      </c>
      <c r="H11" s="379">
        <v>0.25191726866647146</v>
      </c>
      <c r="I11" s="379"/>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80"/>
    </row>
    <row r="12" spans="1:53" x14ac:dyDescent="0.35">
      <c r="A12" s="368"/>
      <c r="B12" s="381" t="s">
        <v>321</v>
      </c>
      <c r="C12" s="378"/>
      <c r="D12" s="379"/>
      <c r="E12" s="379"/>
      <c r="F12" s="379"/>
      <c r="G12" s="379"/>
      <c r="H12" s="379">
        <v>0.25191726866647146</v>
      </c>
      <c r="I12" s="379">
        <v>0.25274549077343922</v>
      </c>
      <c r="J12" s="379">
        <v>0.26576537426267743</v>
      </c>
      <c r="K12" s="379">
        <v>0.27667664564210226</v>
      </c>
      <c r="L12" s="379">
        <v>0.28525314185411055</v>
      </c>
      <c r="M12" s="379">
        <v>0.29158894308670413</v>
      </c>
      <c r="N12" s="379">
        <v>0.2957562887009767</v>
      </c>
      <c r="O12" s="379">
        <v>0.2992440374739147</v>
      </c>
      <c r="P12" s="379">
        <v>0.30398425662357642</v>
      </c>
      <c r="Q12" s="379">
        <v>0.30775115378876505</v>
      </c>
      <c r="R12" s="379">
        <v>0.31049288481388448</v>
      </c>
      <c r="S12" s="379">
        <v>0.3123590911575066</v>
      </c>
      <c r="T12" s="379">
        <v>0.31328976118489305</v>
      </c>
      <c r="U12" s="379">
        <v>0.31328976118489305</v>
      </c>
      <c r="V12" s="379">
        <v>0.31328976118489316</v>
      </c>
      <c r="W12" s="379">
        <v>0.31328976118489305</v>
      </c>
      <c r="X12" s="379">
        <v>0.31328976118489305</v>
      </c>
      <c r="Y12" s="379">
        <v>0.31328976118489305</v>
      </c>
      <c r="Z12" s="379">
        <v>0.31328976118489305</v>
      </c>
      <c r="AA12" s="379">
        <v>0.31328976118489305</v>
      </c>
      <c r="AB12" s="379">
        <v>0.31328976118489305</v>
      </c>
      <c r="AC12" s="379">
        <v>0.31328976118489316</v>
      </c>
      <c r="AD12" s="379">
        <v>0.31328976118489316</v>
      </c>
      <c r="AE12" s="379">
        <v>0.31328976118489316</v>
      </c>
      <c r="AF12" s="379">
        <v>0.31328976118489316</v>
      </c>
      <c r="AG12" s="379">
        <v>0.31328976118489316</v>
      </c>
      <c r="AH12" s="380">
        <v>0.31328976118489316</v>
      </c>
    </row>
    <row r="13" spans="1:53" ht="15" thickBot="1" x14ac:dyDescent="0.4">
      <c r="A13" s="368"/>
      <c r="B13" s="382" t="str">
        <f>B12&amp;" variante"</f>
        <v>Projeté FPH variante</v>
      </c>
      <c r="C13" s="383"/>
      <c r="D13" s="384"/>
      <c r="E13" s="384"/>
      <c r="F13" s="384"/>
      <c r="G13" s="384"/>
      <c r="H13" s="384">
        <f>H12</f>
        <v>0.25191726866647146</v>
      </c>
      <c r="I13" s="384">
        <f t="shared" ref="I13:J13" si="4">I12</f>
        <v>0.25274549077343922</v>
      </c>
      <c r="J13" s="384">
        <f t="shared" si="4"/>
        <v>0.26576537426267743</v>
      </c>
      <c r="K13" s="384">
        <f>J13</f>
        <v>0.26576537426267743</v>
      </c>
      <c r="L13" s="384">
        <f t="shared" ref="L13:AH13" si="5">K13</f>
        <v>0.26576537426267743</v>
      </c>
      <c r="M13" s="384">
        <f t="shared" si="5"/>
        <v>0.26576537426267743</v>
      </c>
      <c r="N13" s="384">
        <f t="shared" si="5"/>
        <v>0.26576537426267743</v>
      </c>
      <c r="O13" s="384">
        <f t="shared" si="5"/>
        <v>0.26576537426267743</v>
      </c>
      <c r="P13" s="384">
        <f t="shared" si="5"/>
        <v>0.26576537426267743</v>
      </c>
      <c r="Q13" s="384">
        <f t="shared" si="5"/>
        <v>0.26576537426267743</v>
      </c>
      <c r="R13" s="384">
        <f t="shared" si="5"/>
        <v>0.26576537426267743</v>
      </c>
      <c r="S13" s="384">
        <f t="shared" si="5"/>
        <v>0.26576537426267743</v>
      </c>
      <c r="T13" s="384">
        <f t="shared" si="5"/>
        <v>0.26576537426267743</v>
      </c>
      <c r="U13" s="384">
        <f t="shared" si="5"/>
        <v>0.26576537426267743</v>
      </c>
      <c r="V13" s="384">
        <f t="shared" si="5"/>
        <v>0.26576537426267743</v>
      </c>
      <c r="W13" s="384">
        <f t="shared" si="5"/>
        <v>0.26576537426267743</v>
      </c>
      <c r="X13" s="384">
        <f t="shared" si="5"/>
        <v>0.26576537426267743</v>
      </c>
      <c r="Y13" s="384">
        <f t="shared" si="5"/>
        <v>0.26576537426267743</v>
      </c>
      <c r="Z13" s="384">
        <f t="shared" si="5"/>
        <v>0.26576537426267743</v>
      </c>
      <c r="AA13" s="384">
        <f t="shared" si="5"/>
        <v>0.26576537426267743</v>
      </c>
      <c r="AB13" s="384">
        <f t="shared" si="5"/>
        <v>0.26576537426267743</v>
      </c>
      <c r="AC13" s="384">
        <f t="shared" si="5"/>
        <v>0.26576537426267743</v>
      </c>
      <c r="AD13" s="384">
        <f t="shared" si="5"/>
        <v>0.26576537426267743</v>
      </c>
      <c r="AE13" s="384">
        <f t="shared" si="5"/>
        <v>0.26576537426267743</v>
      </c>
      <c r="AF13" s="384">
        <f t="shared" si="5"/>
        <v>0.26576537426267743</v>
      </c>
      <c r="AG13" s="384">
        <f t="shared" si="5"/>
        <v>0.26576537426267743</v>
      </c>
      <c r="AH13" s="385">
        <f t="shared" si="5"/>
        <v>0.26576537426267743</v>
      </c>
    </row>
    <row r="14" spans="1:53" x14ac:dyDescent="0.3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row>
    <row r="15" spans="1:53" ht="14.5" customHeight="1" x14ac:dyDescent="0.35">
      <c r="A15" s="18"/>
      <c r="B15" s="24" t="s">
        <v>328</v>
      </c>
      <c r="C15" s="18"/>
      <c r="D15" s="18"/>
      <c r="E15" s="18"/>
      <c r="F15" s="18"/>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6"/>
      <c r="AN15" s="386"/>
      <c r="AO15" s="386"/>
      <c r="AP15" s="386"/>
      <c r="AQ15" s="386"/>
      <c r="AR15" s="386"/>
      <c r="AS15" s="386"/>
      <c r="AT15" s="386"/>
      <c r="AU15" s="386"/>
      <c r="AV15" s="386"/>
      <c r="AW15" s="386"/>
      <c r="AX15" s="386"/>
      <c r="AY15" s="386"/>
      <c r="AZ15" s="386"/>
      <c r="BA15" s="386"/>
    </row>
    <row r="16" spans="1:53" ht="14.5" customHeight="1" x14ac:dyDescent="0.35">
      <c r="A16" s="18"/>
      <c r="B16" s="390"/>
      <c r="C16" s="388"/>
      <c r="D16" s="422"/>
      <c r="E16" s="422"/>
      <c r="F16" s="422"/>
      <c r="G16" s="422"/>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386"/>
      <c r="BA16" s="386"/>
    </row>
    <row r="17" spans="1:53" ht="14.5" customHeight="1" x14ac:dyDescent="0.35">
      <c r="A17" s="18"/>
      <c r="B17" s="387"/>
      <c r="C17" s="125"/>
      <c r="D17" s="422"/>
      <c r="E17" s="422"/>
      <c r="F17" s="422"/>
      <c r="G17" s="422"/>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386"/>
      <c r="BA17" s="386"/>
    </row>
    <row r="18" spans="1:53" x14ac:dyDescent="0.35">
      <c r="A18" s="18"/>
      <c r="B18" s="18"/>
      <c r="C18" s="125"/>
      <c r="D18" s="18"/>
      <c r="E18" s="18"/>
      <c r="F18" s="18"/>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6"/>
      <c r="AZ18" s="386"/>
      <c r="BA18" s="386"/>
    </row>
    <row r="19" spans="1:53" x14ac:dyDescent="0.3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row>
    <row r="20" spans="1:53" x14ac:dyDescent="0.35">
      <c r="A20" s="18"/>
      <c r="B20" s="18"/>
      <c r="C20" s="18"/>
      <c r="D20" s="18"/>
      <c r="E20" s="18"/>
      <c r="F20" s="18"/>
      <c r="G20" s="18"/>
      <c r="H20" s="18"/>
      <c r="I20" s="18"/>
      <c r="J20" s="18"/>
      <c r="K20" s="125"/>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row>
    <row r="21" spans="1:53" ht="15.5" x14ac:dyDescent="0.35">
      <c r="A21" s="18"/>
      <c r="B21" s="18"/>
      <c r="C21" s="18"/>
      <c r="D21" s="18"/>
      <c r="E21" s="389"/>
      <c r="F21" s="18"/>
      <c r="G21" s="18"/>
      <c r="H21" s="18"/>
      <c r="I21" s="18"/>
      <c r="J21" s="18"/>
      <c r="K21" s="18"/>
      <c r="L21" s="1"/>
      <c r="M21" s="18"/>
      <c r="N21" s="18"/>
      <c r="O21" s="18"/>
      <c r="P21" s="18"/>
      <c r="Q21" s="18"/>
      <c r="R21" s="18"/>
      <c r="S21" s="18"/>
      <c r="T21" s="18"/>
      <c r="U21" s="18"/>
      <c r="V21" s="18"/>
      <c r="W21" s="389"/>
      <c r="X21" s="18"/>
      <c r="Y21" s="18"/>
      <c r="Z21" s="18"/>
      <c r="AA21" s="18"/>
      <c r="AB21" s="18"/>
      <c r="AC21" s="1"/>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row>
    <row r="22" spans="1:53"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row>
    <row r="23" spans="1:53"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row>
    <row r="24" spans="1:53"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row>
    <row r="25" spans="1:53"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row>
    <row r="26" spans="1:53"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row>
    <row r="27" spans="1:53"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row>
    <row r="28" spans="1:53"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row>
    <row r="29" spans="1:53"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row>
    <row r="30" spans="1:53"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row>
    <row r="31" spans="1:53"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row>
    <row r="33" spans="1:53"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row>
    <row r="34" spans="1:53"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row>
    <row r="35" spans="1:53"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row>
    <row r="36" spans="1:53"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row>
  </sheetData>
  <mergeCells count="2">
    <mergeCell ref="D16:G16"/>
    <mergeCell ref="D17:G17"/>
  </mergeCells>
  <hyperlinks>
    <hyperlink ref="A2" location="SOMMAIRE!A1" display="Retour au sommaire" xr:uid="{C1A9DEA5-D7EB-4853-9ACD-1D4C57BDF392}"/>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08C64-3A9A-4354-9D8B-5DB6CDE08A34}">
  <sheetPr>
    <tabColor rgb="FF5B9BD5"/>
  </sheetPr>
  <dimension ref="A1:BC12"/>
  <sheetViews>
    <sheetView workbookViewId="0">
      <selection activeCell="N26" sqref="N26"/>
    </sheetView>
  </sheetViews>
  <sheetFormatPr baseColWidth="10" defaultRowHeight="14.5" x14ac:dyDescent="0.35"/>
  <cols>
    <col min="3" max="3" width="19.1796875" bestFit="1" customWidth="1"/>
  </cols>
  <sheetData>
    <row r="1" spans="1:55" ht="15.5" x14ac:dyDescent="0.35">
      <c r="A1" s="55" t="s">
        <v>309</v>
      </c>
    </row>
    <row r="2" spans="1:55" x14ac:dyDescent="0.35">
      <c r="A2" s="126" t="s">
        <v>11</v>
      </c>
    </row>
    <row r="4" spans="1:55" x14ac:dyDescent="0.35">
      <c r="C4" s="233" t="s">
        <v>356</v>
      </c>
      <c r="D4" s="365">
        <v>2019</v>
      </c>
      <c r="E4" s="365">
        <v>2020</v>
      </c>
      <c r="F4" s="365">
        <v>2021</v>
      </c>
      <c r="G4" s="365">
        <v>2022</v>
      </c>
      <c r="H4" s="365">
        <v>2023</v>
      </c>
      <c r="I4" s="365">
        <v>2024</v>
      </c>
      <c r="J4" s="365">
        <v>2025</v>
      </c>
      <c r="K4" s="365">
        <v>2026</v>
      </c>
      <c r="L4" s="365">
        <v>2027</v>
      </c>
      <c r="M4" s="365">
        <v>2028</v>
      </c>
      <c r="N4" s="365">
        <v>2029</v>
      </c>
      <c r="O4" s="365">
        <v>2030</v>
      </c>
      <c r="P4" s="365">
        <v>2031</v>
      </c>
      <c r="Q4" s="365">
        <v>2032</v>
      </c>
      <c r="R4" s="365">
        <v>2033</v>
      </c>
      <c r="S4" s="365">
        <v>2034</v>
      </c>
      <c r="T4" s="365">
        <v>2035</v>
      </c>
      <c r="U4" s="365">
        <v>2036</v>
      </c>
      <c r="V4" s="365">
        <v>2037</v>
      </c>
      <c r="W4" s="365">
        <v>2038</v>
      </c>
      <c r="X4" s="365">
        <v>2039</v>
      </c>
      <c r="Y4" s="365">
        <v>2040</v>
      </c>
      <c r="Z4" s="365">
        <v>2041</v>
      </c>
      <c r="AA4" s="365">
        <v>2042</v>
      </c>
      <c r="AB4" s="365">
        <v>2043</v>
      </c>
      <c r="AC4" s="365">
        <v>2044</v>
      </c>
      <c r="AD4" s="365">
        <v>2045</v>
      </c>
      <c r="AE4" s="365">
        <v>2046</v>
      </c>
      <c r="AF4" s="365">
        <v>2047</v>
      </c>
      <c r="AG4" s="365">
        <v>2048</v>
      </c>
      <c r="AH4" s="365">
        <v>2049</v>
      </c>
      <c r="AI4" s="365">
        <v>2050</v>
      </c>
      <c r="AJ4" s="365">
        <v>2051</v>
      </c>
      <c r="AK4" s="365">
        <v>2052</v>
      </c>
      <c r="AL4" s="365">
        <v>2053</v>
      </c>
      <c r="AM4" s="365">
        <v>2054</v>
      </c>
      <c r="AN4" s="365">
        <v>2055</v>
      </c>
      <c r="AO4" s="365">
        <v>2056</v>
      </c>
      <c r="AP4" s="365">
        <v>2057</v>
      </c>
      <c r="AQ4" s="365">
        <v>2058</v>
      </c>
      <c r="AR4" s="365">
        <v>2059</v>
      </c>
      <c r="AS4" s="365">
        <v>2060</v>
      </c>
      <c r="AT4" s="365">
        <v>2061</v>
      </c>
      <c r="AU4" s="365">
        <v>2062</v>
      </c>
      <c r="AV4" s="365">
        <v>2063</v>
      </c>
      <c r="AW4" s="365">
        <v>2064</v>
      </c>
      <c r="AX4" s="365">
        <v>2065</v>
      </c>
      <c r="AY4" s="365">
        <v>2066</v>
      </c>
      <c r="AZ4" s="365">
        <v>2067</v>
      </c>
      <c r="BA4" s="365">
        <v>2068</v>
      </c>
      <c r="BB4" s="365">
        <v>2069</v>
      </c>
      <c r="BC4" s="365">
        <v>2070</v>
      </c>
    </row>
    <row r="5" spans="1:55" x14ac:dyDescent="0.35">
      <c r="C5" s="297" t="s">
        <v>357</v>
      </c>
      <c r="D5" s="397">
        <v>6.2946389575547587E-2</v>
      </c>
      <c r="E5" s="397">
        <v>6.5794065972735447E-2</v>
      </c>
      <c r="F5" s="397">
        <v>6.0217488669852125E-2</v>
      </c>
      <c r="G5" s="397">
        <v>5.7179056549214999E-2</v>
      </c>
      <c r="H5" s="397">
        <v>5.7804031300156176E-2</v>
      </c>
      <c r="I5" s="397">
        <v>5.5091103166739076E-2</v>
      </c>
      <c r="J5" s="397">
        <v>5.4459960257827282E-2</v>
      </c>
      <c r="K5" s="397">
        <v>5.3421844234703343E-2</v>
      </c>
      <c r="L5" s="397">
        <v>5.2152555242815139E-2</v>
      </c>
      <c r="M5" s="397">
        <v>5.0973453149612366E-2</v>
      </c>
      <c r="N5" s="397">
        <v>5.0001191426361044E-2</v>
      </c>
      <c r="O5" s="397">
        <v>4.9140205975628369E-2</v>
      </c>
      <c r="P5" s="397">
        <v>4.8429196968488734E-2</v>
      </c>
      <c r="Q5" s="397">
        <v>4.7747535445958791E-2</v>
      </c>
      <c r="R5" s="397">
        <v>4.716720979540448E-2</v>
      </c>
      <c r="S5" s="397">
        <v>4.6775170927457151E-2</v>
      </c>
      <c r="T5" s="397">
        <v>4.6457534775291527E-2</v>
      </c>
      <c r="U5" s="397">
        <v>4.6255758054426201E-2</v>
      </c>
      <c r="V5" s="397">
        <v>4.6139290648584831E-2</v>
      </c>
      <c r="W5" s="397">
        <v>4.6027659844135649E-2</v>
      </c>
      <c r="X5" s="397">
        <v>4.5914340498111807E-2</v>
      </c>
      <c r="Y5" s="397">
        <v>4.583619693994654E-2</v>
      </c>
      <c r="Z5" s="397">
        <v>4.5806565204341322E-2</v>
      </c>
      <c r="AA5" s="397">
        <v>4.5794531113020301E-2</v>
      </c>
      <c r="AB5" s="397">
        <v>4.5786843603953777E-2</v>
      </c>
      <c r="AC5" s="397">
        <v>4.5779627933629496E-2</v>
      </c>
      <c r="AD5" s="397">
        <v>4.577577675343341E-2</v>
      </c>
      <c r="AE5" s="397">
        <v>4.5774336173687792E-2</v>
      </c>
      <c r="AF5" s="397">
        <v>4.5773859782819733E-2</v>
      </c>
      <c r="AG5" s="397">
        <v>4.5773869142334292E-2</v>
      </c>
      <c r="AH5" s="397">
        <v>4.5773878531895462E-2</v>
      </c>
      <c r="AI5" s="397">
        <v>4.5773889724531371E-2</v>
      </c>
      <c r="AJ5" s="397">
        <v>4.577390125668572E-2</v>
      </c>
      <c r="AK5" s="397">
        <v>4.5773418077331492E-2</v>
      </c>
      <c r="AL5" s="397">
        <v>4.5773428012204173E-2</v>
      </c>
      <c r="AM5" s="397">
        <v>4.5772440359590633E-2</v>
      </c>
      <c r="AN5" s="397">
        <v>4.5770944294031092E-2</v>
      </c>
      <c r="AO5" s="397">
        <v>4.5770944294031106E-2</v>
      </c>
      <c r="AP5" s="397">
        <v>4.5770944294031099E-2</v>
      </c>
      <c r="AQ5" s="397">
        <v>4.5770944294031099E-2</v>
      </c>
      <c r="AR5" s="397">
        <v>4.5770944294031099E-2</v>
      </c>
      <c r="AS5" s="397">
        <v>4.5770944294031113E-2</v>
      </c>
      <c r="AT5" s="397">
        <v>4.5770944294031099E-2</v>
      </c>
      <c r="AU5" s="397">
        <v>4.5770944294031085E-2</v>
      </c>
      <c r="AV5" s="397">
        <v>4.5770944294031092E-2</v>
      </c>
      <c r="AW5" s="397">
        <v>4.5770944294031092E-2</v>
      </c>
      <c r="AX5" s="397">
        <v>4.5770944294031092E-2</v>
      </c>
      <c r="AY5" s="397">
        <v>4.5770944294031085E-2</v>
      </c>
      <c r="AZ5" s="397">
        <v>4.5770944294031092E-2</v>
      </c>
      <c r="BA5" s="397">
        <v>4.5770944294031085E-2</v>
      </c>
      <c r="BB5" s="397">
        <v>4.5770944294031092E-2</v>
      </c>
      <c r="BC5" s="397">
        <v>4.5770944294031085E-2</v>
      </c>
    </row>
    <row r="6" spans="1:55" x14ac:dyDescent="0.35">
      <c r="C6" s="297" t="s">
        <v>349</v>
      </c>
      <c r="D6" s="397">
        <v>5.2161582566504335E-2</v>
      </c>
      <c r="E6" s="397">
        <v>5.4942220525921008E-2</v>
      </c>
      <c r="F6" s="397">
        <v>5.2558109877128202E-2</v>
      </c>
      <c r="G6" s="397">
        <v>5.0957025902388535E-2</v>
      </c>
      <c r="H6" s="397">
        <v>4.9378334801120201E-2</v>
      </c>
      <c r="I6" s="397">
        <v>5.0276562129452244E-2</v>
      </c>
      <c r="J6" s="397">
        <v>4.9703080275376281E-2</v>
      </c>
      <c r="K6" s="397">
        <v>4.8922558902883134E-2</v>
      </c>
      <c r="L6" s="397">
        <v>4.7918971022874464E-2</v>
      </c>
      <c r="M6" s="397">
        <v>4.6944270415466359E-2</v>
      </c>
      <c r="N6" s="397">
        <v>4.6153425015471948E-2</v>
      </c>
      <c r="O6" s="397">
        <v>4.5459881629153771E-2</v>
      </c>
      <c r="P6" s="397">
        <v>4.4892006865062929E-2</v>
      </c>
      <c r="Q6" s="397">
        <v>4.4353265432372752E-2</v>
      </c>
      <c r="R6" s="397">
        <v>4.3893752973931485E-2</v>
      </c>
      <c r="S6" s="397">
        <v>4.3602180838042334E-2</v>
      </c>
      <c r="T6" s="397">
        <v>4.3362752329789173E-2</v>
      </c>
      <c r="U6" s="397">
        <v>4.3213316156100454E-2</v>
      </c>
      <c r="V6" s="397">
        <v>4.3144285299621069E-2</v>
      </c>
      <c r="W6" s="397">
        <v>4.3071064489988091E-2</v>
      </c>
      <c r="X6" s="397">
        <v>4.2989384659135724E-2</v>
      </c>
      <c r="Y6" s="397">
        <v>4.293785922806205E-2</v>
      </c>
      <c r="Z6" s="397">
        <v>4.2924981733541985E-2</v>
      </c>
      <c r="AA6" s="397">
        <v>4.2924981733541992E-2</v>
      </c>
      <c r="AB6" s="397">
        <v>4.2924981733541999E-2</v>
      </c>
      <c r="AC6" s="397">
        <v>4.2924981733541999E-2</v>
      </c>
      <c r="AD6" s="397">
        <v>4.2924981733541999E-2</v>
      </c>
      <c r="AE6" s="397">
        <v>4.2924981733542006E-2</v>
      </c>
      <c r="AF6" s="397">
        <v>4.2924981733542006E-2</v>
      </c>
      <c r="AG6" s="397">
        <v>4.2924981733541992E-2</v>
      </c>
      <c r="AH6" s="397">
        <v>4.2924981733541978E-2</v>
      </c>
      <c r="AI6" s="397">
        <v>4.2924981733541985E-2</v>
      </c>
      <c r="AJ6" s="397">
        <v>4.2924981733541978E-2</v>
      </c>
      <c r="AK6" s="397">
        <v>4.2924981733541978E-2</v>
      </c>
      <c r="AL6" s="397">
        <v>4.2924981733541985E-2</v>
      </c>
      <c r="AM6" s="397">
        <v>4.2924981733541985E-2</v>
      </c>
      <c r="AN6" s="397">
        <v>4.2924981733541971E-2</v>
      </c>
      <c r="AO6" s="397">
        <v>4.2924981733541985E-2</v>
      </c>
      <c r="AP6" s="397">
        <v>4.2924981733541985E-2</v>
      </c>
      <c r="AQ6" s="397">
        <v>4.2924981733541978E-2</v>
      </c>
      <c r="AR6" s="397">
        <v>4.2924981733541978E-2</v>
      </c>
      <c r="AS6" s="397">
        <v>4.2924981733541978E-2</v>
      </c>
      <c r="AT6" s="397">
        <v>4.2924981733541964E-2</v>
      </c>
      <c r="AU6" s="397">
        <v>4.2924981733541964E-2</v>
      </c>
      <c r="AV6" s="397">
        <v>4.2924981733541971E-2</v>
      </c>
      <c r="AW6" s="397">
        <v>4.2924981733541971E-2</v>
      </c>
      <c r="AX6" s="397">
        <v>4.2924981733541978E-2</v>
      </c>
      <c r="AY6" s="397">
        <v>4.2924981733541971E-2</v>
      </c>
      <c r="AZ6" s="397">
        <v>4.2924981733541978E-2</v>
      </c>
      <c r="BA6" s="397">
        <v>4.2924981733541985E-2</v>
      </c>
      <c r="BB6" s="397">
        <v>4.2924981733541985E-2</v>
      </c>
      <c r="BC6" s="397">
        <v>4.2924981733541992E-2</v>
      </c>
    </row>
    <row r="7" spans="1:55" x14ac:dyDescent="0.35">
      <c r="C7" s="297" t="s">
        <v>358</v>
      </c>
      <c r="D7" s="397">
        <v>6.2946389575547587E-2</v>
      </c>
      <c r="E7" s="397">
        <v>6.5794065972735447E-2</v>
      </c>
      <c r="F7" s="397">
        <v>6.0217488669852125E-2</v>
      </c>
      <c r="G7" s="397">
        <v>5.7179056549214999E-2</v>
      </c>
      <c r="H7" s="397">
        <v>5.7804031300156176E-2</v>
      </c>
      <c r="I7" s="397">
        <v>5.5091103166739076E-2</v>
      </c>
      <c r="J7" s="397">
        <v>5.4459960257827282E-2</v>
      </c>
      <c r="K7" s="397">
        <v>5.3421844234703343E-2</v>
      </c>
      <c r="L7" s="397">
        <v>5.3193380616242888E-2</v>
      </c>
      <c r="M7" s="397">
        <v>5.2869698196756514E-2</v>
      </c>
      <c r="N7" s="397">
        <v>5.2519575521796674E-2</v>
      </c>
      <c r="O7" s="397">
        <v>5.2117134441734651E-2</v>
      </c>
      <c r="P7" s="397">
        <v>5.1717991914821564E-2</v>
      </c>
      <c r="Q7" s="397">
        <v>5.1337307156054605E-2</v>
      </c>
      <c r="R7" s="397">
        <v>5.0989309799279368E-2</v>
      </c>
      <c r="S7" s="397">
        <v>5.0766569677137864E-2</v>
      </c>
      <c r="T7" s="397">
        <v>5.055867023214021E-2</v>
      </c>
      <c r="U7" s="397">
        <v>5.0407303729745334E-2</v>
      </c>
      <c r="V7" s="397">
        <v>5.0280383144118916E-2</v>
      </c>
      <c r="W7" s="397">
        <v>5.0158733254415569E-2</v>
      </c>
      <c r="X7" s="397">
        <v>5.0035243273195078E-2</v>
      </c>
      <c r="Y7" s="397">
        <v>4.9950086176292138E-2</v>
      </c>
      <c r="Z7" s="397">
        <v>4.9917794933871384E-2</v>
      </c>
      <c r="AA7" s="397">
        <v>4.9904680759077905E-2</v>
      </c>
      <c r="AB7" s="397">
        <v>4.9896303280884048E-2</v>
      </c>
      <c r="AC7" s="397">
        <v>4.9888439989891786E-2</v>
      </c>
      <c r="AD7" s="397">
        <v>4.9884243158664125E-2</v>
      </c>
      <c r="AE7" s="397">
        <v>4.9882673284040113E-2</v>
      </c>
      <c r="AF7" s="397">
        <v>4.9882154136150415E-2</v>
      </c>
      <c r="AG7" s="397">
        <v>4.9882164335699898E-2</v>
      </c>
      <c r="AH7" s="397">
        <v>4.9882174567992731E-2</v>
      </c>
      <c r="AI7" s="397">
        <v>4.9882186765189816E-2</v>
      </c>
      <c r="AJ7" s="397">
        <v>4.9882199332377801E-2</v>
      </c>
      <c r="AK7" s="397">
        <v>4.9881672786721884E-2</v>
      </c>
      <c r="AL7" s="397">
        <v>4.9881683613269029E-2</v>
      </c>
      <c r="AM7" s="397">
        <v>4.9880607316882063E-2</v>
      </c>
      <c r="AN7" s="397">
        <v>4.9878976976482706E-2</v>
      </c>
      <c r="AO7" s="397">
        <v>4.987897697648272E-2</v>
      </c>
      <c r="AP7" s="397">
        <v>4.9878976976482706E-2</v>
      </c>
      <c r="AQ7" s="397">
        <v>4.9878976976482699E-2</v>
      </c>
      <c r="AR7" s="397">
        <v>4.9878976976482699E-2</v>
      </c>
      <c r="AS7" s="397">
        <v>4.9878976976482713E-2</v>
      </c>
      <c r="AT7" s="397">
        <v>4.9878976976482699E-2</v>
      </c>
      <c r="AU7" s="397">
        <v>4.9878976976482699E-2</v>
      </c>
      <c r="AV7" s="397">
        <v>4.9878976976482692E-2</v>
      </c>
      <c r="AW7" s="397">
        <v>4.9878976976482699E-2</v>
      </c>
      <c r="AX7" s="397">
        <v>4.9878976976482699E-2</v>
      </c>
      <c r="AY7" s="397">
        <v>4.9878976976482699E-2</v>
      </c>
      <c r="AZ7" s="397">
        <v>4.9878976976482699E-2</v>
      </c>
      <c r="BA7" s="397">
        <v>4.9878976976482699E-2</v>
      </c>
      <c r="BB7" s="397">
        <v>4.9878976976482699E-2</v>
      </c>
      <c r="BC7" s="397">
        <v>4.9878976976482699E-2</v>
      </c>
    </row>
    <row r="8" spans="1:55" x14ac:dyDescent="0.35">
      <c r="C8" s="297" t="s">
        <v>359</v>
      </c>
      <c r="D8" s="397">
        <v>5.2161582566504335E-2</v>
      </c>
      <c r="E8" s="397">
        <v>5.4942220525921008E-2</v>
      </c>
      <c r="F8" s="397">
        <v>5.2558109877128202E-2</v>
      </c>
      <c r="G8" s="397">
        <v>5.0957025902388535E-2</v>
      </c>
      <c r="H8" s="397">
        <v>4.9378334801120201E-2</v>
      </c>
      <c r="I8" s="397">
        <v>5.0276562129452244E-2</v>
      </c>
      <c r="J8" s="397">
        <v>4.9703080275376281E-2</v>
      </c>
      <c r="K8" s="397">
        <v>4.8922558902883134E-2</v>
      </c>
      <c r="L8" s="397">
        <v>4.8875305389943245E-2</v>
      </c>
      <c r="M8" s="397">
        <v>4.8690282317138123E-2</v>
      </c>
      <c r="N8" s="397">
        <v>4.8476983589345012E-2</v>
      </c>
      <c r="O8" s="397">
        <v>4.821181858711588E-2</v>
      </c>
      <c r="P8" s="397">
        <v>4.7938568745267855E-2</v>
      </c>
      <c r="Q8" s="397">
        <v>4.7685833825990093E-2</v>
      </c>
      <c r="R8" s="397">
        <v>4.7448590871631932E-2</v>
      </c>
      <c r="S8" s="397">
        <v>4.7320824645090201E-2</v>
      </c>
      <c r="T8" s="397">
        <v>4.718869629546292E-2</v>
      </c>
      <c r="U8" s="397">
        <v>4.7089807699294384E-2</v>
      </c>
      <c r="V8" s="397">
        <v>4.7014584364311496E-2</v>
      </c>
      <c r="W8" s="397">
        <v>4.693479521245033E-2</v>
      </c>
      <c r="X8" s="397">
        <v>4.6845788214842123E-2</v>
      </c>
      <c r="Y8" s="397">
        <v>4.6789640646066839E-2</v>
      </c>
      <c r="Z8" s="397">
        <v>4.6775607963677739E-2</v>
      </c>
      <c r="AA8" s="397">
        <v>4.6775607963677739E-2</v>
      </c>
      <c r="AB8" s="397">
        <v>4.6775607963677746E-2</v>
      </c>
      <c r="AC8" s="397">
        <v>4.6775607963677759E-2</v>
      </c>
      <c r="AD8" s="397">
        <v>4.6775607963677746E-2</v>
      </c>
      <c r="AE8" s="397">
        <v>4.6775607963677759E-2</v>
      </c>
      <c r="AF8" s="397">
        <v>4.6775607963677752E-2</v>
      </c>
      <c r="AG8" s="397">
        <v>4.6775607963677746E-2</v>
      </c>
      <c r="AH8" s="397">
        <v>4.6775607963677732E-2</v>
      </c>
      <c r="AI8" s="397">
        <v>4.6775607963677739E-2</v>
      </c>
      <c r="AJ8" s="397">
        <v>4.6775607963677739E-2</v>
      </c>
      <c r="AK8" s="397">
        <v>4.6775607963677739E-2</v>
      </c>
      <c r="AL8" s="397">
        <v>4.6775607963677739E-2</v>
      </c>
      <c r="AM8" s="397">
        <v>4.6775607963677752E-2</v>
      </c>
      <c r="AN8" s="397">
        <v>4.6775607963677739E-2</v>
      </c>
      <c r="AO8" s="397">
        <v>4.6775607963677752E-2</v>
      </c>
      <c r="AP8" s="397">
        <v>4.6775607963677752E-2</v>
      </c>
      <c r="AQ8" s="397">
        <v>4.6775607963677746E-2</v>
      </c>
      <c r="AR8" s="397">
        <v>4.6775607963677746E-2</v>
      </c>
      <c r="AS8" s="397">
        <v>4.6775607963677759E-2</v>
      </c>
      <c r="AT8" s="397">
        <v>4.6775607963677752E-2</v>
      </c>
      <c r="AU8" s="397">
        <v>4.6775607963677739E-2</v>
      </c>
      <c r="AV8" s="397">
        <v>4.6775607963677746E-2</v>
      </c>
      <c r="AW8" s="397">
        <v>4.6775607963677759E-2</v>
      </c>
      <c r="AX8" s="397">
        <v>4.6775607963677752E-2</v>
      </c>
      <c r="AY8" s="397">
        <v>4.6775607963677752E-2</v>
      </c>
      <c r="AZ8" s="397">
        <v>4.6775607963677759E-2</v>
      </c>
      <c r="BA8" s="397">
        <v>4.6775607963677759E-2</v>
      </c>
      <c r="BB8" s="397">
        <v>4.6775607963677773E-2</v>
      </c>
      <c r="BC8" s="397">
        <v>4.6775607963677766E-2</v>
      </c>
    </row>
    <row r="10" spans="1:55" x14ac:dyDescent="0.35">
      <c r="C10" s="43" t="s">
        <v>325</v>
      </c>
    </row>
    <row r="11" spans="1:55" x14ac:dyDescent="0.35">
      <c r="C11" s="43" t="s">
        <v>326</v>
      </c>
    </row>
    <row r="12" spans="1:55" x14ac:dyDescent="0.35">
      <c r="C12" s="43" t="s">
        <v>327</v>
      </c>
    </row>
  </sheetData>
  <hyperlinks>
    <hyperlink ref="A2" location="SOMMAIRE!A1" display="Retour sommaire" xr:uid="{F39D4548-E8C8-4AD5-88FB-07CF13D8103B}"/>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67A9-ACA3-4F5D-94B7-5E7CA7CA8CC4}">
  <sheetPr>
    <tabColor rgb="FF002060"/>
  </sheetPr>
  <dimension ref="A1:J22"/>
  <sheetViews>
    <sheetView workbookViewId="0">
      <selection activeCell="A2" sqref="A2"/>
    </sheetView>
  </sheetViews>
  <sheetFormatPr baseColWidth="10" defaultRowHeight="14.5" x14ac:dyDescent="0.35"/>
  <cols>
    <col min="3" max="3" width="22.453125" customWidth="1"/>
    <col min="4" max="4" width="25.7265625" customWidth="1"/>
    <col min="5" max="7" width="15.81640625" customWidth="1"/>
    <col min="8" max="8" width="13.26953125" bestFit="1" customWidth="1"/>
    <col min="9" max="9" width="13.1796875" bestFit="1" customWidth="1"/>
    <col min="10" max="10" width="15.54296875" bestFit="1" customWidth="1"/>
  </cols>
  <sheetData>
    <row r="1" spans="1:10" ht="15.5" x14ac:dyDescent="0.35">
      <c r="A1" s="55" t="s">
        <v>168</v>
      </c>
    </row>
    <row r="2" spans="1:10" x14ac:dyDescent="0.35">
      <c r="A2" s="126" t="s">
        <v>169</v>
      </c>
    </row>
    <row r="3" spans="1:10" ht="15" thickBot="1" x14ac:dyDescent="0.4"/>
    <row r="4" spans="1:10" ht="27" customHeight="1" x14ac:dyDescent="0.35">
      <c r="C4" s="423" t="s">
        <v>170</v>
      </c>
      <c r="D4" s="425" t="s">
        <v>171</v>
      </c>
      <c r="E4" s="425" t="s">
        <v>172</v>
      </c>
      <c r="F4" s="425"/>
      <c r="G4" s="425"/>
      <c r="H4" s="427" t="s">
        <v>173</v>
      </c>
      <c r="I4" s="427"/>
      <c r="J4" s="428"/>
    </row>
    <row r="5" spans="1:10" x14ac:dyDescent="0.35">
      <c r="C5" s="424"/>
      <c r="D5" s="426"/>
      <c r="E5" s="267" t="s">
        <v>174</v>
      </c>
      <c r="F5" s="268" t="s">
        <v>175</v>
      </c>
      <c r="G5" s="268" t="s">
        <v>176</v>
      </c>
      <c r="H5" s="268" t="s">
        <v>177</v>
      </c>
      <c r="I5" s="268" t="s">
        <v>175</v>
      </c>
      <c r="J5" s="269" t="s">
        <v>176</v>
      </c>
    </row>
    <row r="6" spans="1:10" x14ac:dyDescent="0.35">
      <c r="C6" s="429" t="s">
        <v>178</v>
      </c>
      <c r="D6" s="270">
        <v>1960</v>
      </c>
      <c r="E6" s="271">
        <v>62</v>
      </c>
      <c r="F6" s="271">
        <v>62</v>
      </c>
      <c r="G6" s="271">
        <v>62</v>
      </c>
      <c r="H6" s="270" t="s">
        <v>179</v>
      </c>
      <c r="I6" s="270" t="s">
        <v>179</v>
      </c>
      <c r="J6" s="272" t="s">
        <v>179</v>
      </c>
    </row>
    <row r="7" spans="1:10" x14ac:dyDescent="0.35">
      <c r="C7" s="429"/>
      <c r="D7" s="270" t="s">
        <v>180</v>
      </c>
      <c r="E7" s="271">
        <v>62</v>
      </c>
      <c r="F7" s="271">
        <v>62</v>
      </c>
      <c r="G7" s="271">
        <v>62</v>
      </c>
      <c r="H7" s="270" t="s">
        <v>181</v>
      </c>
      <c r="I7" s="270" t="s">
        <v>181</v>
      </c>
      <c r="J7" s="272" t="s">
        <v>181</v>
      </c>
    </row>
    <row r="8" spans="1:10" x14ac:dyDescent="0.35">
      <c r="C8" s="429"/>
      <c r="D8" s="270" t="s">
        <v>182</v>
      </c>
      <c r="E8" s="271">
        <v>62</v>
      </c>
      <c r="F8" s="271">
        <v>62.25</v>
      </c>
      <c r="G8" s="271">
        <v>62.25</v>
      </c>
      <c r="H8" s="270" t="s">
        <v>181</v>
      </c>
      <c r="I8" s="270" t="s">
        <v>183</v>
      </c>
      <c r="J8" s="272" t="s">
        <v>183</v>
      </c>
    </row>
    <row r="9" spans="1:10" x14ac:dyDescent="0.35">
      <c r="C9" s="429"/>
      <c r="D9" s="270">
        <v>1962</v>
      </c>
      <c r="E9" s="271">
        <v>62</v>
      </c>
      <c r="F9" s="271">
        <v>62.5</v>
      </c>
      <c r="G9" s="271">
        <v>62.5</v>
      </c>
      <c r="H9" s="270" t="s">
        <v>181</v>
      </c>
      <c r="I9" s="270" t="s">
        <v>183</v>
      </c>
      <c r="J9" s="272" t="s">
        <v>183</v>
      </c>
    </row>
    <row r="10" spans="1:10" x14ac:dyDescent="0.35">
      <c r="C10" s="429"/>
      <c r="D10" s="270">
        <v>1963</v>
      </c>
      <c r="E10" s="271">
        <v>62</v>
      </c>
      <c r="F10" s="271">
        <v>62.75</v>
      </c>
      <c r="G10" s="271">
        <v>62.75</v>
      </c>
      <c r="H10" s="270" t="s">
        <v>181</v>
      </c>
      <c r="I10" s="270" t="s">
        <v>184</v>
      </c>
      <c r="J10" s="272" t="s">
        <v>184</v>
      </c>
    </row>
    <row r="11" spans="1:10" x14ac:dyDescent="0.35">
      <c r="C11" s="429"/>
      <c r="D11" s="270">
        <v>1964</v>
      </c>
      <c r="E11" s="271">
        <v>62</v>
      </c>
      <c r="F11" s="271">
        <v>63</v>
      </c>
      <c r="G11" s="271">
        <v>62.75</v>
      </c>
      <c r="H11" s="270" t="s">
        <v>183</v>
      </c>
      <c r="I11" s="270" t="s">
        <v>185</v>
      </c>
      <c r="J11" s="272" t="s">
        <v>184</v>
      </c>
    </row>
    <row r="12" spans="1:10" x14ac:dyDescent="0.35">
      <c r="C12" s="429"/>
      <c r="D12" s="270" t="s">
        <v>186</v>
      </c>
      <c r="E12" s="271">
        <v>62</v>
      </c>
      <c r="F12" s="271">
        <v>63.25</v>
      </c>
      <c r="G12" s="271">
        <v>62.75</v>
      </c>
      <c r="H12" s="270" t="s">
        <v>183</v>
      </c>
      <c r="I12" s="270" t="s">
        <v>187</v>
      </c>
      <c r="J12" s="272" t="s">
        <v>188</v>
      </c>
    </row>
    <row r="13" spans="1:10" x14ac:dyDescent="0.35">
      <c r="C13" s="429"/>
      <c r="D13" s="270" t="s">
        <v>189</v>
      </c>
      <c r="E13" s="271">
        <v>62</v>
      </c>
      <c r="F13" s="271">
        <v>63.25</v>
      </c>
      <c r="G13" s="271">
        <v>63</v>
      </c>
      <c r="H13" s="270" t="s">
        <v>183</v>
      </c>
      <c r="I13" s="270" t="s">
        <v>187</v>
      </c>
      <c r="J13" s="272" t="s">
        <v>185</v>
      </c>
    </row>
    <row r="14" spans="1:10" x14ac:dyDescent="0.35">
      <c r="C14" s="429"/>
      <c r="D14" s="270">
        <v>1966</v>
      </c>
      <c r="E14" s="271">
        <v>62</v>
      </c>
      <c r="F14" s="271">
        <v>63.5</v>
      </c>
      <c r="G14" s="271">
        <v>63.25</v>
      </c>
      <c r="H14" s="270" t="s">
        <v>183</v>
      </c>
      <c r="I14" s="270" t="s">
        <v>187</v>
      </c>
      <c r="J14" s="272" t="s">
        <v>187</v>
      </c>
    </row>
    <row r="15" spans="1:10" x14ac:dyDescent="0.35">
      <c r="C15" s="429"/>
      <c r="D15" s="270">
        <v>1967</v>
      </c>
      <c r="E15" s="271">
        <v>62</v>
      </c>
      <c r="F15" s="271">
        <v>63.75</v>
      </c>
      <c r="G15" s="271">
        <v>63.5</v>
      </c>
      <c r="H15" s="270" t="s">
        <v>184</v>
      </c>
      <c r="I15" s="270" t="s">
        <v>187</v>
      </c>
      <c r="J15" s="272" t="s">
        <v>187</v>
      </c>
    </row>
    <row r="16" spans="1:10" x14ac:dyDescent="0.35">
      <c r="C16" s="429"/>
      <c r="D16" s="270">
        <v>1968</v>
      </c>
      <c r="E16" s="271">
        <v>62</v>
      </c>
      <c r="F16" s="271">
        <v>64</v>
      </c>
      <c r="G16" s="271">
        <v>63.75</v>
      </c>
      <c r="H16" s="270" t="s">
        <v>184</v>
      </c>
      <c r="I16" s="270" t="s">
        <v>187</v>
      </c>
      <c r="J16" s="272" t="s">
        <v>187</v>
      </c>
    </row>
    <row r="17" spans="3:10" x14ac:dyDescent="0.35">
      <c r="C17" s="429"/>
      <c r="D17" s="270">
        <v>1969</v>
      </c>
      <c r="E17" s="271">
        <v>62</v>
      </c>
      <c r="F17" s="271">
        <v>64</v>
      </c>
      <c r="G17" s="271">
        <v>64</v>
      </c>
      <c r="H17" s="270" t="s">
        <v>184</v>
      </c>
      <c r="I17" s="270" t="s">
        <v>187</v>
      </c>
      <c r="J17" s="272" t="s">
        <v>187</v>
      </c>
    </row>
    <row r="18" spans="3:10" x14ac:dyDescent="0.35">
      <c r="C18" s="429"/>
      <c r="D18" s="270">
        <v>1970</v>
      </c>
      <c r="E18" s="271">
        <v>62</v>
      </c>
      <c r="F18" s="271">
        <v>64</v>
      </c>
      <c r="G18" s="271">
        <v>64</v>
      </c>
      <c r="H18" s="270" t="s">
        <v>185</v>
      </c>
      <c r="I18" s="270" t="s">
        <v>187</v>
      </c>
      <c r="J18" s="272" t="s">
        <v>187</v>
      </c>
    </row>
    <row r="19" spans="3:10" x14ac:dyDescent="0.35">
      <c r="C19" s="429"/>
      <c r="D19" s="270">
        <v>1971</v>
      </c>
      <c r="E19" s="271">
        <v>62</v>
      </c>
      <c r="F19" s="271">
        <v>64</v>
      </c>
      <c r="G19" s="271">
        <v>64</v>
      </c>
      <c r="H19" s="270" t="s">
        <v>185</v>
      </c>
      <c r="I19" s="270" t="s">
        <v>187</v>
      </c>
      <c r="J19" s="272" t="s">
        <v>187</v>
      </c>
    </row>
    <row r="20" spans="3:10" x14ac:dyDescent="0.35">
      <c r="C20" s="429"/>
      <c r="D20" s="270">
        <v>1972</v>
      </c>
      <c r="E20" s="271">
        <v>62</v>
      </c>
      <c r="F20" s="271">
        <v>64</v>
      </c>
      <c r="G20" s="271">
        <v>64</v>
      </c>
      <c r="H20" s="270" t="s">
        <v>185</v>
      </c>
      <c r="I20" s="270" t="s">
        <v>187</v>
      </c>
      <c r="J20" s="272" t="s">
        <v>187</v>
      </c>
    </row>
    <row r="21" spans="3:10" ht="15" thickBot="1" x14ac:dyDescent="0.4">
      <c r="C21" s="430"/>
      <c r="D21" s="273">
        <v>1973</v>
      </c>
      <c r="E21" s="273">
        <v>62</v>
      </c>
      <c r="F21" s="273">
        <v>64</v>
      </c>
      <c r="G21" s="273">
        <v>64</v>
      </c>
      <c r="H21" s="274" t="s">
        <v>187</v>
      </c>
      <c r="I21" s="274" t="s">
        <v>187</v>
      </c>
      <c r="J21" s="275" t="s">
        <v>187</v>
      </c>
    </row>
    <row r="22" spans="3:10" x14ac:dyDescent="0.35">
      <c r="C22" s="43" t="s">
        <v>190</v>
      </c>
    </row>
  </sheetData>
  <mergeCells count="5">
    <mergeCell ref="C4:C5"/>
    <mergeCell ref="D4:D5"/>
    <mergeCell ref="E4:G4"/>
    <mergeCell ref="H4:J4"/>
    <mergeCell ref="C6:C21"/>
  </mergeCells>
  <hyperlinks>
    <hyperlink ref="A2" location="SOMMAIRE!A1" display="Retour au sommaire" xr:uid="{4DF3AD9C-3255-43A9-9C9A-665E7F75CB8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CA99-B3DC-4AD9-8532-BBEB661C0230}">
  <sheetPr>
    <tabColor rgb="FF002060"/>
  </sheetPr>
  <dimension ref="A1:J18"/>
  <sheetViews>
    <sheetView workbookViewId="0">
      <selection activeCell="G6" sqref="G6"/>
    </sheetView>
  </sheetViews>
  <sheetFormatPr baseColWidth="10" defaultColWidth="10.81640625" defaultRowHeight="14" x14ac:dyDescent="0.3"/>
  <cols>
    <col min="1" max="3" width="10.81640625" style="25"/>
    <col min="4" max="4" width="9.54296875" style="25" bestFit="1" customWidth="1"/>
    <col min="5" max="5" width="13.7265625" style="25" customWidth="1"/>
    <col min="6" max="6" width="13.1796875" style="25" bestFit="1" customWidth="1"/>
    <col min="7" max="7" width="15.54296875" style="25" bestFit="1" customWidth="1"/>
    <col min="8" max="8" width="15.54296875" style="25" customWidth="1"/>
    <col min="9" max="9" width="13.1796875" style="25" bestFit="1" customWidth="1"/>
    <col min="10" max="10" width="15.54296875" style="25" bestFit="1" customWidth="1"/>
    <col min="11" max="16384" width="10.81640625" style="25"/>
  </cols>
  <sheetData>
    <row r="1" spans="1:10" ht="15" x14ac:dyDescent="0.3">
      <c r="A1" s="55" t="s">
        <v>191</v>
      </c>
    </row>
    <row r="2" spans="1:10" ht="15" thickBot="1" x14ac:dyDescent="0.4">
      <c r="A2" s="126" t="s">
        <v>169</v>
      </c>
    </row>
    <row r="3" spans="1:10" ht="30" customHeight="1" thickBot="1" x14ac:dyDescent="0.35">
      <c r="D3" s="438" t="s">
        <v>170</v>
      </c>
      <c r="E3" s="439" t="s">
        <v>171</v>
      </c>
      <c r="F3" s="439" t="s">
        <v>172</v>
      </c>
      <c r="G3" s="440"/>
      <c r="H3" s="441" t="s">
        <v>192</v>
      </c>
      <c r="I3" s="431" t="s">
        <v>193</v>
      </c>
      <c r="J3" s="432"/>
    </row>
    <row r="4" spans="1:10" ht="20.149999999999999" customHeight="1" thickBot="1" x14ac:dyDescent="0.35">
      <c r="D4" s="438"/>
      <c r="E4" s="439"/>
      <c r="F4" s="276" t="s">
        <v>175</v>
      </c>
      <c r="G4" s="277" t="s">
        <v>176</v>
      </c>
      <c r="H4" s="442"/>
      <c r="I4" s="278" t="s">
        <v>175</v>
      </c>
      <c r="J4" s="279" t="s">
        <v>176</v>
      </c>
    </row>
    <row r="5" spans="1:10" ht="26.5" customHeight="1" thickBot="1" x14ac:dyDescent="0.35">
      <c r="D5" s="433" t="s">
        <v>194</v>
      </c>
      <c r="E5" s="280" t="s">
        <v>195</v>
      </c>
      <c r="F5" s="281" t="s">
        <v>196</v>
      </c>
      <c r="G5" s="282" t="s">
        <v>196</v>
      </c>
      <c r="H5" s="435" t="s">
        <v>197</v>
      </c>
      <c r="I5" s="283">
        <v>170</v>
      </c>
      <c r="J5" s="281">
        <v>170</v>
      </c>
    </row>
    <row r="6" spans="1:10" ht="14.5" thickBot="1" x14ac:dyDescent="0.35">
      <c r="D6" s="434"/>
      <c r="E6" s="283">
        <v>1964</v>
      </c>
      <c r="F6" s="281" t="s">
        <v>198</v>
      </c>
      <c r="G6" s="282" t="s">
        <v>196</v>
      </c>
      <c r="H6" s="436"/>
      <c r="I6" s="283">
        <v>171</v>
      </c>
      <c r="J6" s="281">
        <v>170</v>
      </c>
    </row>
    <row r="7" spans="1:10" ht="26.5" thickBot="1" x14ac:dyDescent="0.35">
      <c r="D7" s="434"/>
      <c r="E7" s="280" t="s">
        <v>186</v>
      </c>
      <c r="F7" s="281" t="s">
        <v>199</v>
      </c>
      <c r="G7" s="282" t="s">
        <v>196</v>
      </c>
      <c r="H7" s="436"/>
      <c r="I7" s="283">
        <v>172</v>
      </c>
      <c r="J7" s="281">
        <v>170</v>
      </c>
    </row>
    <row r="8" spans="1:10" ht="26.5" thickBot="1" x14ac:dyDescent="0.35">
      <c r="D8" s="434"/>
      <c r="E8" s="280" t="s">
        <v>189</v>
      </c>
      <c r="F8" s="281" t="s">
        <v>199</v>
      </c>
      <c r="G8" s="282" t="s">
        <v>198</v>
      </c>
      <c r="H8" s="436"/>
      <c r="I8" s="283">
        <v>172</v>
      </c>
      <c r="J8" s="281">
        <v>171</v>
      </c>
    </row>
    <row r="9" spans="1:10" ht="14.5" thickBot="1" x14ac:dyDescent="0.35">
      <c r="D9" s="434"/>
      <c r="E9" s="283">
        <v>1966</v>
      </c>
      <c r="F9" s="281" t="s">
        <v>200</v>
      </c>
      <c r="G9" s="282" t="s">
        <v>199</v>
      </c>
      <c r="H9" s="436"/>
      <c r="I9" s="283">
        <v>172</v>
      </c>
      <c r="J9" s="281">
        <v>172</v>
      </c>
    </row>
    <row r="10" spans="1:10" ht="14.5" thickBot="1" x14ac:dyDescent="0.35">
      <c r="D10" s="434"/>
      <c r="E10" s="283">
        <v>1967</v>
      </c>
      <c r="F10" s="281" t="s">
        <v>201</v>
      </c>
      <c r="G10" s="282" t="s">
        <v>202</v>
      </c>
      <c r="H10" s="436"/>
      <c r="I10" s="283">
        <v>172</v>
      </c>
      <c r="J10" s="281">
        <v>172</v>
      </c>
    </row>
    <row r="11" spans="1:10" ht="14.5" thickBot="1" x14ac:dyDescent="0.35">
      <c r="D11" s="434"/>
      <c r="E11" s="283">
        <v>1968</v>
      </c>
      <c r="F11" s="281" t="s">
        <v>203</v>
      </c>
      <c r="G11" s="282" t="s">
        <v>201</v>
      </c>
      <c r="H11" s="436"/>
      <c r="I11" s="283">
        <v>172</v>
      </c>
      <c r="J11" s="281">
        <v>172</v>
      </c>
    </row>
    <row r="12" spans="1:10" ht="14.5" thickBot="1" x14ac:dyDescent="0.35">
      <c r="D12" s="434"/>
      <c r="E12" s="283">
        <v>1969</v>
      </c>
      <c r="F12" s="281" t="s">
        <v>204</v>
      </c>
      <c r="G12" s="282" t="s">
        <v>204</v>
      </c>
      <c r="H12" s="436"/>
      <c r="I12" s="283">
        <v>172</v>
      </c>
      <c r="J12" s="281">
        <v>172</v>
      </c>
    </row>
    <row r="13" spans="1:10" ht="14.5" thickBot="1" x14ac:dyDescent="0.35">
      <c r="D13" s="434"/>
      <c r="E13" s="283">
        <v>1970</v>
      </c>
      <c r="F13" s="281" t="s">
        <v>205</v>
      </c>
      <c r="G13" s="282" t="s">
        <v>206</v>
      </c>
      <c r="H13" s="437"/>
      <c r="I13" s="283">
        <v>172</v>
      </c>
      <c r="J13" s="281">
        <v>172</v>
      </c>
    </row>
    <row r="14" spans="1:10" x14ac:dyDescent="0.3">
      <c r="D14" s="284" t="s">
        <v>190</v>
      </c>
      <c r="E14" s="285"/>
      <c r="F14" s="286"/>
      <c r="G14" s="286"/>
      <c r="H14" s="286"/>
      <c r="I14" s="286"/>
      <c r="J14" s="286"/>
    </row>
    <row r="15" spans="1:10" x14ac:dyDescent="0.3">
      <c r="D15" s="285"/>
      <c r="E15" s="285"/>
      <c r="F15" s="286"/>
      <c r="G15" s="286"/>
      <c r="H15" s="286"/>
      <c r="I15" s="286"/>
      <c r="J15" s="286"/>
    </row>
    <row r="16" spans="1:10" x14ac:dyDescent="0.3">
      <c r="D16" s="285"/>
      <c r="E16" s="285"/>
      <c r="F16" s="286"/>
      <c r="G16" s="286"/>
      <c r="H16" s="286"/>
      <c r="I16" s="286"/>
      <c r="J16" s="286"/>
    </row>
    <row r="17" spans="4:10" x14ac:dyDescent="0.3">
      <c r="D17" s="285"/>
      <c r="E17" s="285"/>
      <c r="F17" s="286"/>
      <c r="G17" s="286"/>
      <c r="H17" s="286"/>
      <c r="I17" s="286"/>
      <c r="J17" s="286"/>
    </row>
    <row r="18" spans="4:10" x14ac:dyDescent="0.3">
      <c r="D18" s="287"/>
      <c r="E18" s="287"/>
      <c r="F18" s="107"/>
      <c r="G18" s="107"/>
      <c r="H18" s="107"/>
      <c r="I18" s="107"/>
      <c r="J18" s="107"/>
    </row>
  </sheetData>
  <mergeCells count="7">
    <mergeCell ref="I3:J3"/>
    <mergeCell ref="D5:D13"/>
    <mergeCell ref="H5:H13"/>
    <mergeCell ref="D3:D4"/>
    <mergeCell ref="E3:E4"/>
    <mergeCell ref="F3:G3"/>
    <mergeCell ref="H3:H4"/>
  </mergeCells>
  <hyperlinks>
    <hyperlink ref="A2" location="SOMMAIRE!A1" display="Retour au sommaire" xr:uid="{D29989B5-06BA-4217-A3E3-52121BA3108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58ED5"/>
  </sheetPr>
  <dimension ref="A1:CA33"/>
  <sheetViews>
    <sheetView workbookViewId="0">
      <selection activeCell="F8" sqref="F8"/>
    </sheetView>
  </sheetViews>
  <sheetFormatPr baseColWidth="10" defaultColWidth="11.453125" defaultRowHeight="14" x14ac:dyDescent="0.3"/>
  <cols>
    <col min="1" max="1" width="11.453125" style="18"/>
    <col min="2" max="2" width="38.453125" style="18" customWidth="1"/>
    <col min="3" max="12" width="6.81640625" style="19" customWidth="1"/>
    <col min="13" max="13" width="7.54296875" style="19" bestFit="1" customWidth="1"/>
    <col min="14" max="25" width="6.81640625" style="19" customWidth="1"/>
    <col min="26" max="26" width="7.453125" style="19" customWidth="1"/>
    <col min="27" max="27" width="8" style="19" bestFit="1" customWidth="1"/>
    <col min="28" max="28" width="9.54296875" style="19" bestFit="1" customWidth="1"/>
    <col min="29" max="29" width="6.81640625" style="19" customWidth="1"/>
    <col min="30" max="30" width="7.54296875" style="19" customWidth="1"/>
    <col min="31" max="31" width="7.54296875" style="19" bestFit="1" customWidth="1"/>
    <col min="32" max="43" width="6.81640625" style="19" customWidth="1"/>
    <col min="44" max="44" width="7.453125" style="19" customWidth="1"/>
    <col min="45" max="79" width="6.81640625" style="19" customWidth="1"/>
    <col min="80" max="16384" width="11.453125" style="18"/>
  </cols>
  <sheetData>
    <row r="1" spans="1:79" s="2" customFormat="1" ht="15" x14ac:dyDescent="0.3">
      <c r="A1" s="26" t="s">
        <v>19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row>
    <row r="2" spans="1:79" s="2" customFormat="1" ht="15" x14ac:dyDescent="0.35">
      <c r="A2" s="126" t="s">
        <v>11</v>
      </c>
      <c r="B2" s="26"/>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row>
    <row r="3" spans="1:79" s="2" customFormat="1" ht="14.5" thickBot="1" x14ac:dyDescent="0.35">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row>
    <row r="4" spans="1:79" s="2" customFormat="1" ht="14.5" thickBot="1" x14ac:dyDescent="0.35">
      <c r="B4" s="4"/>
      <c r="C4" s="5">
        <v>1994</v>
      </c>
      <c r="D4" s="6">
        <v>1995</v>
      </c>
      <c r="E4" s="6">
        <v>1996</v>
      </c>
      <c r="F4" s="6">
        <v>1997</v>
      </c>
      <c r="G4" s="6">
        <v>1998</v>
      </c>
      <c r="H4" s="6">
        <v>1999</v>
      </c>
      <c r="I4" s="6">
        <v>2000</v>
      </c>
      <c r="J4" s="6">
        <v>2001</v>
      </c>
      <c r="K4" s="6">
        <v>2002</v>
      </c>
      <c r="L4" s="6">
        <v>2003</v>
      </c>
      <c r="M4" s="6">
        <v>2004</v>
      </c>
      <c r="N4" s="6">
        <v>2005</v>
      </c>
      <c r="O4" s="6">
        <v>2006</v>
      </c>
      <c r="P4" s="7">
        <v>2007</v>
      </c>
      <c r="Q4" s="7">
        <v>2008</v>
      </c>
      <c r="R4" s="7">
        <v>2009</v>
      </c>
      <c r="S4" s="7">
        <v>2010</v>
      </c>
      <c r="T4" s="7">
        <v>2011</v>
      </c>
      <c r="U4" s="7">
        <v>2012</v>
      </c>
      <c r="V4" s="7">
        <v>2013</v>
      </c>
      <c r="W4" s="7">
        <v>2014</v>
      </c>
      <c r="X4" s="7">
        <v>2015</v>
      </c>
      <c r="Y4" s="7">
        <v>2016</v>
      </c>
      <c r="Z4" s="7">
        <v>2017</v>
      </c>
      <c r="AA4" s="7">
        <v>2018</v>
      </c>
      <c r="AB4" s="7">
        <v>2019</v>
      </c>
      <c r="AC4" s="7">
        <v>2020</v>
      </c>
      <c r="AD4" s="7">
        <v>2021</v>
      </c>
      <c r="AE4" s="7">
        <v>2022</v>
      </c>
      <c r="AF4" s="7">
        <v>2023</v>
      </c>
      <c r="AG4" s="7">
        <v>2024</v>
      </c>
      <c r="AH4" s="7">
        <v>2025</v>
      </c>
      <c r="AI4" s="7">
        <v>2026</v>
      </c>
      <c r="AJ4" s="7">
        <v>2027</v>
      </c>
      <c r="AK4" s="7">
        <v>2028</v>
      </c>
      <c r="AL4" s="7">
        <v>2029</v>
      </c>
      <c r="AM4" s="7">
        <v>2030</v>
      </c>
      <c r="AN4" s="7">
        <v>2031</v>
      </c>
      <c r="AO4" s="7">
        <v>2032</v>
      </c>
      <c r="AP4" s="7">
        <v>2033</v>
      </c>
      <c r="AQ4" s="7">
        <v>2034</v>
      </c>
      <c r="AR4" s="7">
        <v>2035</v>
      </c>
      <c r="AS4" s="7">
        <v>2036</v>
      </c>
      <c r="AT4" s="7">
        <v>2037</v>
      </c>
      <c r="AU4" s="7">
        <v>2038</v>
      </c>
      <c r="AV4" s="7">
        <v>2039</v>
      </c>
      <c r="AW4" s="7">
        <v>2040</v>
      </c>
      <c r="AX4" s="7">
        <v>2041</v>
      </c>
      <c r="AY4" s="7">
        <v>2042</v>
      </c>
      <c r="AZ4" s="7">
        <v>2043</v>
      </c>
      <c r="BA4" s="7">
        <v>2044</v>
      </c>
      <c r="BB4" s="7">
        <v>2045</v>
      </c>
      <c r="BC4" s="7">
        <v>2046</v>
      </c>
      <c r="BD4" s="7">
        <v>2047</v>
      </c>
      <c r="BE4" s="7">
        <v>2048</v>
      </c>
      <c r="BF4" s="7">
        <v>2049</v>
      </c>
      <c r="BG4" s="7">
        <v>2050</v>
      </c>
      <c r="BH4" s="7">
        <v>2051</v>
      </c>
      <c r="BI4" s="7">
        <v>2052</v>
      </c>
      <c r="BJ4" s="7">
        <v>2053</v>
      </c>
      <c r="BK4" s="7">
        <v>2054</v>
      </c>
      <c r="BL4" s="7">
        <v>2055</v>
      </c>
      <c r="BM4" s="7">
        <v>2056</v>
      </c>
      <c r="BN4" s="7">
        <v>2057</v>
      </c>
      <c r="BO4" s="7">
        <v>2058</v>
      </c>
      <c r="BP4" s="7">
        <v>2059</v>
      </c>
      <c r="BQ4" s="7">
        <v>2060</v>
      </c>
      <c r="BR4" s="7">
        <v>2061</v>
      </c>
      <c r="BS4" s="7">
        <v>2062</v>
      </c>
      <c r="BT4" s="7">
        <v>2063</v>
      </c>
      <c r="BU4" s="7">
        <v>2064</v>
      </c>
      <c r="BV4" s="7">
        <v>2065</v>
      </c>
      <c r="BW4" s="7">
        <v>2066</v>
      </c>
      <c r="BX4" s="7">
        <v>2067</v>
      </c>
      <c r="BY4" s="7">
        <v>2068</v>
      </c>
      <c r="BZ4" s="7">
        <v>2069</v>
      </c>
      <c r="CA4" s="8">
        <v>2070</v>
      </c>
    </row>
    <row r="5" spans="1:79" s="2" customFormat="1" x14ac:dyDescent="0.3">
      <c r="B5" s="9" t="s">
        <v>215</v>
      </c>
      <c r="C5" s="288"/>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v>270777</v>
      </c>
      <c r="AF5" s="27">
        <v>176000</v>
      </c>
      <c r="AG5" s="27">
        <v>176000</v>
      </c>
      <c r="AH5" s="27">
        <v>176000</v>
      </c>
      <c r="AI5" s="27">
        <v>150000</v>
      </c>
      <c r="AJ5" s="27">
        <v>150000</v>
      </c>
      <c r="AK5" s="27">
        <v>150000</v>
      </c>
      <c r="AL5" s="27">
        <v>150000</v>
      </c>
      <c r="AM5" s="27">
        <v>150000</v>
      </c>
      <c r="AN5" s="27">
        <v>150000</v>
      </c>
      <c r="AO5" s="27">
        <v>150000</v>
      </c>
      <c r="AP5" s="27">
        <v>150000</v>
      </c>
      <c r="AQ5" s="27">
        <v>150000</v>
      </c>
      <c r="AR5" s="27">
        <v>150000</v>
      </c>
      <c r="AS5" s="27">
        <v>150000</v>
      </c>
      <c r="AT5" s="27">
        <v>150000</v>
      </c>
      <c r="AU5" s="27">
        <v>150000</v>
      </c>
      <c r="AV5" s="27">
        <v>150000</v>
      </c>
      <c r="AW5" s="27">
        <v>150000</v>
      </c>
      <c r="AX5" s="27">
        <v>150000</v>
      </c>
      <c r="AY5" s="27">
        <v>150000</v>
      </c>
      <c r="AZ5" s="27">
        <v>150000</v>
      </c>
      <c r="BA5" s="27">
        <v>150000</v>
      </c>
      <c r="BB5" s="27">
        <v>150000</v>
      </c>
      <c r="BC5" s="27">
        <v>150000</v>
      </c>
      <c r="BD5" s="27">
        <v>150000</v>
      </c>
      <c r="BE5" s="27">
        <v>150000</v>
      </c>
      <c r="BF5" s="27">
        <v>150000</v>
      </c>
      <c r="BG5" s="27">
        <v>150000</v>
      </c>
      <c r="BH5" s="27">
        <v>150000</v>
      </c>
      <c r="BI5" s="27">
        <v>150000</v>
      </c>
      <c r="BJ5" s="27">
        <v>150000</v>
      </c>
      <c r="BK5" s="27">
        <v>150000</v>
      </c>
      <c r="BL5" s="27">
        <v>150000</v>
      </c>
      <c r="BM5" s="27">
        <v>150000</v>
      </c>
      <c r="BN5" s="27">
        <v>150000</v>
      </c>
      <c r="BO5" s="27">
        <v>150000</v>
      </c>
      <c r="BP5" s="27">
        <v>150000</v>
      </c>
      <c r="BQ5" s="27">
        <v>150000</v>
      </c>
      <c r="BR5" s="27">
        <v>150000</v>
      </c>
      <c r="BS5" s="27">
        <v>150000</v>
      </c>
      <c r="BT5" s="27">
        <v>150000</v>
      </c>
      <c r="BU5" s="27">
        <v>150000</v>
      </c>
      <c r="BV5" s="27">
        <v>150000</v>
      </c>
      <c r="BW5" s="27">
        <v>150000</v>
      </c>
      <c r="BX5" s="27">
        <v>150000</v>
      </c>
      <c r="BY5" s="27">
        <v>150000</v>
      </c>
      <c r="BZ5" s="27">
        <v>150000</v>
      </c>
      <c r="CA5" s="27">
        <v>150000</v>
      </c>
    </row>
    <row r="6" spans="1:79" s="2" customFormat="1" x14ac:dyDescent="0.3">
      <c r="B6" s="11" t="s">
        <v>216</v>
      </c>
      <c r="C6" s="2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v>270777</v>
      </c>
      <c r="AF6" s="29">
        <v>96000</v>
      </c>
      <c r="AG6" s="29">
        <v>96000</v>
      </c>
      <c r="AH6" s="29">
        <v>96000</v>
      </c>
      <c r="AI6" s="29">
        <v>70000</v>
      </c>
      <c r="AJ6" s="29">
        <v>70000</v>
      </c>
      <c r="AK6" s="29">
        <v>70000</v>
      </c>
      <c r="AL6" s="29">
        <v>70000</v>
      </c>
      <c r="AM6" s="29">
        <v>70000</v>
      </c>
      <c r="AN6" s="29">
        <v>70000</v>
      </c>
      <c r="AO6" s="29">
        <v>70000</v>
      </c>
      <c r="AP6" s="29">
        <v>70000</v>
      </c>
      <c r="AQ6" s="29">
        <v>70000</v>
      </c>
      <c r="AR6" s="29">
        <v>70000</v>
      </c>
      <c r="AS6" s="29">
        <v>70000</v>
      </c>
      <c r="AT6" s="29">
        <v>70000</v>
      </c>
      <c r="AU6" s="29">
        <v>70000</v>
      </c>
      <c r="AV6" s="29">
        <v>70000</v>
      </c>
      <c r="AW6" s="29">
        <v>70000</v>
      </c>
      <c r="AX6" s="29">
        <v>70000</v>
      </c>
      <c r="AY6" s="29">
        <v>70000</v>
      </c>
      <c r="AZ6" s="29">
        <v>70000</v>
      </c>
      <c r="BA6" s="29">
        <v>70000</v>
      </c>
      <c r="BB6" s="29">
        <v>70000</v>
      </c>
      <c r="BC6" s="29">
        <v>70000</v>
      </c>
      <c r="BD6" s="29">
        <v>70000</v>
      </c>
      <c r="BE6" s="29">
        <v>70000</v>
      </c>
      <c r="BF6" s="29">
        <v>70000</v>
      </c>
      <c r="BG6" s="29">
        <v>70000</v>
      </c>
      <c r="BH6" s="29">
        <v>70000</v>
      </c>
      <c r="BI6" s="29">
        <v>70000</v>
      </c>
      <c r="BJ6" s="29">
        <v>70000</v>
      </c>
      <c r="BK6" s="29">
        <v>70000</v>
      </c>
      <c r="BL6" s="29">
        <v>70000</v>
      </c>
      <c r="BM6" s="29">
        <v>70000</v>
      </c>
      <c r="BN6" s="29">
        <v>70000</v>
      </c>
      <c r="BO6" s="29">
        <v>70000</v>
      </c>
      <c r="BP6" s="29">
        <v>70000</v>
      </c>
      <c r="BQ6" s="29">
        <v>70000</v>
      </c>
      <c r="BR6" s="29">
        <v>70000</v>
      </c>
      <c r="BS6" s="29">
        <v>70000</v>
      </c>
      <c r="BT6" s="29">
        <v>70000</v>
      </c>
      <c r="BU6" s="29">
        <v>70000</v>
      </c>
      <c r="BV6" s="29">
        <v>70000</v>
      </c>
      <c r="BW6" s="29">
        <v>70000</v>
      </c>
      <c r="BX6" s="29">
        <v>70000</v>
      </c>
      <c r="BY6" s="29">
        <v>70000</v>
      </c>
      <c r="BZ6" s="29">
        <v>70000</v>
      </c>
      <c r="CA6" s="29">
        <v>70000</v>
      </c>
    </row>
    <row r="7" spans="1:79" s="2" customFormat="1" x14ac:dyDescent="0.3">
      <c r="B7" s="11" t="s">
        <v>217</v>
      </c>
      <c r="C7" s="28"/>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v>270777</v>
      </c>
      <c r="AF7" s="29">
        <v>256000</v>
      </c>
      <c r="AG7" s="29">
        <v>256000</v>
      </c>
      <c r="AH7" s="29">
        <v>256000</v>
      </c>
      <c r="AI7" s="29">
        <v>230000</v>
      </c>
      <c r="AJ7" s="29">
        <v>230000</v>
      </c>
      <c r="AK7" s="29">
        <v>230000</v>
      </c>
      <c r="AL7" s="29">
        <v>230000</v>
      </c>
      <c r="AM7" s="29">
        <v>230000</v>
      </c>
      <c r="AN7" s="29">
        <v>230000</v>
      </c>
      <c r="AO7" s="29">
        <v>230000</v>
      </c>
      <c r="AP7" s="29">
        <v>230000</v>
      </c>
      <c r="AQ7" s="29">
        <v>230000</v>
      </c>
      <c r="AR7" s="29">
        <v>230000</v>
      </c>
      <c r="AS7" s="29">
        <v>230000</v>
      </c>
      <c r="AT7" s="29">
        <v>230000</v>
      </c>
      <c r="AU7" s="29">
        <v>230000</v>
      </c>
      <c r="AV7" s="29">
        <v>230000</v>
      </c>
      <c r="AW7" s="29">
        <v>230000</v>
      </c>
      <c r="AX7" s="29">
        <v>230000</v>
      </c>
      <c r="AY7" s="29">
        <v>230000</v>
      </c>
      <c r="AZ7" s="29">
        <v>230000</v>
      </c>
      <c r="BA7" s="29">
        <v>230000</v>
      </c>
      <c r="BB7" s="29">
        <v>230000</v>
      </c>
      <c r="BC7" s="29">
        <v>230000</v>
      </c>
      <c r="BD7" s="29">
        <v>230000</v>
      </c>
      <c r="BE7" s="29">
        <v>230000</v>
      </c>
      <c r="BF7" s="29">
        <v>230000</v>
      </c>
      <c r="BG7" s="29">
        <v>230000</v>
      </c>
      <c r="BH7" s="29">
        <v>230000</v>
      </c>
      <c r="BI7" s="29">
        <v>230000</v>
      </c>
      <c r="BJ7" s="29">
        <v>230000</v>
      </c>
      <c r="BK7" s="29">
        <v>230000</v>
      </c>
      <c r="BL7" s="29">
        <v>230000</v>
      </c>
      <c r="BM7" s="29">
        <v>230000</v>
      </c>
      <c r="BN7" s="29">
        <v>230000</v>
      </c>
      <c r="BO7" s="29">
        <v>230000</v>
      </c>
      <c r="BP7" s="29">
        <v>230000</v>
      </c>
      <c r="BQ7" s="29">
        <v>230000</v>
      </c>
      <c r="BR7" s="29">
        <v>230000</v>
      </c>
      <c r="BS7" s="29">
        <v>230000</v>
      </c>
      <c r="BT7" s="29">
        <v>230000</v>
      </c>
      <c r="BU7" s="29">
        <v>230000</v>
      </c>
      <c r="BV7" s="29">
        <v>230000</v>
      </c>
      <c r="BW7" s="29">
        <v>230000</v>
      </c>
      <c r="BX7" s="29">
        <v>230000</v>
      </c>
      <c r="BY7" s="29">
        <v>230000</v>
      </c>
      <c r="BZ7" s="29">
        <v>230000</v>
      </c>
      <c r="CA7" s="29">
        <v>230000</v>
      </c>
    </row>
    <row r="8" spans="1:79" s="2" customFormat="1" x14ac:dyDescent="0.3">
      <c r="B8" s="289" t="s">
        <v>211</v>
      </c>
      <c r="C8" s="290">
        <v>51301</v>
      </c>
      <c r="D8" s="290">
        <v>42193</v>
      </c>
      <c r="E8" s="290">
        <v>38241</v>
      </c>
      <c r="F8" s="290">
        <v>43279</v>
      </c>
      <c r="G8" s="290">
        <v>50228</v>
      </c>
      <c r="H8" s="290">
        <v>62500</v>
      </c>
      <c r="I8" s="290">
        <v>72000</v>
      </c>
      <c r="J8" s="290">
        <v>87000</v>
      </c>
      <c r="K8" s="290">
        <v>97000</v>
      </c>
      <c r="L8" s="290">
        <v>102000</v>
      </c>
      <c r="M8" s="290">
        <v>105128</v>
      </c>
      <c r="N8" s="290">
        <v>92192</v>
      </c>
      <c r="O8" s="290">
        <v>112141</v>
      </c>
      <c r="P8" s="290">
        <v>73626</v>
      </c>
      <c r="Q8" s="290">
        <v>56812</v>
      </c>
      <c r="R8" s="290">
        <v>32339</v>
      </c>
      <c r="S8" s="290">
        <v>38880</v>
      </c>
      <c r="T8" s="290">
        <v>29504</v>
      </c>
      <c r="U8" s="290">
        <v>72336</v>
      </c>
      <c r="V8" s="290">
        <v>100130</v>
      </c>
      <c r="W8" s="290">
        <v>32324</v>
      </c>
      <c r="X8" s="290">
        <v>40238</v>
      </c>
      <c r="Y8" s="290">
        <v>65044</v>
      </c>
      <c r="Z8" s="290">
        <v>154661</v>
      </c>
      <c r="AA8" s="290">
        <v>200506</v>
      </c>
      <c r="AB8" s="290">
        <v>127621</v>
      </c>
      <c r="AC8" s="290">
        <v>140005</v>
      </c>
      <c r="AD8" s="290">
        <v>189687</v>
      </c>
      <c r="AE8" s="290">
        <v>270777</v>
      </c>
      <c r="AF8" s="290"/>
      <c r="AG8" s="290"/>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c r="BQ8" s="291"/>
      <c r="BR8" s="291"/>
      <c r="BS8" s="291"/>
      <c r="BT8" s="291"/>
      <c r="BU8" s="291"/>
      <c r="BV8" s="291"/>
      <c r="BW8" s="291"/>
      <c r="BX8" s="291"/>
      <c r="BY8" s="291"/>
      <c r="BZ8" s="291"/>
      <c r="CA8" s="292"/>
    </row>
    <row r="9" spans="1:79" s="2" customFormat="1" ht="14.5" thickBot="1" x14ac:dyDescent="0.35">
      <c r="B9" s="15" t="s">
        <v>218</v>
      </c>
      <c r="C9" s="293"/>
      <c r="D9" s="30"/>
      <c r="E9" s="30"/>
      <c r="F9" s="30"/>
      <c r="G9" s="30"/>
      <c r="H9" s="30"/>
      <c r="I9" s="30"/>
      <c r="J9" s="30"/>
      <c r="K9" s="30"/>
      <c r="L9" s="30"/>
      <c r="M9" s="30"/>
      <c r="N9" s="30"/>
      <c r="O9" s="30"/>
      <c r="P9" s="30"/>
      <c r="Q9" s="30"/>
      <c r="R9" s="30"/>
      <c r="S9" s="30"/>
      <c r="T9" s="30"/>
      <c r="U9" s="30"/>
      <c r="V9" s="30"/>
      <c r="W9" s="30"/>
      <c r="X9" s="30"/>
      <c r="Y9" s="31"/>
      <c r="Z9" s="30"/>
      <c r="AA9" s="30"/>
      <c r="AB9" s="30"/>
      <c r="AC9" s="30"/>
      <c r="AD9" s="30"/>
      <c r="AE9" s="30">
        <v>270777</v>
      </c>
      <c r="AF9" s="30">
        <v>176000</v>
      </c>
      <c r="AG9" s="30">
        <v>176000</v>
      </c>
      <c r="AH9" s="30">
        <v>176000</v>
      </c>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2"/>
    </row>
    <row r="10" spans="1:79" x14ac:dyDescent="0.3">
      <c r="AD10" s="33"/>
      <c r="AE10" s="33"/>
      <c r="AR10" s="33"/>
    </row>
    <row r="11" spans="1:79" x14ac:dyDescent="0.3">
      <c r="B11" s="156" t="s">
        <v>219</v>
      </c>
      <c r="M11" s="33"/>
      <c r="R11" s="33"/>
      <c r="W11" s="33"/>
      <c r="AB11" s="33"/>
      <c r="AC11" s="33"/>
      <c r="AD11" s="33"/>
      <c r="AE11" s="33"/>
      <c r="AF11" s="33"/>
      <c r="AR11" s="33"/>
    </row>
    <row r="12" spans="1:79" x14ac:dyDescent="0.3">
      <c r="B12" s="156" t="s">
        <v>34</v>
      </c>
      <c r="Q12" s="33"/>
      <c r="AD12" s="33"/>
      <c r="AR12" s="33"/>
    </row>
    <row r="13" spans="1:79" x14ac:dyDescent="0.3">
      <c r="B13" s="156" t="s">
        <v>220</v>
      </c>
    </row>
    <row r="15" spans="1:79" x14ac:dyDescent="0.3">
      <c r="B15" s="171"/>
      <c r="C15" s="172"/>
      <c r="D15" s="172"/>
      <c r="E15" s="172"/>
      <c r="F15" s="172"/>
      <c r="G15" s="172"/>
      <c r="H15" s="172"/>
    </row>
    <row r="16" spans="1:79" x14ac:dyDescent="0.3">
      <c r="B16" s="34"/>
      <c r="C16" s="134"/>
      <c r="D16" s="134"/>
      <c r="E16" s="134"/>
      <c r="F16" s="134"/>
      <c r="G16" s="134"/>
      <c r="H16" s="134"/>
    </row>
    <row r="17" spans="2:8" x14ac:dyDescent="0.3">
      <c r="B17" s="173"/>
      <c r="C17" s="172"/>
      <c r="D17" s="172"/>
      <c r="E17" s="172"/>
      <c r="F17" s="172"/>
      <c r="G17" s="172"/>
      <c r="H17" s="172"/>
    </row>
    <row r="33" spans="3:22" x14ac:dyDescent="0.3">
      <c r="C33" s="35"/>
      <c r="D33" s="35"/>
      <c r="E33" s="35"/>
      <c r="F33" s="35"/>
      <c r="G33" s="35"/>
      <c r="H33" s="35"/>
      <c r="I33" s="35"/>
      <c r="J33" s="35"/>
      <c r="K33" s="35"/>
      <c r="L33" s="35"/>
      <c r="M33" s="35"/>
      <c r="N33" s="35"/>
      <c r="O33" s="35"/>
      <c r="P33" s="35"/>
      <c r="Q33" s="35"/>
      <c r="R33" s="35"/>
      <c r="S33" s="35"/>
      <c r="T33" s="35"/>
      <c r="U33" s="35"/>
      <c r="V33" s="35"/>
    </row>
  </sheetData>
  <hyperlinks>
    <hyperlink ref="A2" location="SOMMAIRE!A1" display="Retour sommair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B9BD5"/>
  </sheetPr>
  <dimension ref="A1:EP111"/>
  <sheetViews>
    <sheetView zoomScaleNormal="100" workbookViewId="0">
      <selection activeCell="F8" sqref="F8"/>
    </sheetView>
  </sheetViews>
  <sheetFormatPr baseColWidth="10" defaultColWidth="5.453125" defaultRowHeight="14" x14ac:dyDescent="0.3"/>
  <cols>
    <col min="1" max="1" width="11.453125" style="25" customWidth="1"/>
    <col min="2" max="2" width="32.54296875" style="25" customWidth="1"/>
    <col min="3" max="72" width="6.81640625" style="25" customWidth="1"/>
    <col min="73" max="74" width="7" style="25" customWidth="1"/>
    <col min="75" max="75" width="32.54296875" style="25" customWidth="1"/>
    <col min="76" max="186" width="6.81640625" style="25" customWidth="1"/>
    <col min="187" max="16384" width="5.453125" style="25"/>
  </cols>
  <sheetData>
    <row r="1" spans="1:146" ht="15" x14ac:dyDescent="0.3">
      <c r="A1" s="36" t="s">
        <v>42</v>
      </c>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146" ht="14.5" x14ac:dyDescent="0.35">
      <c r="A2" s="126" t="s">
        <v>11</v>
      </c>
      <c r="P2" s="37"/>
      <c r="Q2" s="37"/>
      <c r="R2" s="37"/>
      <c r="S2" s="37"/>
      <c r="T2" s="37"/>
      <c r="U2" s="37"/>
      <c r="V2" s="37"/>
      <c r="W2" s="38"/>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row>
    <row r="3" spans="1:146" ht="14.5" thickBot="1" x14ac:dyDescent="0.35">
      <c r="A3" s="39"/>
      <c r="H3" s="40"/>
      <c r="I3" s="40"/>
      <c r="J3" s="40"/>
      <c r="K3" s="40"/>
      <c r="L3" s="40"/>
      <c r="M3" s="40"/>
      <c r="N3" s="40"/>
      <c r="O3" s="40"/>
      <c r="P3" s="40"/>
      <c r="Q3" s="40"/>
      <c r="R3" s="40"/>
      <c r="S3" s="40"/>
      <c r="T3" s="40"/>
      <c r="U3" s="40"/>
      <c r="V3" s="40"/>
      <c r="W3" s="40"/>
      <c r="X3" s="40"/>
      <c r="Y3" s="40"/>
      <c r="Z3" s="40"/>
      <c r="AA3" s="40"/>
      <c r="CF3" s="40"/>
      <c r="CG3" s="40"/>
      <c r="CH3" s="40"/>
      <c r="CI3" s="40"/>
      <c r="CJ3" s="40"/>
      <c r="CK3" s="40"/>
      <c r="CL3" s="40"/>
      <c r="CM3" s="40"/>
      <c r="CN3" s="40"/>
      <c r="CO3" s="40"/>
      <c r="CP3" s="40"/>
      <c r="CQ3" s="40"/>
      <c r="CR3" s="40"/>
      <c r="CS3" s="40"/>
      <c r="CT3" s="40"/>
      <c r="CU3" s="40"/>
      <c r="CV3" s="40"/>
      <c r="CW3" s="40"/>
      <c r="CX3" s="40"/>
      <c r="CY3" s="40"/>
      <c r="CZ3" s="40"/>
    </row>
    <row r="4" spans="1:146" x14ac:dyDescent="0.3">
      <c r="B4" s="294" t="s">
        <v>2</v>
      </c>
      <c r="C4" s="295">
        <v>2000</v>
      </c>
      <c r="D4" s="295">
        <v>2001</v>
      </c>
      <c r="E4" s="295">
        <v>2002</v>
      </c>
      <c r="F4" s="295">
        <v>2003</v>
      </c>
      <c r="G4" s="295">
        <v>2004</v>
      </c>
      <c r="H4" s="295">
        <v>2005</v>
      </c>
      <c r="I4" s="295">
        <v>2006</v>
      </c>
      <c r="J4" s="295">
        <v>2007</v>
      </c>
      <c r="K4" s="295">
        <v>2008</v>
      </c>
      <c r="L4" s="295">
        <v>2009</v>
      </c>
      <c r="M4" s="295">
        <v>2010</v>
      </c>
      <c r="N4" s="295">
        <v>2011</v>
      </c>
      <c r="O4" s="295">
        <v>2012</v>
      </c>
      <c r="P4" s="295">
        <v>2013</v>
      </c>
      <c r="Q4" s="295">
        <v>2014</v>
      </c>
      <c r="R4" s="295">
        <v>2015</v>
      </c>
      <c r="S4" s="295">
        <v>2016</v>
      </c>
      <c r="T4" s="295">
        <v>2017</v>
      </c>
      <c r="U4" s="295">
        <v>2018</v>
      </c>
      <c r="V4" s="295">
        <v>2019</v>
      </c>
      <c r="W4" s="295">
        <v>2020</v>
      </c>
      <c r="X4" s="295">
        <v>2021</v>
      </c>
      <c r="Y4" s="295">
        <v>2022</v>
      </c>
      <c r="Z4" s="295">
        <v>2023</v>
      </c>
      <c r="AA4" s="295">
        <v>2024</v>
      </c>
      <c r="AB4" s="295">
        <v>2025</v>
      </c>
      <c r="AC4" s="295">
        <v>2026</v>
      </c>
      <c r="AD4" s="295">
        <v>2027</v>
      </c>
      <c r="AE4" s="295">
        <v>2028</v>
      </c>
      <c r="AF4" s="295">
        <v>2029</v>
      </c>
      <c r="AG4" s="295">
        <v>2030</v>
      </c>
      <c r="AH4" s="295">
        <v>2031</v>
      </c>
      <c r="AI4" s="295">
        <v>2032</v>
      </c>
      <c r="AJ4" s="295">
        <v>2033</v>
      </c>
      <c r="AK4" s="295">
        <v>2034</v>
      </c>
      <c r="AL4" s="295">
        <v>2035</v>
      </c>
      <c r="AM4" s="295">
        <v>2036</v>
      </c>
      <c r="AN4" s="295">
        <v>2037</v>
      </c>
      <c r="AO4" s="295">
        <v>2038</v>
      </c>
      <c r="AP4" s="295">
        <v>2039</v>
      </c>
      <c r="AQ4" s="295">
        <v>2040</v>
      </c>
      <c r="AR4" s="295">
        <v>2041</v>
      </c>
      <c r="AS4" s="295">
        <v>2042</v>
      </c>
      <c r="AT4" s="295">
        <v>2043</v>
      </c>
      <c r="AU4" s="295">
        <v>2044</v>
      </c>
      <c r="AV4" s="295">
        <v>2045</v>
      </c>
      <c r="AW4" s="295">
        <v>2046</v>
      </c>
      <c r="AX4" s="295">
        <v>2047</v>
      </c>
      <c r="AY4" s="295">
        <v>2048</v>
      </c>
      <c r="AZ4" s="295">
        <v>2049</v>
      </c>
      <c r="BA4" s="295">
        <v>2050</v>
      </c>
      <c r="BB4" s="295">
        <v>2051</v>
      </c>
      <c r="BC4" s="295">
        <v>2052</v>
      </c>
      <c r="BD4" s="295">
        <v>2053</v>
      </c>
      <c r="BE4" s="295">
        <v>2054</v>
      </c>
      <c r="BF4" s="295">
        <v>2055</v>
      </c>
      <c r="BG4" s="295">
        <v>2056</v>
      </c>
      <c r="BH4" s="295">
        <v>2057</v>
      </c>
      <c r="BI4" s="295">
        <v>2058</v>
      </c>
      <c r="BJ4" s="295">
        <v>2059</v>
      </c>
      <c r="BK4" s="295">
        <v>2060</v>
      </c>
      <c r="BL4" s="295">
        <v>2061</v>
      </c>
      <c r="BM4" s="295">
        <v>2062</v>
      </c>
      <c r="BN4" s="295">
        <v>2063</v>
      </c>
      <c r="BO4" s="295">
        <v>2064</v>
      </c>
      <c r="BP4" s="295">
        <v>2065</v>
      </c>
      <c r="BQ4" s="295">
        <v>2066</v>
      </c>
      <c r="BR4" s="295">
        <v>2067</v>
      </c>
      <c r="BS4" s="295">
        <v>2068</v>
      </c>
      <c r="BT4" s="295">
        <v>2069</v>
      </c>
      <c r="BU4" s="295">
        <v>2070</v>
      </c>
      <c r="BV4" s="41"/>
      <c r="BW4" s="294" t="s">
        <v>1</v>
      </c>
      <c r="BX4" s="295">
        <v>2000</v>
      </c>
      <c r="BY4" s="295">
        <v>2001</v>
      </c>
      <c r="BZ4" s="295">
        <v>2002</v>
      </c>
      <c r="CA4" s="295">
        <v>2003</v>
      </c>
      <c r="CB4" s="295">
        <v>2004</v>
      </c>
      <c r="CC4" s="295">
        <v>2005</v>
      </c>
      <c r="CD4" s="295">
        <v>2006</v>
      </c>
      <c r="CE4" s="295">
        <v>2007</v>
      </c>
      <c r="CF4" s="295">
        <v>2008</v>
      </c>
      <c r="CG4" s="295">
        <v>2009</v>
      </c>
      <c r="CH4" s="295">
        <v>2010</v>
      </c>
      <c r="CI4" s="295">
        <v>2011</v>
      </c>
      <c r="CJ4" s="295">
        <v>2012</v>
      </c>
      <c r="CK4" s="295">
        <v>2013</v>
      </c>
      <c r="CL4" s="295">
        <v>2014</v>
      </c>
      <c r="CM4" s="295">
        <v>2015</v>
      </c>
      <c r="CN4" s="295">
        <v>2016</v>
      </c>
      <c r="CO4" s="295">
        <v>2017</v>
      </c>
      <c r="CP4" s="295">
        <v>2018</v>
      </c>
      <c r="CQ4" s="295">
        <v>2019</v>
      </c>
      <c r="CR4" s="295">
        <v>2020</v>
      </c>
      <c r="CS4" s="295">
        <v>2021</v>
      </c>
      <c r="CT4" s="295">
        <v>2022</v>
      </c>
      <c r="CU4" s="295">
        <v>2023</v>
      </c>
      <c r="CV4" s="295">
        <v>2024</v>
      </c>
      <c r="CW4" s="295">
        <v>2025</v>
      </c>
      <c r="CX4" s="295">
        <v>2026</v>
      </c>
      <c r="CY4" s="295">
        <v>2027</v>
      </c>
      <c r="CZ4" s="295">
        <v>2028</v>
      </c>
      <c r="DA4" s="295">
        <v>2029</v>
      </c>
      <c r="DB4" s="295">
        <v>2030</v>
      </c>
      <c r="DC4" s="295">
        <v>2031</v>
      </c>
      <c r="DD4" s="295">
        <v>2032</v>
      </c>
      <c r="DE4" s="295">
        <v>2033</v>
      </c>
      <c r="DF4" s="295">
        <v>2034</v>
      </c>
      <c r="DG4" s="295">
        <v>2035</v>
      </c>
      <c r="DH4" s="295">
        <v>2036</v>
      </c>
      <c r="DI4" s="295">
        <v>2037</v>
      </c>
      <c r="DJ4" s="295">
        <v>2038</v>
      </c>
      <c r="DK4" s="295">
        <v>2039</v>
      </c>
      <c r="DL4" s="295">
        <v>2040</v>
      </c>
      <c r="DM4" s="295">
        <v>2041</v>
      </c>
      <c r="DN4" s="295">
        <v>2042</v>
      </c>
      <c r="DO4" s="295">
        <v>2043</v>
      </c>
      <c r="DP4" s="295">
        <v>2044</v>
      </c>
      <c r="DQ4" s="295">
        <v>2045</v>
      </c>
      <c r="DR4" s="295">
        <v>2046</v>
      </c>
      <c r="DS4" s="295">
        <v>2047</v>
      </c>
      <c r="DT4" s="295">
        <v>2048</v>
      </c>
      <c r="DU4" s="295">
        <v>2049</v>
      </c>
      <c r="DV4" s="295">
        <v>2050</v>
      </c>
      <c r="DW4" s="295">
        <v>2051</v>
      </c>
      <c r="DX4" s="295">
        <v>2052</v>
      </c>
      <c r="DY4" s="295">
        <v>2053</v>
      </c>
      <c r="DZ4" s="295">
        <v>2054</v>
      </c>
      <c r="EA4" s="295">
        <v>2055</v>
      </c>
      <c r="EB4" s="295">
        <v>2056</v>
      </c>
      <c r="EC4" s="295">
        <v>2057</v>
      </c>
      <c r="ED4" s="295">
        <v>2058</v>
      </c>
      <c r="EE4" s="295">
        <v>2059</v>
      </c>
      <c r="EF4" s="295">
        <v>2060</v>
      </c>
      <c r="EG4" s="295">
        <v>2061</v>
      </c>
      <c r="EH4" s="295">
        <v>2062</v>
      </c>
      <c r="EI4" s="295">
        <v>2063</v>
      </c>
      <c r="EJ4" s="295">
        <v>2064</v>
      </c>
      <c r="EK4" s="295">
        <v>2065</v>
      </c>
      <c r="EL4" s="295">
        <v>2066</v>
      </c>
      <c r="EM4" s="295">
        <v>2067</v>
      </c>
      <c r="EN4" s="295">
        <v>2068</v>
      </c>
      <c r="EO4" s="295">
        <v>2069</v>
      </c>
      <c r="EP4" s="295">
        <v>2070</v>
      </c>
    </row>
    <row r="5" spans="1:146" x14ac:dyDescent="0.3">
      <c r="B5" s="296" t="s">
        <v>3</v>
      </c>
      <c r="C5" s="297"/>
      <c r="D5" s="297"/>
      <c r="E5" s="297"/>
      <c r="F5" s="297"/>
      <c r="G5" s="297"/>
      <c r="H5" s="297"/>
      <c r="I5" s="297"/>
      <c r="J5" s="297"/>
      <c r="K5" s="297"/>
      <c r="L5" s="297"/>
      <c r="M5" s="297"/>
      <c r="N5" s="297"/>
      <c r="O5" s="297"/>
      <c r="P5" s="298"/>
      <c r="Q5" s="298"/>
      <c r="R5" s="298"/>
      <c r="S5" s="298"/>
      <c r="T5" s="298"/>
      <c r="U5" s="298"/>
      <c r="V5" s="298"/>
      <c r="W5" s="298"/>
      <c r="X5" s="298">
        <v>23.1</v>
      </c>
      <c r="Y5" s="298">
        <v>23</v>
      </c>
      <c r="Z5" s="298">
        <v>23.5</v>
      </c>
      <c r="AA5" s="298">
        <v>23.6</v>
      </c>
      <c r="AB5" s="298">
        <v>23.6</v>
      </c>
      <c r="AC5" s="298">
        <v>23.618960618265167</v>
      </c>
      <c r="AD5" s="298">
        <v>23.66294143774596</v>
      </c>
      <c r="AE5" s="298">
        <v>23.705604984417057</v>
      </c>
      <c r="AF5" s="298">
        <v>23.747000503538185</v>
      </c>
      <c r="AG5" s="298">
        <v>23.787144562975058</v>
      </c>
      <c r="AH5" s="298">
        <v>23.826150344867425</v>
      </c>
      <c r="AI5" s="298">
        <v>23.864323524340037</v>
      </c>
      <c r="AJ5" s="298">
        <v>23.902087573842721</v>
      </c>
      <c r="AK5" s="298">
        <v>23.93988668421586</v>
      </c>
      <c r="AL5" s="298">
        <v>23.978293183698046</v>
      </c>
      <c r="AM5" s="298">
        <v>24.017675400977751</v>
      </c>
      <c r="AN5" s="298">
        <v>24.05850046495333</v>
      </c>
      <c r="AO5" s="298">
        <v>24.101181427393058</v>
      </c>
      <c r="AP5" s="298">
        <v>24.146059469444477</v>
      </c>
      <c r="AQ5" s="298">
        <v>24.193426669656198</v>
      </c>
      <c r="AR5" s="298">
        <v>24.243835522655587</v>
      </c>
      <c r="AS5" s="298">
        <v>24.296962541676415</v>
      </c>
      <c r="AT5" s="298">
        <v>24.352872936960338</v>
      </c>
      <c r="AU5" s="298">
        <v>24.411647277383775</v>
      </c>
      <c r="AV5" s="298">
        <v>24.473230244337699</v>
      </c>
      <c r="AW5" s="298">
        <v>24.537414693791426</v>
      </c>
      <c r="AX5" s="298">
        <v>24.603918180507577</v>
      </c>
      <c r="AY5" s="298">
        <v>24.672351412628625</v>
      </c>
      <c r="AZ5" s="298">
        <v>24.74236364929909</v>
      </c>
      <c r="BA5" s="298">
        <v>24.813600940150909</v>
      </c>
      <c r="BB5" s="298">
        <v>24.885760466744795</v>
      </c>
      <c r="BC5" s="298">
        <v>24.958545543762238</v>
      </c>
      <c r="BD5" s="298">
        <v>25.031681320272927</v>
      </c>
      <c r="BE5" s="298">
        <v>25.10500068250721</v>
      </c>
      <c r="BF5" s="298">
        <v>25.178410167344975</v>
      </c>
      <c r="BG5" s="298">
        <v>25.251839729312735</v>
      </c>
      <c r="BH5" s="298">
        <v>25.325225201512485</v>
      </c>
      <c r="BI5" s="298">
        <v>25.398513766079617</v>
      </c>
      <c r="BJ5" s="298">
        <v>25.471664129167216</v>
      </c>
      <c r="BK5" s="298">
        <v>25.54464503788174</v>
      </c>
      <c r="BL5" s="298">
        <v>25.617432447298789</v>
      </c>
      <c r="BM5" s="298">
        <v>25.690008466771275</v>
      </c>
      <c r="BN5" s="298">
        <v>25.76236162898968</v>
      </c>
      <c r="BO5" s="298">
        <v>25.834483529536634</v>
      </c>
      <c r="BP5" s="298">
        <v>25.906368159034894</v>
      </c>
      <c r="BQ5" s="298">
        <v>25.978011669689476</v>
      </c>
      <c r="BR5" s="298">
        <v>26.049411178628684</v>
      </c>
      <c r="BS5" s="298">
        <v>26.120564583751921</v>
      </c>
      <c r="BT5" s="298">
        <v>26.191470283740355</v>
      </c>
      <c r="BU5" s="299">
        <v>26.262127392161776</v>
      </c>
      <c r="BV5" s="42"/>
      <c r="BW5" s="296" t="s">
        <v>3</v>
      </c>
      <c r="BX5" s="297"/>
      <c r="BY5" s="297"/>
      <c r="BZ5" s="297"/>
      <c r="CA5" s="297"/>
      <c r="CB5" s="297"/>
      <c r="CC5" s="297"/>
      <c r="CD5" s="297"/>
      <c r="CE5" s="297"/>
      <c r="CF5" s="297"/>
      <c r="CG5" s="297"/>
      <c r="CH5" s="297"/>
      <c r="CI5" s="297"/>
      <c r="CJ5" s="297"/>
      <c r="CK5" s="298"/>
      <c r="CL5" s="298"/>
      <c r="CM5" s="298"/>
      <c r="CN5" s="298"/>
      <c r="CO5" s="298"/>
      <c r="CP5" s="298"/>
      <c r="CQ5" s="298"/>
      <c r="CR5" s="298"/>
      <c r="CS5" s="298">
        <v>19</v>
      </c>
      <c r="CT5" s="298">
        <v>19.2</v>
      </c>
      <c r="CU5" s="298">
        <v>19.7</v>
      </c>
      <c r="CV5" s="298">
        <v>19.899999999999999</v>
      </c>
      <c r="CW5" s="298">
        <v>20</v>
      </c>
      <c r="CX5" s="298">
        <v>20.04011594884766</v>
      </c>
      <c r="CY5" s="298">
        <v>20.127089219190232</v>
      </c>
      <c r="CZ5" s="298">
        <v>20.214026452914091</v>
      </c>
      <c r="DA5" s="298">
        <v>20.301178776137316</v>
      </c>
      <c r="DB5" s="298">
        <v>20.388831921853573</v>
      </c>
      <c r="DC5" s="298">
        <v>20.47734035055932</v>
      </c>
      <c r="DD5" s="298">
        <v>20.566924579124915</v>
      </c>
      <c r="DE5" s="298">
        <v>20.65783372521091</v>
      </c>
      <c r="DF5" s="298">
        <v>20.750323358649467</v>
      </c>
      <c r="DG5" s="298">
        <v>20.844513690953114</v>
      </c>
      <c r="DH5" s="298">
        <v>20.940415283334239</v>
      </c>
      <c r="DI5" s="298">
        <v>21.038074932772378</v>
      </c>
      <c r="DJ5" s="298">
        <v>21.137421818660179</v>
      </c>
      <c r="DK5" s="298">
        <v>21.23845636654443</v>
      </c>
      <c r="DL5" s="298">
        <v>21.340867510215453</v>
      </c>
      <c r="DM5" s="298">
        <v>21.443542045375374</v>
      </c>
      <c r="DN5" s="298">
        <v>21.547228328043573</v>
      </c>
      <c r="DO5" s="298">
        <v>21.652090159621658</v>
      </c>
      <c r="DP5" s="298">
        <v>21.757497365211552</v>
      </c>
      <c r="DQ5" s="298">
        <v>21.862626166027798</v>
      </c>
      <c r="DR5" s="298">
        <v>21.967289297508639</v>
      </c>
      <c r="DS5" s="298">
        <v>22.070022232826989</v>
      </c>
      <c r="DT5" s="298">
        <v>22.172840978864606</v>
      </c>
      <c r="DU5" s="298">
        <v>22.276575627308269</v>
      </c>
      <c r="DV5" s="298">
        <v>22.38091968598307</v>
      </c>
      <c r="DW5" s="298">
        <v>22.485618594919899</v>
      </c>
      <c r="DX5" s="298">
        <v>22.590429716332508</v>
      </c>
      <c r="DY5" s="298">
        <v>22.695142562409533</v>
      </c>
      <c r="DZ5" s="298">
        <v>22.799627819404993</v>
      </c>
      <c r="EA5" s="298">
        <v>22.903811825649743</v>
      </c>
      <c r="EB5" s="298">
        <v>23.006897548946096</v>
      </c>
      <c r="EC5" s="298">
        <v>23.109152685984039</v>
      </c>
      <c r="ED5" s="298">
        <v>23.210972395143454</v>
      </c>
      <c r="EE5" s="298">
        <v>23.312329306777457</v>
      </c>
      <c r="EF5" s="298">
        <v>23.41277999872192</v>
      </c>
      <c r="EG5" s="298">
        <v>23.512626887253919</v>
      </c>
      <c r="EH5" s="298">
        <v>23.611967285629785</v>
      </c>
      <c r="EI5" s="298">
        <v>23.710727069856166</v>
      </c>
      <c r="EJ5" s="298">
        <v>23.808009409347736</v>
      </c>
      <c r="EK5" s="298">
        <v>23.904775556524264</v>
      </c>
      <c r="EL5" s="298">
        <v>24.001022736900733</v>
      </c>
      <c r="EM5" s="298">
        <v>24.096748756744283</v>
      </c>
      <c r="EN5" s="298">
        <v>24.191951842712797</v>
      </c>
      <c r="EO5" s="298">
        <v>24.286630510725839</v>
      </c>
      <c r="EP5" s="298">
        <v>24.380783625177823</v>
      </c>
    </row>
    <row r="6" spans="1:146" x14ac:dyDescent="0.3">
      <c r="B6" s="296" t="s">
        <v>221</v>
      </c>
      <c r="C6" s="297"/>
      <c r="D6" s="297"/>
      <c r="E6" s="297"/>
      <c r="F6" s="297"/>
      <c r="G6" s="297"/>
      <c r="H6" s="297"/>
      <c r="I6" s="297"/>
      <c r="J6" s="297"/>
      <c r="K6" s="297"/>
      <c r="L6" s="297"/>
      <c r="M6" s="297"/>
      <c r="N6" s="297"/>
      <c r="O6" s="297"/>
      <c r="P6" s="298"/>
      <c r="Q6" s="298"/>
      <c r="R6" s="298"/>
      <c r="S6" s="298"/>
      <c r="T6" s="298"/>
      <c r="U6" s="298"/>
      <c r="V6" s="298"/>
      <c r="W6" s="298"/>
      <c r="X6" s="298">
        <v>23.1</v>
      </c>
      <c r="Y6" s="298">
        <v>23</v>
      </c>
      <c r="Z6" s="298">
        <v>23.5</v>
      </c>
      <c r="AA6" s="298">
        <v>23.6</v>
      </c>
      <c r="AB6" s="298">
        <v>23.4</v>
      </c>
      <c r="AC6" s="298">
        <v>23.411747977339736</v>
      </c>
      <c r="AD6" s="298">
        <v>23.421945029869882</v>
      </c>
      <c r="AE6" s="298">
        <v>23.431915529150732</v>
      </c>
      <c r="AF6" s="298">
        <v>23.441668830499999</v>
      </c>
      <c r="AG6" s="298">
        <v>23.451208700266882</v>
      </c>
      <c r="AH6" s="298">
        <v>23.460557604865532</v>
      </c>
      <c r="AI6" s="298">
        <v>23.469931016889575</v>
      </c>
      <c r="AJ6" s="298">
        <v>23.479604322706908</v>
      </c>
      <c r="AK6" s="298">
        <v>23.489591877839612</v>
      </c>
      <c r="AL6" s="298">
        <v>23.499942165149378</v>
      </c>
      <c r="AM6" s="298">
        <v>23.510668149769728</v>
      </c>
      <c r="AN6" s="298">
        <v>23.521808345217305</v>
      </c>
      <c r="AO6" s="298">
        <v>23.533398004576277</v>
      </c>
      <c r="AP6" s="298">
        <v>23.545465538923587</v>
      </c>
      <c r="AQ6" s="298">
        <v>23.55804318891991</v>
      </c>
      <c r="AR6" s="298">
        <v>23.571175955206705</v>
      </c>
      <c r="AS6" s="298">
        <v>23.584873958928352</v>
      </c>
      <c r="AT6" s="298">
        <v>23.599146488714343</v>
      </c>
      <c r="AU6" s="298">
        <v>23.614003910189986</v>
      </c>
      <c r="AV6" s="298">
        <v>23.629431110605832</v>
      </c>
      <c r="AW6" s="298">
        <v>23.645226234671107</v>
      </c>
      <c r="AX6" s="298">
        <v>23.661134176088595</v>
      </c>
      <c r="AY6" s="298">
        <v>23.677149741916004</v>
      </c>
      <c r="AZ6" s="298">
        <v>23.693263837686565</v>
      </c>
      <c r="BA6" s="298">
        <v>23.709466182609791</v>
      </c>
      <c r="BB6" s="298">
        <v>23.725748150694017</v>
      </c>
      <c r="BC6" s="298">
        <v>23.742096318031241</v>
      </c>
      <c r="BD6" s="298">
        <v>23.758495604037439</v>
      </c>
      <c r="BE6" s="298">
        <v>23.774935828756231</v>
      </c>
      <c r="BF6" s="298">
        <v>23.791403694508976</v>
      </c>
      <c r="BG6" s="298">
        <v>23.807889211704001</v>
      </c>
      <c r="BH6" s="298">
        <v>23.824383825205228</v>
      </c>
      <c r="BI6" s="298">
        <v>23.840880782190609</v>
      </c>
      <c r="BJ6" s="298">
        <v>23.857375127226856</v>
      </c>
      <c r="BK6" s="298">
        <v>23.873863333222843</v>
      </c>
      <c r="BL6" s="298">
        <v>23.890342881168301</v>
      </c>
      <c r="BM6" s="298">
        <v>23.906812050720934</v>
      </c>
      <c r="BN6" s="298">
        <v>23.923269838457486</v>
      </c>
      <c r="BO6" s="298">
        <v>23.939715591360596</v>
      </c>
      <c r="BP6" s="298">
        <v>23.956148905151238</v>
      </c>
      <c r="BQ6" s="298">
        <v>23.972569565811607</v>
      </c>
      <c r="BR6" s="298">
        <v>23.988977443313825</v>
      </c>
      <c r="BS6" s="298">
        <v>24.005372465005667</v>
      </c>
      <c r="BT6" s="298">
        <v>24.021754589937277</v>
      </c>
      <c r="BU6" s="299">
        <v>24.038123803363007</v>
      </c>
      <c r="BV6" s="42"/>
      <c r="BW6" s="296" t="s">
        <v>221</v>
      </c>
      <c r="BX6" s="297"/>
      <c r="BY6" s="297"/>
      <c r="BZ6" s="297"/>
      <c r="CA6" s="297"/>
      <c r="CB6" s="297"/>
      <c r="CC6" s="297"/>
      <c r="CD6" s="297"/>
      <c r="CE6" s="297"/>
      <c r="CF6" s="297"/>
      <c r="CG6" s="297"/>
      <c r="CH6" s="297"/>
      <c r="CI6" s="297"/>
      <c r="CJ6" s="297"/>
      <c r="CK6" s="298"/>
      <c r="CL6" s="298"/>
      <c r="CM6" s="298"/>
      <c r="CN6" s="298"/>
      <c r="CO6" s="298"/>
      <c r="CP6" s="298"/>
      <c r="CQ6" s="298"/>
      <c r="CR6" s="298"/>
      <c r="CS6" s="298">
        <v>19</v>
      </c>
      <c r="CT6" s="298">
        <v>19.2</v>
      </c>
      <c r="CU6" s="298">
        <v>19.7</v>
      </c>
      <c r="CV6" s="298">
        <v>19.899999999999999</v>
      </c>
      <c r="CW6" s="298">
        <v>19.8</v>
      </c>
      <c r="CX6" s="298">
        <v>19.813328281614588</v>
      </c>
      <c r="CY6" s="298">
        <v>19.843815804310978</v>
      </c>
      <c r="CZ6" s="298">
        <v>19.874391856116421</v>
      </c>
      <c r="DA6" s="298">
        <v>19.905346358180097</v>
      </c>
      <c r="DB6" s="298">
        <v>19.937031086544472</v>
      </c>
      <c r="DC6" s="298">
        <v>19.969868586243066</v>
      </c>
      <c r="DD6" s="298">
        <v>20.004107551832327</v>
      </c>
      <c r="DE6" s="298">
        <v>20.040030062413511</v>
      </c>
      <c r="DF6" s="298">
        <v>20.077924326890791</v>
      </c>
      <c r="DG6" s="298">
        <v>20.118046480656098</v>
      </c>
      <c r="DH6" s="298">
        <v>20.160443922888611</v>
      </c>
      <c r="DI6" s="298">
        <v>20.205197741970633</v>
      </c>
      <c r="DJ6" s="298">
        <v>20.252240901008761</v>
      </c>
      <c r="DK6" s="298">
        <v>20.301590835386317</v>
      </c>
      <c r="DL6" s="298">
        <v>20.353319092276028</v>
      </c>
      <c r="DM6" s="298">
        <v>20.407328491287945</v>
      </c>
      <c r="DN6" s="298">
        <v>20.463550317078372</v>
      </c>
      <c r="DO6" s="298">
        <v>20.521662349653262</v>
      </c>
      <c r="DP6" s="298">
        <v>20.581302320826559</v>
      </c>
      <c r="DQ6" s="298">
        <v>20.642104690106713</v>
      </c>
      <c r="DR6" s="298">
        <v>20.703768382691919</v>
      </c>
      <c r="DS6" s="298">
        <v>20.76597153786447</v>
      </c>
      <c r="DT6" s="298">
        <v>20.828436381918763</v>
      </c>
      <c r="DU6" s="298">
        <v>20.890883307217198</v>
      </c>
      <c r="DV6" s="298">
        <v>20.953278770787328</v>
      </c>
      <c r="DW6" s="298">
        <v>21.015603069498564</v>
      </c>
      <c r="DX6" s="298">
        <v>21.07783279990112</v>
      </c>
      <c r="DY6" s="298">
        <v>21.139944604481197</v>
      </c>
      <c r="DZ6" s="298">
        <v>21.201881906490936</v>
      </c>
      <c r="EA6" s="298">
        <v>21.263662615280442</v>
      </c>
      <c r="EB6" s="298">
        <v>21.325272606708467</v>
      </c>
      <c r="EC6" s="298">
        <v>21.386699456850838</v>
      </c>
      <c r="ED6" s="298">
        <v>21.447934606634135</v>
      </c>
      <c r="EE6" s="298">
        <v>21.508971678207804</v>
      </c>
      <c r="EF6" s="298">
        <v>21.56980615795057</v>
      </c>
      <c r="EG6" s="298">
        <v>21.630434835753114</v>
      </c>
      <c r="EH6" s="298">
        <v>21.690855340750414</v>
      </c>
      <c r="EI6" s="298">
        <v>21.751065848423096</v>
      </c>
      <c r="EJ6" s="298">
        <v>21.811037972698244</v>
      </c>
      <c r="EK6" s="298">
        <v>21.870793272758533</v>
      </c>
      <c r="EL6" s="298">
        <v>21.928740471183346</v>
      </c>
      <c r="EM6" s="298">
        <v>21.986170180699773</v>
      </c>
      <c r="EN6" s="298">
        <v>22.043380902910126</v>
      </c>
      <c r="EO6" s="298">
        <v>22.100342072810758</v>
      </c>
      <c r="EP6" s="298">
        <v>22.157020816045154</v>
      </c>
    </row>
    <row r="7" spans="1:146" x14ac:dyDescent="0.3">
      <c r="B7" s="296" t="s">
        <v>222</v>
      </c>
      <c r="C7" s="297"/>
      <c r="D7" s="297"/>
      <c r="E7" s="297"/>
      <c r="F7" s="297"/>
      <c r="G7" s="297"/>
      <c r="H7" s="297"/>
      <c r="I7" s="297"/>
      <c r="J7" s="297"/>
      <c r="K7" s="297"/>
      <c r="L7" s="297"/>
      <c r="M7" s="297"/>
      <c r="N7" s="297"/>
      <c r="O7" s="297"/>
      <c r="P7" s="298"/>
      <c r="Q7" s="298"/>
      <c r="R7" s="298"/>
      <c r="S7" s="298"/>
      <c r="T7" s="298"/>
      <c r="U7" s="298"/>
      <c r="V7" s="298"/>
      <c r="W7" s="298"/>
      <c r="X7" s="298">
        <v>23.1</v>
      </c>
      <c r="Y7" s="298">
        <v>23</v>
      </c>
      <c r="Z7" s="298">
        <v>23.5</v>
      </c>
      <c r="AA7" s="298">
        <v>23.6</v>
      </c>
      <c r="AB7" s="298">
        <v>23.7</v>
      </c>
      <c r="AC7" s="298">
        <v>23.824283523193269</v>
      </c>
      <c r="AD7" s="298">
        <v>23.926170322499747</v>
      </c>
      <c r="AE7" s="298">
        <v>24.026714481714134</v>
      </c>
      <c r="AF7" s="298">
        <v>24.125929731216374</v>
      </c>
      <c r="AG7" s="298">
        <v>24.223792222003034</v>
      </c>
      <c r="AH7" s="298">
        <v>24.320369786479713</v>
      </c>
      <c r="AI7" s="298">
        <v>24.415915197323976</v>
      </c>
      <c r="AJ7" s="298">
        <v>24.510795023751463</v>
      </c>
      <c r="AK7" s="298">
        <v>24.605402426531114</v>
      </c>
      <c r="AL7" s="298">
        <v>24.700255357791221</v>
      </c>
      <c r="AM7" s="298">
        <v>24.795684092917494</v>
      </c>
      <c r="AN7" s="298">
        <v>24.892119420722842</v>
      </c>
      <c r="AO7" s="298">
        <v>24.990043597726888</v>
      </c>
      <c r="AP7" s="298">
        <v>25.089860291000416</v>
      </c>
      <c r="AQ7" s="298">
        <v>25.191942593895135</v>
      </c>
      <c r="AR7" s="298">
        <v>25.296646645670428</v>
      </c>
      <c r="AS7" s="298">
        <v>25.404112207513649</v>
      </c>
      <c r="AT7" s="298">
        <v>25.514443682822556</v>
      </c>
      <c r="AU7" s="298">
        <v>25.627642272176271</v>
      </c>
      <c r="AV7" s="298">
        <v>25.743488370295374</v>
      </c>
      <c r="AW7" s="298">
        <v>25.861780657707037</v>
      </c>
      <c r="AX7" s="298">
        <v>25.98225327644451</v>
      </c>
      <c r="AY7" s="298">
        <v>26.104534414763823</v>
      </c>
      <c r="AZ7" s="298">
        <v>26.22829156992869</v>
      </c>
      <c r="BA7" s="298">
        <v>26.353183770931977</v>
      </c>
      <c r="BB7" s="298">
        <v>26.478914657980443</v>
      </c>
      <c r="BC7" s="298">
        <v>26.605069338787519</v>
      </c>
      <c r="BD7" s="298">
        <v>26.73125984393868</v>
      </c>
      <c r="BE7" s="298">
        <v>26.857181527907837</v>
      </c>
      <c r="BF7" s="298">
        <v>26.982561809055937</v>
      </c>
      <c r="BG7" s="298">
        <v>27.107194653916498</v>
      </c>
      <c r="BH7" s="298">
        <v>27.23093407211562</v>
      </c>
      <c r="BI7" s="298">
        <v>27.353827373282289</v>
      </c>
      <c r="BJ7" s="298">
        <v>27.476094953939953</v>
      </c>
      <c r="BK7" s="298">
        <v>27.597730804048375</v>
      </c>
      <c r="BL7" s="298">
        <v>27.718729237165793</v>
      </c>
      <c r="BM7" s="298">
        <v>27.839084888621962</v>
      </c>
      <c r="BN7" s="298">
        <v>27.958792713378728</v>
      </c>
      <c r="BO7" s="298">
        <v>28.077847983593429</v>
      </c>
      <c r="BP7" s="298">
        <v>28.196246285898628</v>
      </c>
      <c r="BQ7" s="298">
        <v>28.313983518413519</v>
      </c>
      <c r="BR7" s="298">
        <v>28.431055887500563</v>
      </c>
      <c r="BS7" s="298">
        <v>28.547459904281904</v>
      </c>
      <c r="BT7" s="298">
        <v>28.663192380929686</v>
      </c>
      <c r="BU7" s="298">
        <v>28.778250426743671</v>
      </c>
      <c r="BV7" s="42"/>
      <c r="BW7" s="296" t="s">
        <v>222</v>
      </c>
      <c r="BX7" s="297"/>
      <c r="BY7" s="297"/>
      <c r="BZ7" s="297"/>
      <c r="CA7" s="297"/>
      <c r="CB7" s="297"/>
      <c r="CC7" s="297"/>
      <c r="CD7" s="297"/>
      <c r="CE7" s="297"/>
      <c r="CF7" s="297"/>
      <c r="CG7" s="297"/>
      <c r="CH7" s="297"/>
      <c r="CI7" s="297"/>
      <c r="CJ7" s="297"/>
      <c r="CK7" s="298"/>
      <c r="CL7" s="298"/>
      <c r="CM7" s="298"/>
      <c r="CN7" s="298"/>
      <c r="CO7" s="298"/>
      <c r="CP7" s="298"/>
      <c r="CQ7" s="298"/>
      <c r="CR7" s="298"/>
      <c r="CS7" s="298">
        <v>19</v>
      </c>
      <c r="CT7" s="298">
        <v>19.2</v>
      </c>
      <c r="CU7" s="298">
        <v>19.7</v>
      </c>
      <c r="CV7" s="298">
        <v>19.899999999999999</v>
      </c>
      <c r="CW7" s="298">
        <v>20.100000000000001</v>
      </c>
      <c r="CX7" s="298">
        <v>20.232927117610242</v>
      </c>
      <c r="CY7" s="298">
        <v>20.373062736295481</v>
      </c>
      <c r="CZ7" s="298">
        <v>20.51309546374365</v>
      </c>
      <c r="DA7" s="298">
        <v>20.653238887324068</v>
      </c>
      <c r="DB7" s="298">
        <v>20.793745446801974</v>
      </c>
      <c r="DC7" s="298">
        <v>20.934941429428285</v>
      </c>
      <c r="DD7" s="298">
        <v>21.077025616979434</v>
      </c>
      <c r="DE7" s="298">
        <v>21.220229972684947</v>
      </c>
      <c r="DF7" s="298">
        <v>21.364802797566295</v>
      </c>
      <c r="DG7" s="298">
        <v>21.510866307890542</v>
      </c>
      <c r="DH7" s="298">
        <v>21.658414707749248</v>
      </c>
      <c r="DI7" s="298">
        <v>21.80748362765868</v>
      </c>
      <c r="DJ7" s="298">
        <v>21.957996583381259</v>
      </c>
      <c r="DK7" s="298">
        <v>22.109949415764735</v>
      </c>
      <c r="DL7" s="298">
        <v>22.263365468304222</v>
      </c>
      <c r="DM7" s="298">
        <v>22.418174679223636</v>
      </c>
      <c r="DN7" s="298">
        <v>22.574316906090257</v>
      </c>
      <c r="DO7" s="298">
        <v>22.731486963544292</v>
      </c>
      <c r="DP7" s="298">
        <v>22.888697687633467</v>
      </c>
      <c r="DQ7" s="298">
        <v>23.044883031491842</v>
      </c>
      <c r="DR7" s="298">
        <v>23.201026293397835</v>
      </c>
      <c r="DS7" s="298">
        <v>23.356504339486786</v>
      </c>
      <c r="DT7" s="298">
        <v>23.510998822413192</v>
      </c>
      <c r="DU7" s="298">
        <v>23.664591570669778</v>
      </c>
      <c r="DV7" s="298">
        <v>23.81870476486867</v>
      </c>
      <c r="DW7" s="298">
        <v>23.973087615489057</v>
      </c>
      <c r="DX7" s="298">
        <v>24.127402944196795</v>
      </c>
      <c r="DY7" s="298">
        <v>24.280891651661925</v>
      </c>
      <c r="DZ7" s="298">
        <v>24.433751833212089</v>
      </c>
      <c r="EA7" s="298">
        <v>24.585773800819304</v>
      </c>
      <c r="EB7" s="298">
        <v>24.736946348702752</v>
      </c>
      <c r="EC7" s="298">
        <v>24.887259076847123</v>
      </c>
      <c r="ED7" s="298">
        <v>25.036703242631027</v>
      </c>
      <c r="EE7" s="298">
        <v>25.185269981919276</v>
      </c>
      <c r="EF7" s="298">
        <v>25.332951018065966</v>
      </c>
      <c r="EG7" s="298">
        <v>25.479738654501272</v>
      </c>
      <c r="EH7" s="298">
        <v>25.625625766831327</v>
      </c>
      <c r="EI7" s="298">
        <v>25.770605794484329</v>
      </c>
      <c r="EJ7" s="298">
        <v>25.914672731934779</v>
      </c>
      <c r="EK7" s="298">
        <v>26.057821119537735</v>
      </c>
      <c r="EL7" s="298">
        <v>26.200046034004391</v>
      </c>
      <c r="EM7" s="298">
        <v>26.34134132600763</v>
      </c>
      <c r="EN7" s="298">
        <v>26.481701714995708</v>
      </c>
      <c r="EO7" s="298">
        <v>26.621082023103099</v>
      </c>
      <c r="EP7" s="298">
        <v>26.758902508914161</v>
      </c>
    </row>
    <row r="8" spans="1:146" x14ac:dyDescent="0.3">
      <c r="B8" s="296" t="s">
        <v>0</v>
      </c>
      <c r="C8" s="298">
        <v>21.2</v>
      </c>
      <c r="D8" s="298">
        <v>21.4</v>
      </c>
      <c r="E8" s="298">
        <v>21.4</v>
      </c>
      <c r="F8" s="298">
        <v>21.3</v>
      </c>
      <c r="G8" s="298">
        <v>22.1</v>
      </c>
      <c r="H8" s="298">
        <v>22</v>
      </c>
      <c r="I8" s="298">
        <v>22.4</v>
      </c>
      <c r="J8" s="298">
        <v>22.5</v>
      </c>
      <c r="K8" s="298">
        <v>22.5</v>
      </c>
      <c r="L8" s="298">
        <v>22.6</v>
      </c>
      <c r="M8" s="298">
        <v>22.7</v>
      </c>
      <c r="N8" s="298">
        <v>23</v>
      </c>
      <c r="O8" s="298">
        <v>22.8</v>
      </c>
      <c r="P8" s="298">
        <v>23</v>
      </c>
      <c r="Q8" s="298">
        <v>23.3</v>
      </c>
      <c r="R8" s="298">
        <v>23</v>
      </c>
      <c r="S8" s="298">
        <v>23.2</v>
      </c>
      <c r="T8" s="298">
        <v>23.2</v>
      </c>
      <c r="U8" s="298">
        <v>23.3</v>
      </c>
      <c r="V8" s="298">
        <v>23.4</v>
      </c>
      <c r="W8" s="298">
        <v>22.9</v>
      </c>
      <c r="X8" s="298">
        <v>23.1</v>
      </c>
      <c r="Y8" s="298">
        <v>23</v>
      </c>
      <c r="Z8" s="298">
        <v>23.5</v>
      </c>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W8" s="296" t="s">
        <v>0</v>
      </c>
      <c r="BX8" s="298">
        <v>16.7</v>
      </c>
      <c r="BY8" s="298">
        <v>16.899999999999999</v>
      </c>
      <c r="BZ8" s="298">
        <v>17.100000000000001</v>
      </c>
      <c r="CA8" s="298">
        <v>17.100000000000001</v>
      </c>
      <c r="CB8" s="298">
        <v>17.7</v>
      </c>
      <c r="CC8" s="298">
        <v>17.7</v>
      </c>
      <c r="CD8" s="298">
        <v>18</v>
      </c>
      <c r="CE8" s="298">
        <v>18.100000000000001</v>
      </c>
      <c r="CF8" s="298">
        <v>18.2</v>
      </c>
      <c r="CG8" s="298">
        <v>18.399999999999999</v>
      </c>
      <c r="CH8" s="298">
        <v>18.600000000000001</v>
      </c>
      <c r="CI8" s="298">
        <v>18.899999999999999</v>
      </c>
      <c r="CJ8" s="298">
        <v>18.8</v>
      </c>
      <c r="CK8" s="298">
        <v>19</v>
      </c>
      <c r="CL8" s="298">
        <v>19.3</v>
      </c>
      <c r="CM8" s="298">
        <v>19.100000000000001</v>
      </c>
      <c r="CN8" s="298">
        <v>19.3</v>
      </c>
      <c r="CO8" s="298">
        <v>19.399999999999999</v>
      </c>
      <c r="CP8" s="298">
        <v>19.5</v>
      </c>
      <c r="CQ8" s="298">
        <v>19.600000000000001</v>
      </c>
      <c r="CR8" s="298">
        <v>18.899999999999999</v>
      </c>
      <c r="CS8" s="298">
        <v>19</v>
      </c>
      <c r="CT8" s="298">
        <v>19.2</v>
      </c>
      <c r="CU8" s="298">
        <v>19.7</v>
      </c>
      <c r="CV8" s="297"/>
      <c r="CW8" s="297"/>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c r="EF8" s="233"/>
      <c r="EG8" s="233"/>
      <c r="EH8" s="233"/>
      <c r="EI8" s="233"/>
      <c r="EJ8" s="233"/>
      <c r="EK8" s="233"/>
      <c r="EL8" s="233"/>
      <c r="EM8" s="233"/>
      <c r="EN8" s="233"/>
      <c r="EO8" s="233"/>
      <c r="EP8" s="233"/>
    </row>
    <row r="9" spans="1:146" ht="14.5" thickBot="1" x14ac:dyDescent="0.35">
      <c r="B9" s="300" t="s">
        <v>218</v>
      </c>
      <c r="C9" s="301"/>
      <c r="D9" s="301"/>
      <c r="E9" s="301"/>
      <c r="F9" s="301"/>
      <c r="G9" s="301"/>
      <c r="H9" s="301"/>
      <c r="I9" s="301"/>
      <c r="J9" s="301"/>
      <c r="K9" s="301"/>
      <c r="L9" s="301"/>
      <c r="M9" s="301"/>
      <c r="N9" s="301"/>
      <c r="O9" s="301"/>
      <c r="P9" s="302"/>
      <c r="Q9" s="302"/>
      <c r="R9" s="302"/>
      <c r="S9" s="302"/>
      <c r="T9" s="302"/>
      <c r="U9" s="302"/>
      <c r="V9" s="302"/>
      <c r="W9" s="302"/>
      <c r="X9" s="302"/>
      <c r="Y9" s="302"/>
      <c r="Z9" s="302">
        <v>23.5</v>
      </c>
      <c r="AA9" s="302">
        <v>23.6</v>
      </c>
      <c r="AB9" s="302">
        <v>23.6</v>
      </c>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3"/>
      <c r="BI9" s="303"/>
      <c r="BJ9" s="303"/>
      <c r="BK9" s="303"/>
      <c r="BL9" s="303"/>
      <c r="BM9" s="303"/>
      <c r="BN9" s="303"/>
      <c r="BO9" s="303"/>
      <c r="BP9" s="303"/>
      <c r="BQ9" s="303"/>
      <c r="BR9" s="303"/>
      <c r="BS9" s="303"/>
      <c r="BT9" s="303"/>
      <c r="BU9" s="303"/>
      <c r="BW9" s="300" t="s">
        <v>4</v>
      </c>
      <c r="BX9" s="301"/>
      <c r="BY9" s="301"/>
      <c r="BZ9" s="301"/>
      <c r="CA9" s="301"/>
      <c r="CB9" s="301"/>
      <c r="CC9" s="301"/>
      <c r="CD9" s="301"/>
      <c r="CE9" s="301"/>
      <c r="CF9" s="301"/>
      <c r="CG9" s="301"/>
      <c r="CH9" s="301"/>
      <c r="CI9" s="301"/>
      <c r="CJ9" s="301"/>
      <c r="CK9" s="302"/>
      <c r="CL9" s="302"/>
      <c r="CM9" s="302"/>
      <c r="CN9" s="302"/>
      <c r="CO9" s="302"/>
      <c r="CP9" s="302"/>
      <c r="CQ9" s="302"/>
      <c r="CR9" s="302"/>
      <c r="CS9" s="302"/>
      <c r="CT9" s="302"/>
      <c r="CU9" s="302">
        <v>19.7</v>
      </c>
      <c r="CV9" s="302">
        <v>19.899999999999999</v>
      </c>
      <c r="CW9" s="302">
        <v>20</v>
      </c>
      <c r="CX9" s="303"/>
      <c r="CY9" s="303"/>
      <c r="CZ9" s="303"/>
      <c r="DA9" s="303"/>
      <c r="DB9" s="303"/>
      <c r="DC9" s="303"/>
      <c r="DD9" s="303"/>
      <c r="DE9" s="303"/>
      <c r="DF9" s="303"/>
      <c r="DG9" s="303"/>
      <c r="DH9" s="303"/>
      <c r="DI9" s="303"/>
      <c r="DJ9" s="303"/>
      <c r="DK9" s="303"/>
      <c r="DL9" s="303"/>
      <c r="DM9" s="303"/>
      <c r="DN9" s="303"/>
      <c r="DO9" s="303"/>
      <c r="DP9" s="303"/>
      <c r="DQ9" s="303"/>
      <c r="DR9" s="303"/>
      <c r="DS9" s="303"/>
      <c r="DT9" s="303"/>
      <c r="DU9" s="303"/>
      <c r="DV9" s="303"/>
      <c r="DW9" s="303"/>
      <c r="DX9" s="303"/>
      <c r="DY9" s="303"/>
      <c r="DZ9" s="303"/>
      <c r="EA9" s="303"/>
      <c r="EB9" s="303"/>
      <c r="EC9" s="303"/>
      <c r="ED9" s="303"/>
      <c r="EE9" s="303"/>
      <c r="EF9" s="303"/>
      <c r="EG9" s="303"/>
      <c r="EH9" s="303"/>
      <c r="EI9" s="303"/>
      <c r="EJ9" s="303"/>
      <c r="EK9" s="303"/>
      <c r="EL9" s="303"/>
      <c r="EM9" s="303"/>
      <c r="EN9" s="303"/>
      <c r="EO9" s="303"/>
      <c r="EP9" s="303"/>
    </row>
    <row r="10" spans="1:146" x14ac:dyDescent="0.3">
      <c r="B10" s="41"/>
      <c r="C10" s="41"/>
      <c r="D10" s="41"/>
      <c r="E10" s="41"/>
      <c r="F10" s="41"/>
      <c r="G10" s="41"/>
      <c r="H10" s="41"/>
      <c r="I10" s="41"/>
      <c r="J10" s="41"/>
      <c r="K10" s="41"/>
      <c r="L10" s="41"/>
      <c r="M10" s="41"/>
      <c r="N10" s="41"/>
      <c r="O10" s="41"/>
      <c r="P10" s="41"/>
      <c r="Q10" s="41"/>
      <c r="R10" s="41"/>
      <c r="S10" s="41"/>
      <c r="T10" s="41"/>
      <c r="U10" s="41"/>
      <c r="V10" s="41"/>
      <c r="W10" s="41"/>
      <c r="X10" s="42"/>
      <c r="Y10" s="42"/>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BU10" s="37"/>
      <c r="BV10" s="37"/>
      <c r="CS10" s="37"/>
      <c r="CT10" s="37"/>
      <c r="EP10" s="37"/>
    </row>
    <row r="11" spans="1:146" x14ac:dyDescent="0.3">
      <c r="B11" s="156" t="s">
        <v>223</v>
      </c>
      <c r="C11" s="41"/>
      <c r="D11" s="41"/>
      <c r="E11" s="41"/>
      <c r="F11" s="41"/>
      <c r="G11" s="41"/>
      <c r="H11" s="41"/>
      <c r="I11" s="41"/>
      <c r="J11" s="41"/>
      <c r="K11" s="41"/>
      <c r="L11" s="41"/>
      <c r="M11" s="41"/>
      <c r="N11" s="41"/>
      <c r="O11" s="41"/>
      <c r="P11" s="41"/>
      <c r="Q11" s="41"/>
      <c r="R11" s="41"/>
      <c r="S11" s="41"/>
      <c r="T11" s="41"/>
      <c r="U11" s="41"/>
      <c r="V11" s="41"/>
      <c r="W11" s="41"/>
      <c r="X11" s="42"/>
      <c r="Y11" s="42"/>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BU11" s="37"/>
      <c r="BV11" s="37"/>
      <c r="CS11" s="37"/>
      <c r="CT11" s="37"/>
      <c r="EP11" s="37"/>
    </row>
    <row r="12" spans="1:146" x14ac:dyDescent="0.3">
      <c r="B12" s="156" t="s">
        <v>33</v>
      </c>
      <c r="C12" s="41"/>
      <c r="D12" s="41"/>
      <c r="E12" s="41"/>
      <c r="F12" s="41"/>
      <c r="G12" s="41"/>
      <c r="H12" s="41"/>
      <c r="I12" s="41"/>
      <c r="J12" s="41"/>
      <c r="K12" s="41"/>
      <c r="L12" s="41"/>
      <c r="M12" s="41"/>
      <c r="N12" s="41"/>
      <c r="O12" s="41"/>
      <c r="P12" s="41"/>
      <c r="Q12" s="41"/>
      <c r="R12" s="41"/>
      <c r="S12" s="41"/>
      <c r="T12" s="41"/>
      <c r="U12" s="41"/>
      <c r="V12" s="41"/>
      <c r="W12" s="41"/>
      <c r="X12" s="42"/>
      <c r="Y12" s="42"/>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BU12" s="37"/>
      <c r="BV12" s="37"/>
      <c r="CS12" s="37"/>
      <c r="CT12" s="37"/>
      <c r="EP12" s="37"/>
    </row>
    <row r="13" spans="1:146" x14ac:dyDescent="0.3">
      <c r="B13" s="156" t="s">
        <v>224</v>
      </c>
      <c r="C13" s="41"/>
      <c r="D13" s="41"/>
      <c r="E13" s="41"/>
      <c r="F13" s="41"/>
      <c r="G13" s="41"/>
      <c r="H13" s="41"/>
      <c r="I13" s="41"/>
      <c r="J13" s="41"/>
      <c r="K13" s="41"/>
      <c r="L13" s="41"/>
      <c r="M13" s="41"/>
      <c r="N13" s="41"/>
      <c r="O13" s="41"/>
      <c r="P13" s="41"/>
      <c r="Q13" s="41"/>
      <c r="R13" s="41"/>
      <c r="S13" s="41"/>
      <c r="T13" s="41"/>
      <c r="U13" s="41"/>
      <c r="V13" s="41"/>
      <c r="W13" s="41"/>
      <c r="X13" s="42"/>
      <c r="Y13" s="42"/>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BU13" s="37"/>
      <c r="BV13" s="37"/>
      <c r="CS13" s="37"/>
      <c r="CT13" s="37"/>
      <c r="EP13" s="37"/>
    </row>
    <row r="14" spans="1:146" x14ac:dyDescent="0.3">
      <c r="B14" s="41"/>
      <c r="C14" s="41"/>
      <c r="D14" s="41"/>
      <c r="E14" s="41"/>
      <c r="F14" s="41"/>
      <c r="G14" s="41"/>
      <c r="H14" s="41"/>
      <c r="I14" s="41"/>
      <c r="J14" s="41"/>
      <c r="K14" s="41"/>
      <c r="L14" s="41"/>
      <c r="M14" s="41"/>
      <c r="N14" s="41"/>
      <c r="O14" s="41"/>
      <c r="P14" s="41"/>
      <c r="Q14" s="41"/>
      <c r="R14" s="41"/>
      <c r="S14" s="41"/>
      <c r="T14" s="41"/>
      <c r="U14" s="41"/>
      <c r="V14" s="41"/>
      <c r="W14" s="41"/>
      <c r="X14" s="42"/>
      <c r="Y14" s="42"/>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BU14" s="37"/>
      <c r="BV14" s="37"/>
      <c r="CS14" s="37"/>
      <c r="CT14" s="37"/>
      <c r="EP14" s="37"/>
    </row>
    <row r="15" spans="1:146" x14ac:dyDescent="0.3">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2"/>
      <c r="AK15" s="41"/>
      <c r="AL15" s="41"/>
      <c r="AM15" s="41"/>
      <c r="AN15" s="41"/>
      <c r="AO15" s="41"/>
      <c r="AP15" s="41"/>
      <c r="AQ15" s="41"/>
      <c r="AR15" s="41"/>
      <c r="AS15" s="41"/>
      <c r="AT15" s="41"/>
      <c r="AU15" s="41"/>
      <c r="AV15" s="41"/>
      <c r="AW15" s="41"/>
      <c r="AX15" s="41"/>
      <c r="AY15" s="41"/>
    </row>
    <row r="16" spans="1:146" x14ac:dyDescent="0.3">
      <c r="B16" s="41"/>
      <c r="C16" s="399"/>
      <c r="D16" s="399"/>
      <c r="E16" s="399"/>
      <c r="F16" s="399"/>
      <c r="G16" s="399"/>
      <c r="H16" s="399"/>
      <c r="I16" s="399"/>
      <c r="J16" s="399"/>
      <c r="K16" s="399"/>
      <c r="L16" s="399"/>
      <c r="M16" s="399"/>
      <c r="N16" s="399"/>
      <c r="O16" s="174"/>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BU16" s="37"/>
      <c r="EP16" s="37"/>
    </row>
    <row r="17" spans="2:146" x14ac:dyDescent="0.3">
      <c r="B17" s="41"/>
      <c r="D17" s="41"/>
      <c r="E17" s="45"/>
      <c r="F17" s="45"/>
      <c r="G17" s="45"/>
      <c r="H17" s="45"/>
      <c r="I17" s="45"/>
      <c r="J17" s="45"/>
      <c r="K17" s="45"/>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BU17" s="37"/>
      <c r="EP17" s="37"/>
    </row>
    <row r="18" spans="2:146" x14ac:dyDescent="0.3">
      <c r="B18" s="41"/>
      <c r="C18" s="41"/>
      <c r="D18" s="41"/>
      <c r="E18" s="45"/>
      <c r="F18" s="45"/>
      <c r="G18" s="45"/>
      <c r="H18" s="45"/>
      <c r="I18" s="45"/>
      <c r="J18" s="45"/>
      <c r="K18" s="45"/>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BU18" s="37"/>
      <c r="EP18" s="37"/>
    </row>
    <row r="19" spans="2:146" x14ac:dyDescent="0.3">
      <c r="B19" s="41"/>
      <c r="C19" s="41"/>
      <c r="D19" s="41"/>
      <c r="E19" s="45"/>
      <c r="F19" s="45"/>
      <c r="G19" s="45"/>
      <c r="H19" s="45"/>
      <c r="I19" s="45"/>
      <c r="J19" s="45"/>
      <c r="K19" s="45"/>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row>
    <row r="20" spans="2:146" x14ac:dyDescent="0.3">
      <c r="B20" s="41"/>
      <c r="C20" s="41"/>
      <c r="D20" s="41"/>
      <c r="E20" s="45"/>
      <c r="F20" s="45"/>
      <c r="G20" s="45"/>
      <c r="H20" s="45"/>
      <c r="I20" s="45"/>
      <c r="J20" s="45"/>
      <c r="K20" s="45"/>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row>
    <row r="21" spans="2:146" x14ac:dyDescent="0.3">
      <c r="B21" s="41"/>
      <c r="C21" s="41"/>
      <c r="D21" s="41"/>
      <c r="E21" s="45"/>
      <c r="F21" s="45"/>
      <c r="G21" s="45"/>
      <c r="H21" s="45"/>
      <c r="I21" s="45"/>
      <c r="J21" s="45"/>
      <c r="K21" s="45"/>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row>
    <row r="22" spans="2:146" x14ac:dyDescent="0.3">
      <c r="B22" s="41"/>
      <c r="C22" s="41"/>
      <c r="D22" s="41"/>
      <c r="E22" s="45"/>
      <c r="F22" s="45"/>
      <c r="G22" s="45"/>
      <c r="H22" s="45"/>
      <c r="I22" s="45"/>
      <c r="J22" s="45"/>
      <c r="K22" s="45"/>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row>
    <row r="23" spans="2:146" x14ac:dyDescent="0.3">
      <c r="B23" s="41"/>
      <c r="C23" s="41"/>
      <c r="D23" s="41"/>
      <c r="E23" s="45"/>
      <c r="F23" s="45"/>
      <c r="G23" s="45"/>
      <c r="H23" s="45"/>
      <c r="I23" s="45"/>
      <c r="J23" s="45"/>
      <c r="K23" s="45"/>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row>
    <row r="24" spans="2:146" x14ac:dyDescent="0.3">
      <c r="B24" s="41"/>
      <c r="C24" s="41"/>
      <c r="D24" s="41"/>
      <c r="E24" s="45"/>
      <c r="F24" s="45"/>
      <c r="G24" s="45"/>
      <c r="H24" s="45"/>
      <c r="I24" s="45"/>
      <c r="J24" s="45"/>
      <c r="K24" s="45"/>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row>
    <row r="25" spans="2:146" x14ac:dyDescent="0.3">
      <c r="B25" s="41"/>
      <c r="C25" s="41"/>
      <c r="D25" s="41"/>
      <c r="E25" s="45"/>
      <c r="F25" s="45"/>
      <c r="G25" s="45"/>
      <c r="H25" s="45"/>
      <c r="I25" s="45"/>
      <c r="J25" s="45"/>
      <c r="K25" s="45"/>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row>
    <row r="26" spans="2:146" x14ac:dyDescent="0.3">
      <c r="B26" s="41"/>
      <c r="C26" s="41"/>
      <c r="D26" s="41"/>
      <c r="E26" s="45"/>
      <c r="F26" s="45"/>
      <c r="G26" s="45"/>
      <c r="H26" s="45"/>
      <c r="I26" s="45"/>
      <c r="J26" s="45"/>
      <c r="K26" s="45"/>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row>
    <row r="27" spans="2:146" x14ac:dyDescent="0.3">
      <c r="B27" s="41"/>
      <c r="C27" s="41"/>
      <c r="D27" s="41"/>
      <c r="E27" s="45"/>
      <c r="F27" s="45"/>
      <c r="G27" s="45"/>
      <c r="H27" s="45"/>
      <c r="I27" s="45"/>
      <c r="J27" s="45"/>
      <c r="K27" s="45"/>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row>
    <row r="28" spans="2:146" x14ac:dyDescent="0.3">
      <c r="B28" s="41"/>
      <c r="C28" s="41"/>
      <c r="D28" s="41"/>
      <c r="E28" s="45"/>
      <c r="F28" s="45"/>
      <c r="G28" s="45"/>
      <c r="H28" s="45"/>
      <c r="I28" s="45"/>
      <c r="J28" s="45"/>
      <c r="K28" s="45"/>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row>
    <row r="29" spans="2:146" x14ac:dyDescent="0.3">
      <c r="B29" s="41"/>
      <c r="C29" s="41"/>
      <c r="D29" s="41"/>
      <c r="E29" s="45"/>
      <c r="F29" s="45"/>
      <c r="G29" s="45"/>
      <c r="H29" s="45"/>
      <c r="I29" s="45"/>
      <c r="J29" s="45"/>
      <c r="K29" s="45"/>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row>
    <row r="30" spans="2:146" x14ac:dyDescent="0.3">
      <c r="B30" s="41"/>
      <c r="C30" s="41"/>
      <c r="D30" s="41"/>
      <c r="E30" s="45"/>
      <c r="F30" s="45"/>
      <c r="G30" s="45"/>
      <c r="H30" s="45"/>
      <c r="I30" s="45"/>
      <c r="J30" s="45"/>
      <c r="K30" s="45"/>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row>
    <row r="31" spans="2:146" x14ac:dyDescent="0.3">
      <c r="B31" s="41"/>
      <c r="C31" s="41"/>
      <c r="D31" s="41"/>
      <c r="E31" s="45"/>
      <c r="F31" s="45"/>
      <c r="G31" s="45"/>
      <c r="H31" s="45"/>
      <c r="I31" s="45"/>
      <c r="J31" s="45"/>
      <c r="K31" s="45"/>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row>
    <row r="32" spans="2:146" x14ac:dyDescent="0.3">
      <c r="B32" s="41"/>
      <c r="C32" s="41"/>
      <c r="D32" s="41"/>
      <c r="E32" s="45"/>
      <c r="F32" s="45"/>
      <c r="G32" s="45"/>
      <c r="H32" s="45"/>
      <c r="I32" s="45"/>
      <c r="J32" s="45"/>
      <c r="K32" s="45"/>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row>
    <row r="33" spans="2:51" x14ac:dyDescent="0.3">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row>
    <row r="34" spans="2:51" x14ac:dyDescent="0.3">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row>
    <row r="35" spans="2:51" x14ac:dyDescent="0.3">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row>
    <row r="36" spans="2:51" x14ac:dyDescent="0.3">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row>
    <row r="37" spans="2:51" x14ac:dyDescent="0.3">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row>
    <row r="38" spans="2:51" x14ac:dyDescent="0.3">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row>
    <row r="39" spans="2:51" x14ac:dyDescent="0.3">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row>
    <row r="40" spans="2:51" x14ac:dyDescent="0.3">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row>
    <row r="41" spans="2:51" x14ac:dyDescent="0.3">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row>
    <row r="42" spans="2:51" x14ac:dyDescent="0.3">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row>
    <row r="43" spans="2:51" x14ac:dyDescent="0.3">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row>
    <row r="44" spans="2:51" x14ac:dyDescent="0.3">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row>
    <row r="45" spans="2:51" x14ac:dyDescent="0.3">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row>
    <row r="46" spans="2:51" x14ac:dyDescent="0.3">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row>
    <row r="47" spans="2:51" x14ac:dyDescent="0.3">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row>
    <row r="48" spans="2:51" x14ac:dyDescent="0.3">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row>
    <row r="49" spans="1:51" x14ac:dyDescent="0.3">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row>
    <row r="50" spans="1:51" x14ac:dyDescent="0.3">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row>
    <row r="51" spans="1:51" x14ac:dyDescent="0.3">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row>
    <row r="52" spans="1:51" x14ac:dyDescent="0.3">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row>
    <row r="53" spans="1:51" x14ac:dyDescent="0.3">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row>
    <row r="54" spans="1:51" x14ac:dyDescent="0.3">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row>
    <row r="55" spans="1:51" x14ac:dyDescent="0.3">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row>
    <row r="56" spans="1:51" x14ac:dyDescent="0.3">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row>
    <row r="57" spans="1:51" x14ac:dyDescent="0.3">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row>
    <row r="58" spans="1:51" s="136" customFormat="1" x14ac:dyDescent="0.3">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row>
    <row r="59" spans="1:51" s="136" customFormat="1" x14ac:dyDescent="0.3">
      <c r="AE59" s="137"/>
      <c r="AF59" s="137"/>
      <c r="AG59" s="137"/>
      <c r="AH59" s="137"/>
      <c r="AI59" s="137"/>
      <c r="AJ59" s="137"/>
      <c r="AK59" s="137"/>
      <c r="AL59" s="137"/>
      <c r="AM59" s="137"/>
      <c r="AN59" s="137"/>
      <c r="AO59" s="137"/>
      <c r="AP59" s="137"/>
      <c r="AQ59" s="137"/>
      <c r="AR59" s="137"/>
    </row>
    <row r="60" spans="1:51" s="136" customFormat="1" x14ac:dyDescent="0.3">
      <c r="AE60" s="137"/>
      <c r="AF60" s="137"/>
      <c r="AG60" s="137"/>
      <c r="AH60" s="137"/>
      <c r="AI60" s="137"/>
      <c r="AJ60" s="137"/>
      <c r="AK60" s="137"/>
      <c r="AL60" s="137"/>
      <c r="AM60" s="137"/>
      <c r="AN60" s="137"/>
      <c r="AO60" s="137"/>
      <c r="AP60" s="137"/>
      <c r="AQ60" s="137"/>
      <c r="AR60" s="137"/>
    </row>
    <row r="61" spans="1:51" s="136" customFormat="1" x14ac:dyDescent="0.3">
      <c r="AE61" s="137"/>
      <c r="AF61" s="137"/>
      <c r="AG61" s="137"/>
      <c r="AH61" s="137"/>
      <c r="AI61" s="137"/>
      <c r="AJ61" s="137"/>
      <c r="AK61" s="137"/>
      <c r="AL61" s="137"/>
      <c r="AM61" s="137"/>
      <c r="AN61" s="137"/>
      <c r="AO61" s="137"/>
      <c r="AP61" s="137"/>
      <c r="AQ61" s="137"/>
      <c r="AR61" s="137"/>
    </row>
    <row r="62" spans="1:51" s="136" customFormat="1" x14ac:dyDescent="0.3"/>
    <row r="63" spans="1:51" s="136" customFormat="1" x14ac:dyDescent="0.3"/>
    <row r="64" spans="1:51" s="136" customFormat="1" x14ac:dyDescent="0.3"/>
    <row r="65" s="136" customFormat="1" x14ac:dyDescent="0.3"/>
    <row r="66" s="136" customFormat="1" x14ac:dyDescent="0.3"/>
    <row r="67" s="136" customFormat="1" x14ac:dyDescent="0.3"/>
    <row r="68" s="136" customFormat="1" x14ac:dyDescent="0.3"/>
    <row r="69" s="136" customFormat="1" x14ac:dyDescent="0.3"/>
    <row r="70" s="136" customFormat="1" x14ac:dyDescent="0.3"/>
    <row r="71" s="136" customFormat="1" x14ac:dyDescent="0.3"/>
    <row r="72" s="136" customFormat="1" x14ac:dyDescent="0.3"/>
    <row r="73" s="136" customFormat="1" x14ac:dyDescent="0.3"/>
    <row r="74" s="136" customFormat="1" x14ac:dyDescent="0.3"/>
    <row r="75" s="136" customFormat="1" x14ac:dyDescent="0.3"/>
    <row r="76" s="136" customFormat="1" x14ac:dyDescent="0.3"/>
    <row r="77" s="136" customFormat="1" x14ac:dyDescent="0.3"/>
    <row r="78" s="136" customFormat="1" x14ac:dyDescent="0.3"/>
    <row r="79" s="136" customFormat="1" x14ac:dyDescent="0.3"/>
    <row r="80" s="136" customFormat="1" x14ac:dyDescent="0.3"/>
    <row r="81" spans="1:68" s="136" customFormat="1" x14ac:dyDescent="0.3"/>
    <row r="82" spans="1:68" s="136" customFormat="1" x14ac:dyDescent="0.3">
      <c r="A82" s="138"/>
    </row>
    <row r="83" spans="1:68" s="136" customFormat="1" x14ac:dyDescent="0.3"/>
    <row r="84" spans="1:68" s="136" customFormat="1" x14ac:dyDescent="0.3">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row>
    <row r="85" spans="1:68" s="136" customFormat="1" x14ac:dyDescent="0.3"/>
    <row r="86" spans="1:68" s="136" customFormat="1" x14ac:dyDescent="0.3">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row>
    <row r="87" spans="1:68" s="136" customFormat="1" x14ac:dyDescent="0.3">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row>
    <row r="88" spans="1:68" s="136" customFormat="1" x14ac:dyDescent="0.3">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row>
    <row r="89" spans="1:68" s="136" customFormat="1" x14ac:dyDescent="0.3">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row>
    <row r="90" spans="1:68" s="136" customFormat="1" x14ac:dyDescent="0.3">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row>
    <row r="91" spans="1:68" s="136" customFormat="1" x14ac:dyDescent="0.3">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row>
    <row r="92" spans="1:68" s="136" customFormat="1" x14ac:dyDescent="0.3">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row>
    <row r="93" spans="1:68" s="136" customFormat="1" x14ac:dyDescent="0.3">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row>
    <row r="94" spans="1:68" s="136" customFormat="1" x14ac:dyDescent="0.3"/>
    <row r="95" spans="1:68" s="136" customFormat="1" x14ac:dyDescent="0.3"/>
    <row r="96" spans="1:68" s="136" customFormat="1" x14ac:dyDescent="0.3">
      <c r="A96" s="135"/>
    </row>
    <row r="97" spans="1:68" s="136" customFormat="1" x14ac:dyDescent="0.3">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row>
    <row r="98" spans="1:68" s="136" customFormat="1" x14ac:dyDescent="0.3"/>
    <row r="99" spans="1:68" s="136" customFormat="1" x14ac:dyDescent="0.3"/>
    <row r="100" spans="1:68" s="136" customFormat="1" x14ac:dyDescent="0.3"/>
    <row r="101" spans="1:68" s="136" customFormat="1" x14ac:dyDescent="0.3"/>
    <row r="102" spans="1:68" s="136" customFormat="1" x14ac:dyDescent="0.3"/>
    <row r="103" spans="1:68" s="136" customFormat="1" x14ac:dyDescent="0.3"/>
    <row r="104" spans="1:68" s="136" customFormat="1" x14ac:dyDescent="0.3"/>
    <row r="105" spans="1:68" s="136" customFormat="1" x14ac:dyDescent="0.3"/>
    <row r="106" spans="1:68" s="136" customFormat="1" x14ac:dyDescent="0.3"/>
    <row r="107" spans="1:68" s="136" customFormat="1" x14ac:dyDescent="0.3">
      <c r="A107" s="140"/>
    </row>
    <row r="108" spans="1:68" s="136" customFormat="1" x14ac:dyDescent="0.3"/>
    <row r="109" spans="1:68" s="136" customFormat="1" x14ac:dyDescent="0.3">
      <c r="A109" s="398"/>
      <c r="B109" s="398"/>
      <c r="C109" s="398"/>
      <c r="D109" s="398"/>
      <c r="E109" s="398"/>
      <c r="F109" s="398"/>
      <c r="G109" s="398"/>
      <c r="H109" s="398"/>
      <c r="I109" s="398"/>
      <c r="J109" s="398"/>
      <c r="K109" s="398"/>
      <c r="L109" s="398"/>
      <c r="M109" s="398"/>
      <c r="N109" s="398"/>
      <c r="O109" s="398"/>
      <c r="P109" s="398"/>
      <c r="Q109" s="398"/>
    </row>
    <row r="110" spans="1:68" s="136" customFormat="1" x14ac:dyDescent="0.3">
      <c r="A110" s="141"/>
    </row>
    <row r="111" spans="1:68" s="136" customFormat="1" x14ac:dyDescent="0.3">
      <c r="A111" s="141"/>
    </row>
  </sheetData>
  <mergeCells count="3">
    <mergeCell ref="A109:Q109"/>
    <mergeCell ref="C16:H16"/>
    <mergeCell ref="I16:N16"/>
  </mergeCells>
  <hyperlinks>
    <hyperlink ref="A2" location="SOMMAIRE!A1" display="Retour sommaire"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58ED5"/>
  </sheetPr>
  <dimension ref="A1:BQ18"/>
  <sheetViews>
    <sheetView workbookViewId="0">
      <selection activeCell="D9" sqref="D9"/>
    </sheetView>
  </sheetViews>
  <sheetFormatPr baseColWidth="10" defaultRowHeight="14.5" x14ac:dyDescent="0.35"/>
  <cols>
    <col min="1" max="1" width="11.453125" customWidth="1"/>
    <col min="2" max="2" width="42.81640625" customWidth="1"/>
  </cols>
  <sheetData>
    <row r="1" spans="1:69" s="2" customFormat="1" ht="15" x14ac:dyDescent="0.3">
      <c r="A1" s="1" t="s">
        <v>43</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row>
    <row r="2" spans="1:69" s="2" customFormat="1" x14ac:dyDescent="0.35">
      <c r="A2" s="126" t="s">
        <v>11</v>
      </c>
      <c r="B2" s="46"/>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row>
    <row r="3" spans="1:69" s="2" customFormat="1" thickBot="1" x14ac:dyDescent="0.35">
      <c r="B3" s="47"/>
      <c r="C3" s="3"/>
      <c r="D3" s="3"/>
      <c r="E3" s="3"/>
      <c r="F3" s="3"/>
      <c r="G3" s="3"/>
      <c r="H3" s="3"/>
      <c r="I3" s="3"/>
      <c r="J3" s="3"/>
      <c r="K3" s="3"/>
    </row>
    <row r="4" spans="1:69" s="2" customFormat="1" ht="15.5" thickBot="1" x14ac:dyDescent="0.35">
      <c r="B4" s="49" t="s">
        <v>2</v>
      </c>
      <c r="C4" s="304">
        <v>2008</v>
      </c>
      <c r="D4" s="305">
        <v>2024</v>
      </c>
      <c r="E4" s="46"/>
      <c r="F4" s="46"/>
      <c r="G4" s="46"/>
      <c r="H4" s="46"/>
      <c r="I4" s="46"/>
      <c r="J4" s="46"/>
      <c r="K4" s="46"/>
      <c r="L4" s="46"/>
      <c r="M4" s="46"/>
      <c r="N4" s="46"/>
      <c r="O4" s="46"/>
      <c r="P4" s="46"/>
      <c r="Q4" s="46"/>
      <c r="R4" s="3"/>
    </row>
    <row r="5" spans="1:69" s="46" customFormat="1" ht="15.5" x14ac:dyDescent="0.35">
      <c r="B5" s="51" t="s">
        <v>225</v>
      </c>
      <c r="C5" s="306">
        <v>10</v>
      </c>
      <c r="D5" s="307">
        <v>11.8</v>
      </c>
      <c r="E5" s="2"/>
      <c r="F5" s="52"/>
      <c r="G5" s="2"/>
      <c r="H5" s="2"/>
      <c r="I5" s="2"/>
      <c r="J5" s="2"/>
      <c r="K5" s="2"/>
      <c r="L5" s="2"/>
      <c r="M5" s="2"/>
      <c r="N5" s="2"/>
      <c r="O5" s="2"/>
      <c r="P5" s="2"/>
      <c r="Q5" s="2"/>
    </row>
    <row r="6" spans="1:69" s="46" customFormat="1" ht="15.5" x14ac:dyDescent="0.35">
      <c r="B6" s="53" t="s">
        <v>226</v>
      </c>
      <c r="C6" s="308">
        <f>C7-C5</f>
        <v>12.5</v>
      </c>
      <c r="D6" s="308">
        <f>D7-D5</f>
        <v>11.8</v>
      </c>
      <c r="F6" s="52"/>
      <c r="G6" s="54"/>
      <c r="H6" s="54"/>
      <c r="I6" s="54"/>
    </row>
    <row r="7" spans="1:69" s="46" customFormat="1" ht="16" thickBot="1" x14ac:dyDescent="0.4">
      <c r="B7" s="50" t="s">
        <v>227</v>
      </c>
      <c r="C7" s="309">
        <v>22.5</v>
      </c>
      <c r="D7" s="310">
        <v>23.6</v>
      </c>
      <c r="F7" s="52"/>
      <c r="G7" s="54"/>
      <c r="H7" s="54"/>
      <c r="I7" s="54"/>
    </row>
    <row r="8" spans="1:69" s="2" customFormat="1" ht="15.5" thickBot="1" x14ac:dyDescent="0.35">
      <c r="B8" s="49" t="s">
        <v>1</v>
      </c>
      <c r="C8" s="304">
        <v>2008</v>
      </c>
      <c r="D8" s="305">
        <v>2024</v>
      </c>
      <c r="E8" s="46"/>
      <c r="F8" s="52"/>
      <c r="G8" s="46"/>
      <c r="H8" s="46"/>
      <c r="I8" s="46"/>
      <c r="J8" s="46"/>
      <c r="K8" s="46"/>
      <c r="L8" s="46"/>
      <c r="M8" s="46"/>
      <c r="N8" s="46"/>
      <c r="O8" s="46"/>
      <c r="P8" s="46"/>
      <c r="Q8" s="46"/>
    </row>
    <row r="9" spans="1:69" s="46" customFormat="1" ht="15.5" x14ac:dyDescent="0.35">
      <c r="B9" s="51" t="s">
        <v>225</v>
      </c>
      <c r="C9" s="311">
        <v>8.6999999999999993</v>
      </c>
      <c r="D9" s="311">
        <v>10.5</v>
      </c>
      <c r="F9" s="52"/>
      <c r="G9" s="54"/>
    </row>
    <row r="10" spans="1:69" s="46" customFormat="1" ht="15.5" x14ac:dyDescent="0.35">
      <c r="B10" s="53" t="s">
        <v>226</v>
      </c>
      <c r="C10" s="308">
        <f>C11-C9</f>
        <v>9.5</v>
      </c>
      <c r="D10" s="308">
        <f>D11-D9</f>
        <v>9.3999999999999986</v>
      </c>
      <c r="F10" s="52"/>
      <c r="G10" s="54"/>
      <c r="H10" s="54"/>
      <c r="I10" s="54"/>
    </row>
    <row r="11" spans="1:69" ht="16" thickBot="1" x14ac:dyDescent="0.4">
      <c r="B11" s="50" t="s">
        <v>227</v>
      </c>
      <c r="C11" s="309">
        <v>18.2</v>
      </c>
      <c r="D11" s="310">
        <v>19.899999999999999</v>
      </c>
      <c r="F11" s="52"/>
    </row>
    <row r="12" spans="1:69" ht="15.5" x14ac:dyDescent="0.35">
      <c r="B12" s="168"/>
      <c r="C12" s="169"/>
      <c r="D12" s="169"/>
      <c r="F12" s="52"/>
    </row>
    <row r="13" spans="1:69" ht="15.5" x14ac:dyDescent="0.35">
      <c r="B13" s="156" t="s">
        <v>228</v>
      </c>
      <c r="C13" s="169"/>
      <c r="D13" s="169"/>
      <c r="F13" s="52"/>
    </row>
    <row r="14" spans="1:69" ht="15.5" x14ac:dyDescent="0.35">
      <c r="B14" s="156" t="s">
        <v>229</v>
      </c>
      <c r="C14" s="169"/>
      <c r="D14" s="169"/>
      <c r="F14" s="52"/>
    </row>
    <row r="15" spans="1:69" ht="15.5" x14ac:dyDescent="0.35">
      <c r="B15" s="169"/>
      <c r="C15" s="169"/>
      <c r="E15" s="52"/>
    </row>
    <row r="16" spans="1:69" ht="15.5" x14ac:dyDescent="0.35">
      <c r="B16" s="169"/>
      <c r="C16" s="169"/>
      <c r="E16" s="52"/>
    </row>
    <row r="18" spans="3:9" ht="15.5" x14ac:dyDescent="0.35">
      <c r="C18" s="400" t="s">
        <v>2</v>
      </c>
      <c r="D18" s="400"/>
      <c r="E18" s="400"/>
      <c r="G18" s="400" t="s">
        <v>1</v>
      </c>
      <c r="H18" s="400"/>
      <c r="I18" s="400"/>
    </row>
  </sheetData>
  <mergeCells count="2">
    <mergeCell ref="C18:E18"/>
    <mergeCell ref="G18:I18"/>
  </mergeCells>
  <hyperlinks>
    <hyperlink ref="A2" location="SOMMAIRE!A1" display="Retour sommaire" xr:uid="{00000000-0004-0000-05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B9BD5"/>
  </sheetPr>
  <dimension ref="A1:DG27"/>
  <sheetViews>
    <sheetView topLeftCell="BD1" zoomScaleNormal="100" workbookViewId="0">
      <selection activeCell="BQ10" sqref="BQ10"/>
    </sheetView>
  </sheetViews>
  <sheetFormatPr baseColWidth="10" defaultColWidth="11.453125" defaultRowHeight="14" x14ac:dyDescent="0.3"/>
  <cols>
    <col min="1" max="1" width="39.26953125" style="71" customWidth="1"/>
    <col min="2" max="3" width="8.26953125" style="71" customWidth="1"/>
    <col min="4" max="77" width="8.1796875" style="71" customWidth="1"/>
    <col min="78" max="16384" width="11.453125" style="71"/>
  </cols>
  <sheetData>
    <row r="1" spans="1:111" ht="15" x14ac:dyDescent="0.3">
      <c r="A1" s="157" t="s">
        <v>31</v>
      </c>
    </row>
    <row r="2" spans="1:111" ht="14.5" x14ac:dyDescent="0.35">
      <c r="A2" s="132" t="s">
        <v>11</v>
      </c>
    </row>
    <row r="3" spans="1:111" ht="14.5" thickBot="1" x14ac:dyDescent="0.35">
      <c r="AF3" s="158"/>
    </row>
    <row r="4" spans="1:111" s="41" customFormat="1" x14ac:dyDescent="0.3">
      <c r="A4" s="312" t="s">
        <v>230</v>
      </c>
      <c r="B4" s="313">
        <v>1962</v>
      </c>
      <c r="C4" s="313">
        <v>1963</v>
      </c>
      <c r="D4" s="313">
        <v>1964</v>
      </c>
      <c r="E4" s="313">
        <v>1965</v>
      </c>
      <c r="F4" s="313">
        <v>1966</v>
      </c>
      <c r="G4" s="313">
        <v>1967</v>
      </c>
      <c r="H4" s="313">
        <v>1968</v>
      </c>
      <c r="I4" s="313">
        <v>1969</v>
      </c>
      <c r="J4" s="313">
        <v>1970</v>
      </c>
      <c r="K4" s="313">
        <v>1971</v>
      </c>
      <c r="L4" s="313">
        <v>1972</v>
      </c>
      <c r="M4" s="313">
        <v>1973</v>
      </c>
      <c r="N4" s="313">
        <v>1974</v>
      </c>
      <c r="O4" s="313">
        <v>1975</v>
      </c>
      <c r="P4" s="313">
        <v>1976</v>
      </c>
      <c r="Q4" s="313">
        <v>1977</v>
      </c>
      <c r="R4" s="313">
        <v>1978</v>
      </c>
      <c r="S4" s="313">
        <v>1979</v>
      </c>
      <c r="T4" s="313">
        <v>1980</v>
      </c>
      <c r="U4" s="313">
        <v>1981</v>
      </c>
      <c r="V4" s="313">
        <v>1982</v>
      </c>
      <c r="W4" s="313">
        <v>1983</v>
      </c>
      <c r="X4" s="313">
        <v>1984</v>
      </c>
      <c r="Y4" s="313">
        <v>1985</v>
      </c>
      <c r="Z4" s="313">
        <v>1986</v>
      </c>
      <c r="AA4" s="313">
        <v>1987</v>
      </c>
      <c r="AB4" s="313">
        <v>1988</v>
      </c>
      <c r="AC4" s="313">
        <v>1989</v>
      </c>
      <c r="AD4" s="313">
        <v>1990</v>
      </c>
      <c r="AE4" s="313">
        <v>1991</v>
      </c>
      <c r="AF4" s="313">
        <v>1992</v>
      </c>
      <c r="AG4" s="313">
        <v>1993</v>
      </c>
      <c r="AH4" s="313">
        <v>1994</v>
      </c>
      <c r="AI4" s="313">
        <v>1995</v>
      </c>
      <c r="AJ4" s="313">
        <v>1996</v>
      </c>
      <c r="AK4" s="313">
        <v>1997</v>
      </c>
      <c r="AL4" s="313">
        <v>1998</v>
      </c>
      <c r="AM4" s="313">
        <v>1999</v>
      </c>
      <c r="AN4" s="313">
        <v>2000</v>
      </c>
      <c r="AO4" s="313">
        <v>2001</v>
      </c>
      <c r="AP4" s="313">
        <v>2002</v>
      </c>
      <c r="AQ4" s="313">
        <v>2003</v>
      </c>
      <c r="AR4" s="313">
        <v>2004</v>
      </c>
      <c r="AS4" s="313">
        <v>2005</v>
      </c>
      <c r="AT4" s="313">
        <v>2006</v>
      </c>
      <c r="AU4" s="313">
        <v>2007</v>
      </c>
      <c r="AV4" s="313">
        <v>2008</v>
      </c>
      <c r="AW4" s="313">
        <v>2009</v>
      </c>
      <c r="AX4" s="313">
        <v>2010</v>
      </c>
      <c r="AY4" s="313">
        <v>2011</v>
      </c>
      <c r="AZ4" s="313">
        <v>2012</v>
      </c>
      <c r="BA4" s="313">
        <v>2013</v>
      </c>
      <c r="BB4" s="313">
        <v>2014</v>
      </c>
      <c r="BC4" s="313">
        <v>2015</v>
      </c>
      <c r="BD4" s="313">
        <v>2016</v>
      </c>
      <c r="BE4" s="313">
        <v>2017</v>
      </c>
      <c r="BF4" s="313">
        <v>2018</v>
      </c>
      <c r="BG4" s="313">
        <v>2019</v>
      </c>
      <c r="BH4" s="313">
        <v>2020</v>
      </c>
      <c r="BI4" s="313">
        <v>2021</v>
      </c>
      <c r="BJ4" s="313">
        <v>2022</v>
      </c>
      <c r="BK4" s="313">
        <v>2023</v>
      </c>
      <c r="BL4" s="313">
        <v>2024</v>
      </c>
      <c r="BM4" s="313">
        <v>2025</v>
      </c>
      <c r="BN4" s="313">
        <v>2026</v>
      </c>
      <c r="BO4" s="313">
        <v>2027</v>
      </c>
      <c r="BP4" s="313">
        <v>2028</v>
      </c>
      <c r="BQ4" s="313">
        <v>2029</v>
      </c>
      <c r="BR4" s="313">
        <v>2030</v>
      </c>
      <c r="BS4" s="313">
        <v>2031</v>
      </c>
      <c r="BT4" s="313">
        <v>2032</v>
      </c>
      <c r="BU4" s="313">
        <v>2033</v>
      </c>
      <c r="BV4" s="313">
        <v>2034</v>
      </c>
      <c r="BW4" s="313">
        <v>2035</v>
      </c>
      <c r="BX4" s="313">
        <v>2036</v>
      </c>
      <c r="BY4" s="313">
        <v>2037</v>
      </c>
      <c r="BZ4" s="313">
        <v>2038</v>
      </c>
      <c r="CA4" s="313">
        <v>2039</v>
      </c>
      <c r="CB4" s="313">
        <v>2040</v>
      </c>
      <c r="CC4" s="313">
        <v>2041</v>
      </c>
      <c r="CD4" s="313">
        <v>2042</v>
      </c>
      <c r="CE4" s="313">
        <v>2043</v>
      </c>
      <c r="CF4" s="313">
        <v>2044</v>
      </c>
      <c r="CG4" s="313">
        <v>2045</v>
      </c>
      <c r="CH4" s="313">
        <v>2046</v>
      </c>
      <c r="CI4" s="313">
        <v>2047</v>
      </c>
      <c r="CJ4" s="313">
        <v>2048</v>
      </c>
      <c r="CK4" s="313">
        <v>2049</v>
      </c>
      <c r="CL4" s="313">
        <v>2050</v>
      </c>
      <c r="CM4" s="313">
        <v>2051</v>
      </c>
      <c r="CN4" s="313">
        <v>2052</v>
      </c>
      <c r="CO4" s="313">
        <v>2053</v>
      </c>
      <c r="CP4" s="313">
        <v>2054</v>
      </c>
      <c r="CQ4" s="313">
        <v>2055</v>
      </c>
      <c r="CR4" s="313">
        <v>2056</v>
      </c>
      <c r="CS4" s="313">
        <v>2057</v>
      </c>
      <c r="CT4" s="313">
        <v>2058</v>
      </c>
      <c r="CU4" s="313">
        <v>2059</v>
      </c>
      <c r="CV4" s="313">
        <v>2060</v>
      </c>
      <c r="CW4" s="313">
        <v>2061</v>
      </c>
      <c r="CX4" s="313">
        <v>2062</v>
      </c>
      <c r="CY4" s="313">
        <v>2063</v>
      </c>
      <c r="CZ4" s="313">
        <v>2064</v>
      </c>
      <c r="DA4" s="313">
        <v>2065</v>
      </c>
      <c r="DB4" s="313">
        <v>2066</v>
      </c>
      <c r="DC4" s="313">
        <v>2067</v>
      </c>
      <c r="DD4" s="313">
        <v>2068</v>
      </c>
      <c r="DE4" s="313">
        <v>2069</v>
      </c>
      <c r="DF4" s="314">
        <v>2070</v>
      </c>
    </row>
    <row r="5" spans="1:111" s="25" customFormat="1" x14ac:dyDescent="0.3">
      <c r="A5" s="296" t="s">
        <v>231</v>
      </c>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315"/>
      <c r="BE5" s="315"/>
      <c r="BF5" s="315"/>
      <c r="BG5" s="315"/>
      <c r="BH5" s="315"/>
      <c r="BI5" s="315"/>
      <c r="BJ5" s="315"/>
      <c r="BK5" s="315"/>
      <c r="BL5" s="315"/>
      <c r="BM5" s="315"/>
      <c r="BN5" s="315">
        <v>2.491334975134381</v>
      </c>
      <c r="BO5" s="315">
        <v>2.4494824883320625</v>
      </c>
      <c r="BP5" s="315">
        <v>2.4101892260925197</v>
      </c>
      <c r="BQ5" s="315">
        <v>2.3684003948967232</v>
      </c>
      <c r="BR5" s="315">
        <v>2.3273114254630412</v>
      </c>
      <c r="BS5" s="315">
        <v>2.291920627889469</v>
      </c>
      <c r="BT5" s="315">
        <v>2.2581622405706434</v>
      </c>
      <c r="BU5" s="315">
        <v>2.2306150061922705</v>
      </c>
      <c r="BV5" s="315">
        <v>2.2044842991104572</v>
      </c>
      <c r="BW5" s="315">
        <v>2.178862387629116</v>
      </c>
      <c r="BX5" s="315">
        <v>2.1516304084187738</v>
      </c>
      <c r="BY5" s="315">
        <v>2.1231415420233417</v>
      </c>
      <c r="BZ5" s="315">
        <v>2.0948601206528612</v>
      </c>
      <c r="CA5" s="315">
        <v>2.0715022966686618</v>
      </c>
      <c r="CB5" s="315">
        <v>2.0562804313579703</v>
      </c>
      <c r="CC5" s="315">
        <v>2.0476830198559699</v>
      </c>
      <c r="CD5" s="315">
        <v>2.0438698824266686</v>
      </c>
      <c r="CE5" s="315">
        <v>2.0360669788839179</v>
      </c>
      <c r="CF5" s="315">
        <v>2.0266029162487</v>
      </c>
      <c r="CG5" s="315">
        <v>2.0142090813487177</v>
      </c>
      <c r="CH5" s="315">
        <v>1.9933281165175285</v>
      </c>
      <c r="CI5" s="315">
        <v>1.9748015077886576</v>
      </c>
      <c r="CJ5" s="315">
        <v>1.9557561194907791</v>
      </c>
      <c r="CK5" s="315">
        <v>1.942419727539088</v>
      </c>
      <c r="CL5" s="315">
        <v>1.9270344298149946</v>
      </c>
      <c r="CM5" s="315">
        <v>1.9097690573335768</v>
      </c>
      <c r="CN5" s="315">
        <v>1.8917336619013261</v>
      </c>
      <c r="CO5" s="315">
        <v>1.874194304843809</v>
      </c>
      <c r="CP5" s="315">
        <v>1.8561051304849689</v>
      </c>
      <c r="CQ5" s="315">
        <v>1.8389856265775604</v>
      </c>
      <c r="CR5" s="315">
        <v>1.8211424482495788</v>
      </c>
      <c r="CS5" s="315">
        <v>1.8058354861513848</v>
      </c>
      <c r="CT5" s="315">
        <v>1.7909519224788844</v>
      </c>
      <c r="CU5" s="315">
        <v>1.7796998563010422</v>
      </c>
      <c r="CV5" s="315">
        <v>1.768431893561446</v>
      </c>
      <c r="CW5" s="315">
        <v>1.7547094282243241</v>
      </c>
      <c r="CX5" s="315">
        <v>1.7403669779289803</v>
      </c>
      <c r="CY5" s="315">
        <v>1.7263621318552305</v>
      </c>
      <c r="CZ5" s="315">
        <v>1.710513170369812</v>
      </c>
      <c r="DA5" s="315">
        <v>1.6946989531651697</v>
      </c>
      <c r="DB5" s="315">
        <v>1.6749585468646353</v>
      </c>
      <c r="DC5" s="315">
        <v>1.6577140450984291</v>
      </c>
      <c r="DD5" s="315">
        <v>1.6427977795418653</v>
      </c>
      <c r="DE5" s="315">
        <v>1.6292963504219196</v>
      </c>
      <c r="DF5" s="266">
        <v>1.6150029350685862</v>
      </c>
    </row>
    <row r="6" spans="1:111" s="25" customFormat="1" x14ac:dyDescent="0.3">
      <c r="A6" s="296" t="s">
        <v>232</v>
      </c>
      <c r="B6" s="316">
        <v>4.6751226065576406</v>
      </c>
      <c r="C6" s="316">
        <v>4.6362859907570497</v>
      </c>
      <c r="D6" s="316">
        <v>4.5784917261385223</v>
      </c>
      <c r="E6" s="316">
        <v>4.4826229391538153</v>
      </c>
      <c r="F6" s="316">
        <v>4.3976296528775318</v>
      </c>
      <c r="G6" s="316">
        <v>4.3250431805480893</v>
      </c>
      <c r="H6" s="316">
        <v>4.2660713377727166</v>
      </c>
      <c r="I6" s="316">
        <v>4.2355784559531466</v>
      </c>
      <c r="J6" s="316">
        <v>4.2181004978364474</v>
      </c>
      <c r="K6" s="316">
        <v>4.1904023831634971</v>
      </c>
      <c r="L6" s="316">
        <v>4.15953834981286</v>
      </c>
      <c r="M6" s="316">
        <v>4.1307919403764997</v>
      </c>
      <c r="N6" s="316">
        <v>4.0991588916112134</v>
      </c>
      <c r="O6" s="316">
        <v>4.0659876161684627</v>
      </c>
      <c r="P6" s="316">
        <v>4.0326194083990705</v>
      </c>
      <c r="Q6" s="316">
        <v>4.0242803525851745</v>
      </c>
      <c r="R6" s="316">
        <v>3.9901367471711446</v>
      </c>
      <c r="S6" s="316">
        <v>3.9647900185698779</v>
      </c>
      <c r="T6" s="316">
        <v>3.9479612753575832</v>
      </c>
      <c r="U6" s="316">
        <v>4.0427989963937252</v>
      </c>
      <c r="V6" s="316">
        <v>4.1954188779572634</v>
      </c>
      <c r="W6" s="316">
        <v>4.330001391320689</v>
      </c>
      <c r="X6" s="316">
        <v>4.4541328311394768</v>
      </c>
      <c r="Y6" s="316">
        <v>4.5396875096161633</v>
      </c>
      <c r="Z6" s="316">
        <v>4.452653032029688</v>
      </c>
      <c r="AA6" s="316">
        <v>4.3762882248876256</v>
      </c>
      <c r="AB6" s="316">
        <v>4.3071929495424772</v>
      </c>
      <c r="AC6" s="316">
        <v>4.2434647996979065</v>
      </c>
      <c r="AD6" s="316">
        <v>4.190532977518683</v>
      </c>
      <c r="AE6" s="316">
        <v>4.1296406159518773</v>
      </c>
      <c r="AF6" s="316">
        <v>4.0744312975899115</v>
      </c>
      <c r="AG6" s="316">
        <v>4.0248775058234934</v>
      </c>
      <c r="AH6" s="316">
        <v>3.9725211206336262</v>
      </c>
      <c r="AI6" s="316">
        <v>3.9557817306998779</v>
      </c>
      <c r="AJ6" s="316">
        <v>3.8841798321745729</v>
      </c>
      <c r="AK6" s="316">
        <v>3.8227210383438264</v>
      </c>
      <c r="AL6" s="316">
        <v>3.7662519464721633</v>
      </c>
      <c r="AM6" s="316">
        <v>3.7264168106880611</v>
      </c>
      <c r="AN6" s="316">
        <v>3.6890000991468668</v>
      </c>
      <c r="AO6" s="316">
        <v>3.6655745385428169</v>
      </c>
      <c r="AP6" s="316">
        <v>3.6413276753140749</v>
      </c>
      <c r="AQ6" s="316">
        <v>3.6234793953946451</v>
      </c>
      <c r="AR6" s="316">
        <v>3.608638778506271</v>
      </c>
      <c r="AS6" s="316">
        <v>3.5810484283892876</v>
      </c>
      <c r="AT6" s="316">
        <v>3.576858121102823</v>
      </c>
      <c r="AU6" s="316">
        <v>3.5920040237433217</v>
      </c>
      <c r="AV6" s="316">
        <v>3.5808770486133472</v>
      </c>
      <c r="AW6" s="316">
        <v>3.5559313367208003</v>
      </c>
      <c r="AX6" s="316">
        <v>3.5288630385807433</v>
      </c>
      <c r="AY6" s="316">
        <v>3.4986020282895485</v>
      </c>
      <c r="AZ6" s="316">
        <v>3.3994403100866704</v>
      </c>
      <c r="BA6" s="316">
        <v>3.2948447806557857</v>
      </c>
      <c r="BB6" s="316">
        <v>3.1952878998932324</v>
      </c>
      <c r="BC6" s="316">
        <v>3.0942762680278637</v>
      </c>
      <c r="BD6" s="316">
        <v>3.0008390131396561</v>
      </c>
      <c r="BE6" s="316">
        <v>2.9172680586447428</v>
      </c>
      <c r="BF6" s="316">
        <v>2.849007784580579</v>
      </c>
      <c r="BG6" s="316">
        <v>2.7863441719194149</v>
      </c>
      <c r="BH6" s="316">
        <v>2.7273951759456199</v>
      </c>
      <c r="BI6" s="316">
        <v>2.6928502705031754</v>
      </c>
      <c r="BJ6" s="316">
        <v>2.6609207145751594</v>
      </c>
      <c r="BK6" s="316">
        <v>2.6173435849039302</v>
      </c>
      <c r="BL6" s="316"/>
      <c r="BM6" s="315"/>
      <c r="BN6" s="315"/>
      <c r="BO6" s="315"/>
      <c r="BP6" s="315"/>
      <c r="BQ6" s="315"/>
      <c r="BR6" s="315"/>
      <c r="BS6" s="315"/>
      <c r="BT6" s="315"/>
      <c r="BU6" s="315"/>
      <c r="BV6" s="315"/>
      <c r="BW6" s="315"/>
      <c r="BX6" s="315"/>
      <c r="BY6" s="315"/>
      <c r="BZ6" s="315"/>
      <c r="CA6" s="315"/>
      <c r="CB6" s="315"/>
      <c r="CC6" s="315"/>
      <c r="CD6" s="315"/>
      <c r="CE6" s="315"/>
      <c r="CF6" s="315"/>
      <c r="CG6" s="315"/>
      <c r="CH6" s="315"/>
      <c r="CI6" s="315"/>
      <c r="CJ6" s="315"/>
      <c r="CK6" s="315"/>
      <c r="CL6" s="315"/>
      <c r="CM6" s="315"/>
      <c r="CN6" s="315"/>
      <c r="CO6" s="315"/>
      <c r="CP6" s="315"/>
      <c r="CQ6" s="315"/>
      <c r="CR6" s="315"/>
      <c r="CS6" s="315"/>
      <c r="CT6" s="315"/>
      <c r="CU6" s="315"/>
      <c r="CV6" s="315"/>
      <c r="CW6" s="315"/>
      <c r="CX6" s="315"/>
      <c r="CY6" s="315"/>
      <c r="CZ6" s="315"/>
      <c r="DA6" s="315"/>
      <c r="DB6" s="315"/>
      <c r="DC6" s="315"/>
      <c r="DD6" s="315"/>
      <c r="DE6" s="315"/>
      <c r="DF6" s="317"/>
    </row>
    <row r="7" spans="1:111" s="25" customFormat="1" ht="14.5" thickBot="1" x14ac:dyDescent="0.35">
      <c r="A7" s="300" t="s">
        <v>233</v>
      </c>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318"/>
      <c r="BF7" s="318"/>
      <c r="BG7" s="318"/>
      <c r="BH7" s="318"/>
      <c r="BI7" s="318"/>
      <c r="BJ7" s="318"/>
      <c r="BK7" s="319">
        <v>2.6173435849039302</v>
      </c>
      <c r="BL7" s="319">
        <v>2.5753027455264119</v>
      </c>
      <c r="BM7" s="319">
        <v>2.5320272719289352</v>
      </c>
      <c r="BN7" s="319">
        <v>2.491334975134381</v>
      </c>
      <c r="BO7" s="318"/>
      <c r="BP7" s="318"/>
      <c r="BQ7" s="318"/>
      <c r="BR7" s="318"/>
      <c r="BS7" s="318"/>
      <c r="BT7" s="318"/>
      <c r="BU7" s="318"/>
      <c r="BV7" s="318"/>
      <c r="BW7" s="318"/>
      <c r="BX7" s="318"/>
      <c r="BY7" s="318"/>
      <c r="BZ7" s="318"/>
      <c r="CA7" s="318"/>
      <c r="CB7" s="318"/>
      <c r="CC7" s="318"/>
      <c r="CD7" s="318"/>
      <c r="CE7" s="318"/>
      <c r="CF7" s="318"/>
      <c r="CG7" s="318"/>
      <c r="CH7" s="318"/>
      <c r="CI7" s="318"/>
      <c r="CJ7" s="318"/>
      <c r="CK7" s="318"/>
      <c r="CL7" s="318"/>
      <c r="CM7" s="318"/>
      <c r="CN7" s="318"/>
      <c r="CO7" s="318"/>
      <c r="CP7" s="318"/>
      <c r="CQ7" s="318"/>
      <c r="CR7" s="318"/>
      <c r="CS7" s="318"/>
      <c r="CT7" s="318"/>
      <c r="CU7" s="318"/>
      <c r="CV7" s="318"/>
      <c r="CW7" s="318"/>
      <c r="CX7" s="318"/>
      <c r="CY7" s="318"/>
      <c r="CZ7" s="318"/>
      <c r="DA7" s="318"/>
      <c r="DB7" s="318"/>
      <c r="DC7" s="318"/>
      <c r="DD7" s="318"/>
      <c r="DE7" s="318"/>
      <c r="DF7" s="320"/>
    </row>
    <row r="8" spans="1:111" s="25" customFormat="1" x14ac:dyDescent="0.3">
      <c r="A8" s="296" t="s">
        <v>234</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5"/>
      <c r="BN8" s="315">
        <v>2.5025206500207893</v>
      </c>
      <c r="BO8" s="315">
        <v>2.4661226063290398</v>
      </c>
      <c r="BP8" s="315">
        <v>2.4324417465383341</v>
      </c>
      <c r="BQ8" s="315">
        <v>2.3963104257461012</v>
      </c>
      <c r="BR8" s="315">
        <v>2.3609030146992307</v>
      </c>
      <c r="BS8" s="315">
        <v>2.3312587959136475</v>
      </c>
      <c r="BT8" s="315">
        <v>2.3032873585103175</v>
      </c>
      <c r="BU8" s="315">
        <v>2.2816483548929307</v>
      </c>
      <c r="BV8" s="315">
        <v>2.2614914960591141</v>
      </c>
      <c r="BW8" s="315">
        <v>2.2418786821785424</v>
      </c>
      <c r="BX8" s="315">
        <v>2.2206397503816047</v>
      </c>
      <c r="BY8" s="315">
        <v>2.1981108410254424</v>
      </c>
      <c r="BZ8" s="315">
        <v>2.1757907400274945</v>
      </c>
      <c r="CA8" s="315">
        <v>2.1585547135601195</v>
      </c>
      <c r="CB8" s="315">
        <v>2.1497762306873587</v>
      </c>
      <c r="CC8" s="315">
        <v>2.1479346617522244</v>
      </c>
      <c r="CD8" s="315">
        <v>2.1511222314624723</v>
      </c>
      <c r="CE8" s="315">
        <v>2.1501470777430094</v>
      </c>
      <c r="CF8" s="315">
        <v>2.1476190950769021</v>
      </c>
      <c r="CG8" s="315">
        <v>2.1419629123041033</v>
      </c>
      <c r="CH8" s="315">
        <v>2.1277093936609917</v>
      </c>
      <c r="CI8" s="315">
        <v>2.1172919232109164</v>
      </c>
      <c r="CJ8" s="315">
        <v>2.1076624649818574</v>
      </c>
      <c r="CK8" s="315">
        <v>2.1055500460192724</v>
      </c>
      <c r="CL8" s="315">
        <v>2.1017902375804201</v>
      </c>
      <c r="CM8" s="315">
        <v>2.0965590577185651</v>
      </c>
      <c r="CN8" s="315">
        <v>2.0905069095189557</v>
      </c>
      <c r="CO8" s="315">
        <v>2.0850123507304961</v>
      </c>
      <c r="CP8" s="315">
        <v>2.0788706149255818</v>
      </c>
      <c r="CQ8" s="315">
        <v>2.0737534217722828</v>
      </c>
      <c r="CR8" s="315">
        <v>2.0677212218075671</v>
      </c>
      <c r="CS8" s="315">
        <v>2.0644071073509167</v>
      </c>
      <c r="CT8" s="315">
        <v>2.0613890879948924</v>
      </c>
      <c r="CU8" s="315">
        <v>2.0622938920638694</v>
      </c>
      <c r="CV8" s="315">
        <v>2.0629227345878749</v>
      </c>
      <c r="CW8" s="315">
        <v>2.060423503348491</v>
      </c>
      <c r="CX8" s="315">
        <v>2.0567957667531771</v>
      </c>
      <c r="CY8" s="315">
        <v>2.0530720157923352</v>
      </c>
      <c r="CZ8" s="315">
        <v>2.046623687384542</v>
      </c>
      <c r="DA8" s="315">
        <v>2.0395206942516522</v>
      </c>
      <c r="DB8" s="315">
        <v>2.0270328144046159</v>
      </c>
      <c r="DC8" s="315">
        <v>2.0167341103444767</v>
      </c>
      <c r="DD8" s="315">
        <v>2.0085419198821222</v>
      </c>
      <c r="DE8" s="315">
        <v>2.001533364042793</v>
      </c>
      <c r="DF8" s="317">
        <v>1.9932202981386988</v>
      </c>
    </row>
    <row r="9" spans="1:111" s="25" customFormat="1" ht="14.5" thickBot="1" x14ac:dyDescent="0.35">
      <c r="A9" s="300" t="s">
        <v>235</v>
      </c>
      <c r="B9" s="318"/>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8"/>
      <c r="AU9" s="318"/>
      <c r="AV9" s="318"/>
      <c r="AW9" s="318"/>
      <c r="AX9" s="318"/>
      <c r="AY9" s="318"/>
      <c r="AZ9" s="318"/>
      <c r="BA9" s="318"/>
      <c r="BB9" s="318"/>
      <c r="BC9" s="318"/>
      <c r="BD9" s="318"/>
      <c r="BE9" s="318"/>
      <c r="BF9" s="318"/>
      <c r="BG9" s="318"/>
      <c r="BH9" s="318"/>
      <c r="BI9" s="318"/>
      <c r="BJ9" s="318"/>
      <c r="BK9" s="319"/>
      <c r="BL9" s="319"/>
      <c r="BM9" s="319"/>
      <c r="BN9" s="319">
        <v>2.4804106955475471</v>
      </c>
      <c r="BO9" s="318">
        <v>2.4334233858873078</v>
      </c>
      <c r="BP9" s="318">
        <v>2.3886772268361343</v>
      </c>
      <c r="BQ9" s="318">
        <v>2.341256759733124</v>
      </c>
      <c r="BR9" s="318">
        <v>2.294407964384805</v>
      </c>
      <c r="BS9" s="318">
        <v>2.2531080244265147</v>
      </c>
      <c r="BT9" s="318">
        <v>2.2133296903650774</v>
      </c>
      <c r="BU9" s="318">
        <v>2.1795869661899747</v>
      </c>
      <c r="BV9" s="318">
        <v>2.1471552301669283</v>
      </c>
      <c r="BW9" s="318">
        <v>2.1151726606777479</v>
      </c>
      <c r="BX9" s="318">
        <v>2.0815885439947466</v>
      </c>
      <c r="BY9" s="318">
        <v>2.0467896443307758</v>
      </c>
      <c r="BZ9" s="318">
        <v>2.0122153667853886</v>
      </c>
      <c r="CA9" s="318">
        <v>1.9824174051123284</v>
      </c>
      <c r="CB9" s="318">
        <v>1.9604381002744722</v>
      </c>
      <c r="CC9" s="318">
        <v>1.9447354503719703</v>
      </c>
      <c r="CD9" s="318">
        <v>1.9335804666937952</v>
      </c>
      <c r="CE9" s="318">
        <v>1.9186645782326122</v>
      </c>
      <c r="CF9" s="318">
        <v>1.9020254717756122</v>
      </c>
      <c r="CG9" s="318">
        <v>1.8827021257664145</v>
      </c>
      <c r="CH9" s="318">
        <v>1.8552200877567051</v>
      </c>
      <c r="CI9" s="318">
        <v>1.8295162787567898</v>
      </c>
      <c r="CJ9" s="318">
        <v>1.8029018581099605</v>
      </c>
      <c r="CK9" s="318">
        <v>1.7810784885408071</v>
      </c>
      <c r="CL9" s="318">
        <v>1.7561809295119448</v>
      </c>
      <c r="CM9" s="318">
        <v>1.7283934430876735</v>
      </c>
      <c r="CN9" s="318">
        <v>1.7001076255124972</v>
      </c>
      <c r="CO9" s="318">
        <v>1.6724722022098339</v>
      </c>
      <c r="CP9" s="318">
        <v>1.6445356447753545</v>
      </c>
      <c r="CQ9" s="318">
        <v>1.6176750506858593</v>
      </c>
      <c r="CR9" s="318">
        <v>1.5903897297282363</v>
      </c>
      <c r="CS9" s="318">
        <v>1.5655672594785104</v>
      </c>
      <c r="CT9" s="318">
        <v>1.5413505372008751</v>
      </c>
      <c r="CU9" s="318">
        <v>1.520556453424373</v>
      </c>
      <c r="CV9" s="318">
        <v>1.5000113273088242</v>
      </c>
      <c r="CW9" s="318">
        <v>1.477673499360902</v>
      </c>
      <c r="CX9" s="318">
        <v>1.4551767260964741</v>
      </c>
      <c r="CY9" s="318">
        <v>1.4333905428415556</v>
      </c>
      <c r="CZ9" s="318">
        <v>1.4105250479985987</v>
      </c>
      <c r="DA9" s="318">
        <v>1.3882230101536224</v>
      </c>
      <c r="DB9" s="318">
        <v>1.3631890252274426</v>
      </c>
      <c r="DC9" s="318">
        <v>1.3408328469867643</v>
      </c>
      <c r="DD9" s="318">
        <v>1.3209416211574003</v>
      </c>
      <c r="DE9" s="318">
        <v>1.3026599943510939</v>
      </c>
      <c r="DF9" s="320">
        <v>1.2840643445355768</v>
      </c>
    </row>
    <row r="10" spans="1:111" x14ac:dyDescent="0.3">
      <c r="BX10" s="159"/>
      <c r="BY10" s="159"/>
      <c r="BZ10" s="159"/>
      <c r="CA10" s="160"/>
      <c r="CB10" s="160"/>
      <c r="CC10" s="160"/>
      <c r="CD10" s="160"/>
    </row>
    <row r="11" spans="1:111" x14ac:dyDescent="0.3">
      <c r="B11" s="156" t="s">
        <v>35</v>
      </c>
      <c r="BJ11" s="159"/>
      <c r="BK11" s="159"/>
      <c r="BL11" s="159"/>
      <c r="BX11" s="159"/>
      <c r="BY11" s="159"/>
      <c r="BZ11" s="159"/>
      <c r="CA11" s="160"/>
      <c r="CB11" s="160"/>
      <c r="CC11" s="160"/>
      <c r="CD11" s="160"/>
      <c r="DG11" s="159"/>
    </row>
    <row r="12" spans="1:111" x14ac:dyDescent="0.3">
      <c r="B12" s="156" t="s">
        <v>236</v>
      </c>
    </row>
    <row r="13" spans="1:111" x14ac:dyDescent="0.3">
      <c r="B13" s="161"/>
      <c r="DG13" s="159"/>
    </row>
    <row r="14" spans="1:111" x14ac:dyDescent="0.3">
      <c r="DG14" s="159"/>
    </row>
    <row r="25" spans="2:2" x14ac:dyDescent="0.3">
      <c r="B25" s="56"/>
    </row>
    <row r="26" spans="2:2" x14ac:dyDescent="0.3">
      <c r="B26" s="162"/>
    </row>
    <row r="27" spans="2:2" x14ac:dyDescent="0.3">
      <c r="B27" s="162"/>
    </row>
  </sheetData>
  <hyperlinks>
    <hyperlink ref="A2" location="SOMMAIRE!A1" display="Retour sommaire" xr:uid="{00000000-0004-0000-0600-000000000000}"/>
  </hyperlink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71142-9010-4227-966D-F0FC907D1880}">
  <sheetPr>
    <tabColor rgb="FF5B9BD5"/>
  </sheetPr>
  <dimension ref="A1:CE24"/>
  <sheetViews>
    <sheetView zoomScale="115" zoomScaleNormal="115" workbookViewId="0">
      <selection activeCell="G8" sqref="G8"/>
    </sheetView>
  </sheetViews>
  <sheetFormatPr baseColWidth="10" defaultRowHeight="14.5" x14ac:dyDescent="0.35"/>
  <cols>
    <col min="1" max="1" width="28.7265625" customWidth="1"/>
    <col min="2" max="2" width="14.7265625" customWidth="1"/>
  </cols>
  <sheetData>
    <row r="1" spans="1:83" x14ac:dyDescent="0.35">
      <c r="A1" s="41" t="s">
        <v>306</v>
      </c>
    </row>
    <row r="2" spans="1:83" x14ac:dyDescent="0.35">
      <c r="A2" s="258" t="s">
        <v>11</v>
      </c>
    </row>
    <row r="4" spans="1:83" ht="28" x14ac:dyDescent="0.35">
      <c r="B4" s="231" t="s">
        <v>30</v>
      </c>
      <c r="C4" s="232" t="s">
        <v>49</v>
      </c>
      <c r="D4" s="232" t="s">
        <v>50</v>
      </c>
      <c r="E4" s="232" t="s">
        <v>51</v>
      </c>
      <c r="F4" s="232">
        <v>1993</v>
      </c>
      <c r="G4" s="232" t="s">
        <v>52</v>
      </c>
      <c r="H4" s="232" t="s">
        <v>53</v>
      </c>
      <c r="I4" s="232" t="s">
        <v>54</v>
      </c>
      <c r="J4" s="232" t="s">
        <v>55</v>
      </c>
      <c r="K4" s="232" t="s">
        <v>56</v>
      </c>
      <c r="L4" s="232" t="s">
        <v>57</v>
      </c>
      <c r="M4" s="232" t="s">
        <v>58</v>
      </c>
      <c r="N4" s="232" t="s">
        <v>59</v>
      </c>
      <c r="O4" s="232">
        <v>2002</v>
      </c>
      <c r="P4" s="232" t="s">
        <v>60</v>
      </c>
      <c r="Q4" s="232" t="s">
        <v>61</v>
      </c>
      <c r="R4" s="232" t="s">
        <v>62</v>
      </c>
      <c r="S4" s="232" t="s">
        <v>63</v>
      </c>
      <c r="T4" s="232" t="s">
        <v>64</v>
      </c>
      <c r="U4" s="232" t="s">
        <v>65</v>
      </c>
      <c r="V4" s="232" t="s">
        <v>66</v>
      </c>
      <c r="W4" s="232" t="s">
        <v>67</v>
      </c>
      <c r="X4" s="232" t="s">
        <v>68</v>
      </c>
      <c r="Y4" s="232" t="s">
        <v>69</v>
      </c>
      <c r="Z4" s="232" t="s">
        <v>70</v>
      </c>
      <c r="AA4" s="232" t="s">
        <v>71</v>
      </c>
      <c r="AB4" s="232" t="s">
        <v>72</v>
      </c>
      <c r="AC4" s="232" t="s">
        <v>73</v>
      </c>
      <c r="AD4" s="232" t="s">
        <v>74</v>
      </c>
      <c r="AE4" s="232" t="s">
        <v>75</v>
      </c>
      <c r="AF4" s="232" t="s">
        <v>76</v>
      </c>
      <c r="AG4" s="232" t="s">
        <v>77</v>
      </c>
      <c r="AH4" s="232" t="s">
        <v>78</v>
      </c>
      <c r="AI4" s="232" t="s">
        <v>79</v>
      </c>
      <c r="AJ4" s="232" t="s">
        <v>80</v>
      </c>
      <c r="AK4" s="232" t="s">
        <v>81</v>
      </c>
      <c r="AL4" s="232" t="s">
        <v>82</v>
      </c>
      <c r="AM4" s="232" t="s">
        <v>83</v>
      </c>
      <c r="AN4" s="232" t="s">
        <v>84</v>
      </c>
      <c r="AO4" s="232" t="s">
        <v>85</v>
      </c>
      <c r="AP4" s="232" t="s">
        <v>86</v>
      </c>
      <c r="AQ4" s="232" t="s">
        <v>87</v>
      </c>
      <c r="AR4" s="232" t="s">
        <v>88</v>
      </c>
      <c r="AS4" s="232" t="s">
        <v>89</v>
      </c>
      <c r="AT4" s="232" t="s">
        <v>90</v>
      </c>
      <c r="AU4" s="232" t="s">
        <v>91</v>
      </c>
      <c r="AV4" s="232" t="s">
        <v>92</v>
      </c>
      <c r="AW4" s="232" t="s">
        <v>93</v>
      </c>
      <c r="AX4" s="232" t="s">
        <v>94</v>
      </c>
      <c r="AY4" s="232" t="s">
        <v>95</v>
      </c>
      <c r="AZ4" s="232" t="s">
        <v>96</v>
      </c>
      <c r="BA4" s="232" t="s">
        <v>97</v>
      </c>
      <c r="BB4" s="232" t="s">
        <v>98</v>
      </c>
      <c r="BC4" s="232" t="s">
        <v>99</v>
      </c>
      <c r="BD4" s="232" t="s">
        <v>100</v>
      </c>
      <c r="BE4" s="232" t="s">
        <v>101</v>
      </c>
      <c r="BF4" s="232" t="s">
        <v>102</v>
      </c>
      <c r="BG4" s="232" t="s">
        <v>103</v>
      </c>
      <c r="BH4" s="232" t="s">
        <v>104</v>
      </c>
      <c r="BI4" s="232" t="s">
        <v>105</v>
      </c>
      <c r="BJ4" s="232" t="s">
        <v>106</v>
      </c>
      <c r="BK4" s="232" t="s">
        <v>107</v>
      </c>
      <c r="BL4" s="232" t="s">
        <v>108</v>
      </c>
      <c r="BM4" s="232" t="s">
        <v>109</v>
      </c>
      <c r="BN4" s="232" t="s">
        <v>110</v>
      </c>
      <c r="BO4" s="232" t="s">
        <v>111</v>
      </c>
      <c r="BP4" s="232" t="s">
        <v>112</v>
      </c>
      <c r="BQ4" s="232" t="s">
        <v>113</v>
      </c>
      <c r="BR4" s="232" t="s">
        <v>114</v>
      </c>
      <c r="BS4" s="232" t="s">
        <v>115</v>
      </c>
      <c r="BT4" s="232" t="s">
        <v>116</v>
      </c>
      <c r="BU4" s="232" t="s">
        <v>117</v>
      </c>
      <c r="BV4" s="232" t="s">
        <v>118</v>
      </c>
      <c r="BW4" s="232" t="s">
        <v>119</v>
      </c>
      <c r="BX4" s="232" t="s">
        <v>120</v>
      </c>
      <c r="BY4" s="232" t="s">
        <v>121</v>
      </c>
      <c r="BZ4" s="232" t="s">
        <v>122</v>
      </c>
      <c r="CA4" s="232" t="s">
        <v>123</v>
      </c>
      <c r="CB4" s="232" t="s">
        <v>124</v>
      </c>
      <c r="CC4" s="232" t="s">
        <v>125</v>
      </c>
      <c r="CD4" s="232" t="s">
        <v>126</v>
      </c>
      <c r="CE4" s="232" t="s">
        <v>127</v>
      </c>
    </row>
    <row r="5" spans="1:83" x14ac:dyDescent="0.35">
      <c r="B5" s="233" t="s">
        <v>128</v>
      </c>
      <c r="C5" s="234">
        <v>4.2432167550071833</v>
      </c>
      <c r="D5" s="234">
        <v>4.2378807318255864</v>
      </c>
      <c r="E5" s="234">
        <v>4.2275521491110197</v>
      </c>
      <c r="F5" s="234">
        <v>4.192356235483838</v>
      </c>
      <c r="G5" s="234">
        <v>4.1327952034780759</v>
      </c>
      <c r="H5" s="234">
        <v>4.0714037409341426</v>
      </c>
      <c r="I5" s="234">
        <v>4.022699160756237</v>
      </c>
      <c r="J5" s="234">
        <v>3.9852127521318432</v>
      </c>
      <c r="K5" s="234">
        <v>3.949297050342496</v>
      </c>
      <c r="L5" s="234">
        <v>3.8861871670635826</v>
      </c>
      <c r="M5" s="234">
        <v>3.7883881472473813</v>
      </c>
      <c r="N5" s="234">
        <v>3.684868400765771</v>
      </c>
      <c r="O5" s="234">
        <v>3.5827261201198124</v>
      </c>
      <c r="P5" s="234">
        <v>3.473731663504422</v>
      </c>
      <c r="Q5" s="234">
        <v>3.3475614383614891</v>
      </c>
      <c r="R5" s="234">
        <v>3.2173851050028874</v>
      </c>
      <c r="S5" s="234">
        <v>3.1052576803055878</v>
      </c>
      <c r="T5" s="234">
        <v>3.0344996879155111</v>
      </c>
      <c r="U5" s="234">
        <v>2.9905491360408885</v>
      </c>
      <c r="V5" s="234">
        <v>2.9501401544717258</v>
      </c>
      <c r="W5" s="234">
        <v>2.9451322783589919</v>
      </c>
      <c r="X5" s="234">
        <v>2.9420482149140001</v>
      </c>
      <c r="Y5" s="234">
        <v>2.9416349111135642</v>
      </c>
      <c r="Z5" s="234">
        <v>2.9289620986292646</v>
      </c>
      <c r="AA5" s="234">
        <v>2.9046156166888273</v>
      </c>
      <c r="AB5" s="234">
        <v>2.8834818318918503</v>
      </c>
      <c r="AC5" s="234">
        <v>2.8611112052733998</v>
      </c>
      <c r="AD5" s="234">
        <v>2.8285769320295904</v>
      </c>
      <c r="AE5" s="234">
        <v>2.8002985173085926</v>
      </c>
      <c r="AF5" s="234">
        <v>2.7682867552379058</v>
      </c>
      <c r="AG5" s="234">
        <v>2.7306931757167114</v>
      </c>
      <c r="AH5" s="234">
        <v>2.6946489298529857</v>
      </c>
      <c r="AI5" s="234">
        <v>2.6742250743371496</v>
      </c>
      <c r="AJ5" s="234">
        <v>2.6427930470875403</v>
      </c>
      <c r="AK5" s="234">
        <v>2.6091570153383663</v>
      </c>
      <c r="AL5" s="234">
        <v>2.5663379739666605</v>
      </c>
      <c r="AM5" s="234">
        <v>2.508488500246933</v>
      </c>
      <c r="AN5" s="234">
        <v>2.4463982435275016</v>
      </c>
      <c r="AO5" s="234">
        <v>2.3817648260840123</v>
      </c>
      <c r="AP5" s="234">
        <v>2.3157611758454806</v>
      </c>
      <c r="AQ5" s="234">
        <v>2.2535995155845221</v>
      </c>
      <c r="AR5" s="234">
        <v>2.19605296737857</v>
      </c>
      <c r="AS5" s="234">
        <v>2.1433469566748786</v>
      </c>
      <c r="AT5" s="234">
        <v>2.097369941768422</v>
      </c>
      <c r="AU5" s="234">
        <v>2.0594896726017562</v>
      </c>
      <c r="AV5" s="234">
        <v>2.0324667847024838</v>
      </c>
      <c r="AW5" s="234">
        <v>2.0144125599169058</v>
      </c>
      <c r="AX5" s="234">
        <v>2.0055898617185419</v>
      </c>
      <c r="AY5" s="234">
        <v>2.0073880503540873</v>
      </c>
      <c r="AZ5" s="234">
        <v>2.0140314826063772</v>
      </c>
      <c r="BA5" s="234">
        <v>2.0215684433099121</v>
      </c>
      <c r="BB5" s="234">
        <v>2.0286099909188136</v>
      </c>
      <c r="BC5" s="234">
        <v>2.0323625630574655</v>
      </c>
      <c r="BD5" s="234">
        <v>2.0340938091030196</v>
      </c>
      <c r="BE5" s="234">
        <v>2.0351825125423311</v>
      </c>
      <c r="BF5" s="234">
        <v>2.0324193605796887</v>
      </c>
      <c r="BG5" s="234">
        <v>2.0268186495582006</v>
      </c>
      <c r="BH5" s="234">
        <v>2.0208841946392475</v>
      </c>
      <c r="BI5" s="234">
        <v>2.0154753572157902</v>
      </c>
      <c r="BJ5" s="234">
        <v>2.011089828354661</v>
      </c>
      <c r="BK5" s="234">
        <v>2.0058377256157982</v>
      </c>
      <c r="BL5" s="234">
        <v>1.9976640367297505</v>
      </c>
      <c r="BM5" s="234">
        <v>1.9857637535742727</v>
      </c>
      <c r="BN5" s="234">
        <v>1.9701766609280782</v>
      </c>
      <c r="BO5" s="234">
        <v>1.9536234674979298</v>
      </c>
      <c r="BP5" s="234">
        <v>1.9368598417705807</v>
      </c>
      <c r="BQ5" s="234">
        <v>1.9233877374100501</v>
      </c>
      <c r="BR5" s="234">
        <v>1.9155760289818544</v>
      </c>
      <c r="BS5" s="234">
        <v>1.9088297466602813</v>
      </c>
      <c r="BT5" s="234">
        <v>1.9027492244086457</v>
      </c>
      <c r="BU5" s="234">
        <v>1.896972344712986</v>
      </c>
      <c r="BV5" s="234">
        <v>1.8888604351985361</v>
      </c>
      <c r="BW5" s="234">
        <v>1.8772953162315369</v>
      </c>
      <c r="BX5" s="234">
        <v>1.8654121866357063</v>
      </c>
      <c r="BY5" s="234">
        <v>1.8549604123836745</v>
      </c>
      <c r="BZ5" s="234">
        <v>1.8447303032124247</v>
      </c>
      <c r="CA5" s="234">
        <v>1.8363971975948876</v>
      </c>
      <c r="CB5" s="234">
        <v>1.8308417010439189</v>
      </c>
      <c r="CC5" s="234">
        <v>1.826585515038349</v>
      </c>
      <c r="CD5" s="234">
        <v>1.8227362690255531</v>
      </c>
      <c r="CE5" s="234">
        <v>1.8191897129623285</v>
      </c>
    </row>
    <row r="6" spans="1:83" x14ac:dyDescent="0.35">
      <c r="B6" s="233" t="s">
        <v>129</v>
      </c>
      <c r="C6" s="234">
        <v>4.0436858053572378</v>
      </c>
      <c r="D6" s="234">
        <v>3.9885582722554953</v>
      </c>
      <c r="E6" s="234">
        <v>3.9391031247256802</v>
      </c>
      <c r="F6" s="234">
        <v>3.8944536951553683</v>
      </c>
      <c r="G6" s="234">
        <v>3.8446301077576686</v>
      </c>
      <c r="H6" s="234">
        <v>3.7789182868074342</v>
      </c>
      <c r="I6" s="234">
        <v>3.7101592404283417</v>
      </c>
      <c r="J6" s="234">
        <v>3.6514782694303691</v>
      </c>
      <c r="K6" s="234">
        <v>3.6058904410662649</v>
      </c>
      <c r="L6" s="234">
        <v>3.5734896191997185</v>
      </c>
      <c r="M6" s="234">
        <v>3.5489377118393137</v>
      </c>
      <c r="N6" s="234">
        <v>3.5314712231540382</v>
      </c>
      <c r="O6" s="234">
        <v>3.5170261361349895</v>
      </c>
      <c r="P6" s="234">
        <v>3.4986345824114342</v>
      </c>
      <c r="Q6" s="234">
        <v>3.4752708526207514</v>
      </c>
      <c r="R6" s="234">
        <v>3.4656740539899418</v>
      </c>
      <c r="S6" s="234">
        <v>3.4834833623370374</v>
      </c>
      <c r="T6" s="234">
        <v>3.5073981670229504</v>
      </c>
      <c r="U6" s="234">
        <v>3.5129652987351263</v>
      </c>
      <c r="V6" s="234">
        <v>3.5013489541885745</v>
      </c>
      <c r="W6" s="234">
        <v>3.490290330940403</v>
      </c>
      <c r="X6" s="234">
        <v>3.4584979302809353</v>
      </c>
      <c r="Y6" s="234">
        <v>3.4052070244103407</v>
      </c>
      <c r="Z6" s="234">
        <v>3.3542184316469523</v>
      </c>
      <c r="AA6" s="234">
        <v>3.3004370805306591</v>
      </c>
      <c r="AB6" s="234">
        <v>3.2521051024272261</v>
      </c>
      <c r="AC6" s="234">
        <v>3.2089012612388994</v>
      </c>
      <c r="AD6" s="234">
        <v>3.1634748909754045</v>
      </c>
      <c r="AE6" s="234">
        <v>3.1179731732287239</v>
      </c>
      <c r="AF6" s="234">
        <v>3.0717963246645481</v>
      </c>
      <c r="AG6" s="234">
        <v>3.0325446736488062</v>
      </c>
      <c r="AH6" s="234">
        <v>2.9937827335698599</v>
      </c>
      <c r="AI6" s="234">
        <v>2.9538213375882401</v>
      </c>
      <c r="AJ6" s="234">
        <v>2.9124777502873074</v>
      </c>
      <c r="AK6" s="234">
        <v>2.8617640363646442</v>
      </c>
      <c r="AL6" s="234">
        <v>2.8018582930253562</v>
      </c>
      <c r="AM6" s="234">
        <v>2.7474572383498161</v>
      </c>
      <c r="AN6" s="234">
        <v>2.6944505052325685</v>
      </c>
      <c r="AO6" s="234">
        <v>2.6419715715784</v>
      </c>
      <c r="AP6" s="234">
        <v>2.5882581096122506</v>
      </c>
      <c r="AQ6" s="234">
        <v>2.5385024525516973</v>
      </c>
      <c r="AR6" s="234">
        <v>2.4962402377750008</v>
      </c>
      <c r="AS6" s="234">
        <v>2.4600379447724849</v>
      </c>
      <c r="AT6" s="234">
        <v>2.4276852440146675</v>
      </c>
      <c r="AU6" s="234">
        <v>2.396796398681635</v>
      </c>
      <c r="AV6" s="234">
        <v>2.3661113619570751</v>
      </c>
      <c r="AW6" s="234">
        <v>2.3368213660545383</v>
      </c>
      <c r="AX6" s="234">
        <v>2.3115188731706655</v>
      </c>
      <c r="AY6" s="234">
        <v>2.2912885955104496</v>
      </c>
      <c r="AZ6" s="234">
        <v>2.2760691928545085</v>
      </c>
      <c r="BA6" s="234">
        <v>2.2649056688820828</v>
      </c>
      <c r="BB6" s="234">
        <v>2.2557111238431551</v>
      </c>
      <c r="BC6" s="234">
        <v>2.2451514583322405</v>
      </c>
      <c r="BD6" s="234">
        <v>2.2321661466545089</v>
      </c>
      <c r="BE6" s="234">
        <v>2.2175626843084513</v>
      </c>
      <c r="BF6" s="234">
        <v>2.2020063236303198</v>
      </c>
      <c r="BG6" s="234">
        <v>2.1873546119728888</v>
      </c>
      <c r="BH6" s="234">
        <v>2.1751858877955312</v>
      </c>
      <c r="BI6" s="234">
        <v>2.1657709974127219</v>
      </c>
      <c r="BJ6" s="234">
        <v>2.1582879245905331</v>
      </c>
      <c r="BK6" s="234">
        <v>2.151853936925995</v>
      </c>
      <c r="BL6" s="234">
        <v>2.1447281496551507</v>
      </c>
      <c r="BM6" s="234">
        <v>2.1362595874177432</v>
      </c>
      <c r="BN6" s="234">
        <v>2.1266901422211664</v>
      </c>
      <c r="BO6" s="234">
        <v>2.1158556211535013</v>
      </c>
      <c r="BP6" s="234">
        <v>2.1037621804301065</v>
      </c>
      <c r="BQ6" s="234">
        <v>2.0902522131182546</v>
      </c>
      <c r="BR6" s="234">
        <v>2.0770634657607392</v>
      </c>
      <c r="BS6" s="234">
        <v>2.0663493872227812</v>
      </c>
      <c r="BT6" s="234">
        <v>2.0591490715186116</v>
      </c>
      <c r="BU6" s="234">
        <v>2.0536307355969154</v>
      </c>
      <c r="BV6" s="234">
        <v>2.0476585623206032</v>
      </c>
      <c r="BW6" s="234">
        <v>2.0410323217949871</v>
      </c>
      <c r="BX6" s="234">
        <v>2.0346814948470673</v>
      </c>
      <c r="BY6" s="234">
        <v>2.0287654281367762</v>
      </c>
      <c r="BZ6" s="234">
        <v>2.0218683711554899</v>
      </c>
      <c r="CA6" s="234">
        <v>2.0146179638572534</v>
      </c>
      <c r="CB6" s="234">
        <v>2.0085093074546836</v>
      </c>
      <c r="CC6" s="234">
        <v>2.0022604342094676</v>
      </c>
      <c r="CD6" s="234">
        <v>1.993833784408592</v>
      </c>
      <c r="CE6" s="234">
        <v>1.9831000142377788</v>
      </c>
    </row>
    <row r="7" spans="1:83" x14ac:dyDescent="0.35">
      <c r="B7" s="233" t="s">
        <v>130</v>
      </c>
      <c r="C7" s="234">
        <v>5.4090625960258114</v>
      </c>
      <c r="D7" s="234">
        <v>5.3235535821456761</v>
      </c>
      <c r="E7" s="234">
        <v>5.2505575433334224</v>
      </c>
      <c r="F7" s="234">
        <v>5.1870713195870408</v>
      </c>
      <c r="G7" s="234">
        <v>5.1385758226553708</v>
      </c>
      <c r="H7" s="234">
        <v>5.0877626565672696</v>
      </c>
      <c r="I7" s="234">
        <v>5.0388509417072429</v>
      </c>
      <c r="J7" s="234">
        <v>4.992908958115156</v>
      </c>
      <c r="K7" s="234">
        <v>4.9462027338876728</v>
      </c>
      <c r="L7" s="234">
        <v>4.9192743658745277</v>
      </c>
      <c r="M7" s="234">
        <v>4.8958292275267299</v>
      </c>
      <c r="N7" s="234">
        <v>4.8784493533872775</v>
      </c>
      <c r="O7" s="234">
        <v>4.8668744945725937</v>
      </c>
      <c r="P7" s="234">
        <v>4.8418288172047248</v>
      </c>
      <c r="Q7" s="234">
        <v>4.8130743139665224</v>
      </c>
      <c r="R7" s="234">
        <v>4.7831507817823278</v>
      </c>
      <c r="S7" s="234">
        <v>4.7217041835635101</v>
      </c>
      <c r="T7" s="234">
        <v>4.6624200652032242</v>
      </c>
      <c r="U7" s="234">
        <v>4.588952940834444</v>
      </c>
      <c r="V7" s="234">
        <v>4.5153842578382122</v>
      </c>
      <c r="W7" s="234">
        <v>4.4399845695782529</v>
      </c>
      <c r="X7" s="234">
        <v>4.3430562717008856</v>
      </c>
      <c r="Y7" s="234">
        <v>4.2093717402518189</v>
      </c>
      <c r="Z7" s="234">
        <v>4.0847483370810194</v>
      </c>
      <c r="AA7" s="234">
        <v>3.972269378233555</v>
      </c>
      <c r="AB7" s="234">
        <v>3.8602506210122258</v>
      </c>
      <c r="AC7" s="234">
        <v>3.7558054187004881</v>
      </c>
      <c r="AD7" s="234">
        <v>3.6585436609651842</v>
      </c>
      <c r="AE7" s="234">
        <v>3.5745764851422654</v>
      </c>
      <c r="AF7" s="234">
        <v>3.4841685075850504</v>
      </c>
      <c r="AG7" s="234">
        <v>3.3833632350939222</v>
      </c>
      <c r="AH7" s="234">
        <v>3.270574468598451</v>
      </c>
      <c r="AI7" s="234">
        <v>3.2023953634978906</v>
      </c>
      <c r="AJ7" s="234">
        <v>3.1897880143064179</v>
      </c>
      <c r="AK7" s="234">
        <v>3.1826278647095103</v>
      </c>
      <c r="AL7" s="234">
        <v>3.0674986381419305</v>
      </c>
      <c r="AM7" s="234">
        <v>2.939515403170641</v>
      </c>
      <c r="AN7" s="234">
        <v>2.8443309904302314</v>
      </c>
      <c r="AO7" s="234">
        <v>2.7745324457727665</v>
      </c>
      <c r="AP7" s="234">
        <v>2.7132484988707102</v>
      </c>
      <c r="AQ7" s="234">
        <v>2.6618576650182755</v>
      </c>
      <c r="AR7" s="234">
        <v>2.6268955560473377</v>
      </c>
      <c r="AS7" s="234">
        <v>2.6040608610932607</v>
      </c>
      <c r="AT7" s="234">
        <v>2.5852060498438552</v>
      </c>
      <c r="AU7" s="234">
        <v>2.5672966723635269</v>
      </c>
      <c r="AV7" s="234">
        <v>2.5505741546204832</v>
      </c>
      <c r="AW7" s="234">
        <v>2.535392912624205</v>
      </c>
      <c r="AX7" s="234">
        <v>2.5283332367317759</v>
      </c>
      <c r="AY7" s="234">
        <v>2.5250985193403985</v>
      </c>
      <c r="AZ7" s="234">
        <v>2.5229002208049431</v>
      </c>
      <c r="BA7" s="234">
        <v>2.5186175954345358</v>
      </c>
      <c r="BB7" s="234">
        <v>2.5154334195396952</v>
      </c>
      <c r="BC7" s="234">
        <v>2.5133704144413391</v>
      </c>
      <c r="BD7" s="234">
        <v>2.5102638223132936</v>
      </c>
      <c r="BE7" s="234">
        <v>2.5058988891407843</v>
      </c>
      <c r="BF7" s="234">
        <v>2.4989175058616384</v>
      </c>
      <c r="BG7" s="234">
        <v>2.4899876346620884</v>
      </c>
      <c r="BH7" s="234">
        <v>2.4812494492906865</v>
      </c>
      <c r="BI7" s="234">
        <v>2.471363255619154</v>
      </c>
      <c r="BJ7" s="234">
        <v>2.4608054874045404</v>
      </c>
      <c r="BK7" s="234">
        <v>2.44862138246484</v>
      </c>
      <c r="BL7" s="234">
        <v>2.4363847123626119</v>
      </c>
      <c r="BM7" s="234">
        <v>2.4252460526866861</v>
      </c>
      <c r="BN7" s="234">
        <v>2.4131871046894298</v>
      </c>
      <c r="BO7" s="234">
        <v>2.3962958108750145</v>
      </c>
      <c r="BP7" s="234">
        <v>2.3735890827118697</v>
      </c>
      <c r="BQ7" s="234">
        <v>2.3499848646581802</v>
      </c>
      <c r="BR7" s="234">
        <v>2.3281742259374778</v>
      </c>
      <c r="BS7" s="234">
        <v>2.3068733874154481</v>
      </c>
      <c r="BT7" s="234">
        <v>2.2861094343371056</v>
      </c>
      <c r="BU7" s="234">
        <v>2.2645798341480314</v>
      </c>
      <c r="BV7" s="234">
        <v>2.2441822475013735</v>
      </c>
      <c r="BW7" s="234">
        <v>2.2273869622877909</v>
      </c>
      <c r="BX7" s="234">
        <v>2.2131886417073612</v>
      </c>
      <c r="BY7" s="234">
        <v>2.2017227821860033</v>
      </c>
      <c r="BZ7" s="234">
        <v>2.1913990193723416</v>
      </c>
      <c r="CA7" s="234">
        <v>2.1846472158924102</v>
      </c>
      <c r="CB7" s="234">
        <v>2.1776660627601752</v>
      </c>
      <c r="CC7" s="234">
        <v>2.1693094559204633</v>
      </c>
      <c r="CD7" s="234">
        <v>2.159516085428494</v>
      </c>
      <c r="CE7" s="234">
        <v>2.149929514888727</v>
      </c>
    </row>
    <row r="8" spans="1:83" x14ac:dyDescent="0.35">
      <c r="B8" s="233" t="s">
        <v>131</v>
      </c>
      <c r="C8" s="234">
        <v>11.506891308031948</v>
      </c>
      <c r="D8" s="234">
        <v>11.41591684936868</v>
      </c>
      <c r="E8" s="234">
        <v>11.284546877557702</v>
      </c>
      <c r="F8" s="234">
        <v>11.090113102499679</v>
      </c>
      <c r="G8" s="234">
        <v>10.830290911436496</v>
      </c>
      <c r="H8" s="234">
        <v>10.540546146051497</v>
      </c>
      <c r="I8" s="234">
        <v>10.151772418298876</v>
      </c>
      <c r="J8" s="234">
        <v>9.8178039136165474</v>
      </c>
      <c r="K8" s="234">
        <v>9.470448701928575</v>
      </c>
      <c r="L8" s="234">
        <v>9.1268367800231793</v>
      </c>
      <c r="M8" s="234">
        <v>8.7954252501402106</v>
      </c>
      <c r="N8" s="234">
        <v>8.4939498869340575</v>
      </c>
      <c r="O8" s="234">
        <v>8.1886213399450885</v>
      </c>
      <c r="P8" s="234">
        <v>7.9065267227498204</v>
      </c>
      <c r="Q8" s="234">
        <v>7.6054633279931281</v>
      </c>
      <c r="R8" s="234">
        <v>7.3043297436323522</v>
      </c>
      <c r="S8" s="234">
        <v>7.0329023685021079</v>
      </c>
      <c r="T8" s="234">
        <v>6.726897398604736</v>
      </c>
      <c r="U8" s="234">
        <v>6.4758290515640482</v>
      </c>
      <c r="V8" s="234">
        <v>6.2842540863368441</v>
      </c>
      <c r="W8" s="234">
        <v>6.1086666334955178</v>
      </c>
      <c r="X8" s="234">
        <v>6.0163891326102021</v>
      </c>
      <c r="Y8" s="234">
        <v>5.7953680500678981</v>
      </c>
      <c r="Z8" s="234">
        <v>5.585729990690159</v>
      </c>
      <c r="AA8" s="234">
        <v>5.4110927516828564</v>
      </c>
      <c r="AB8" s="234">
        <v>5.2317304799387507</v>
      </c>
      <c r="AC8" s="234">
        <v>5.1004187753798496</v>
      </c>
      <c r="AD8" s="234">
        <v>4.8951060421224843</v>
      </c>
      <c r="AE8" s="234">
        <v>4.7248862862701149</v>
      </c>
      <c r="AF8" s="234">
        <v>4.5443879914589607</v>
      </c>
      <c r="AG8" s="234">
        <v>4.2763558335777558</v>
      </c>
      <c r="AH8" s="234">
        <v>4.0497075508190621</v>
      </c>
      <c r="AI8" s="234">
        <v>3.8364423508704304</v>
      </c>
      <c r="AJ8" s="234">
        <v>3.6319583807060249</v>
      </c>
      <c r="AK8" s="234">
        <v>3.4266388347629131</v>
      </c>
      <c r="AL8" s="234">
        <v>3.200064828422013</v>
      </c>
      <c r="AM8" s="234">
        <v>2.9823441152803736</v>
      </c>
      <c r="AN8" s="234">
        <v>2.8334733256262123</v>
      </c>
      <c r="AO8" s="234">
        <v>2.6805345561599916</v>
      </c>
      <c r="AP8" s="234">
        <v>2.5742203578823388</v>
      </c>
      <c r="AQ8" s="234">
        <v>2.4562301298614453</v>
      </c>
      <c r="AR8" s="234">
        <v>2.3534904744940621</v>
      </c>
      <c r="AS8" s="234">
        <v>2.2611259802433885</v>
      </c>
      <c r="AT8" s="234">
        <v>2.1699756757746114</v>
      </c>
      <c r="AU8" s="234">
        <v>2.0655688380408694</v>
      </c>
      <c r="AV8" s="234">
        <v>1.9792207780252535</v>
      </c>
      <c r="AW8" s="234">
        <v>1.8923422824799383</v>
      </c>
      <c r="AX8" s="234">
        <v>1.8155089904534112</v>
      </c>
      <c r="AY8" s="234">
        <v>1.7423663671996106</v>
      </c>
      <c r="AZ8" s="234">
        <v>1.6751413191630962</v>
      </c>
      <c r="BA8" s="234">
        <v>1.6208023257461397</v>
      </c>
      <c r="BB8" s="234">
        <v>1.5741514369623439</v>
      </c>
      <c r="BC8" s="234">
        <v>1.5315547780027849</v>
      </c>
      <c r="BD8" s="234">
        <v>1.4889943496118512</v>
      </c>
      <c r="BE8" s="234">
        <v>1.446385821585527</v>
      </c>
      <c r="BF8" s="234">
        <v>1.3961591780075653</v>
      </c>
      <c r="BG8" s="234">
        <v>1.3481248349283625</v>
      </c>
      <c r="BH8" s="234">
        <v>1.3027302352847758</v>
      </c>
      <c r="BI8" s="234">
        <v>1.2663725051969783</v>
      </c>
      <c r="BJ8" s="234">
        <v>1.2400147820824954</v>
      </c>
      <c r="BK8" s="234">
        <v>1.2212223143473773</v>
      </c>
      <c r="BL8" s="234">
        <v>1.2032921448796885</v>
      </c>
      <c r="BM8" s="234">
        <v>1.1882890401117647</v>
      </c>
      <c r="BN8" s="234">
        <v>1.1752488758583637</v>
      </c>
      <c r="BO8" s="234">
        <v>1.1610391758990604</v>
      </c>
      <c r="BP8" s="234">
        <v>1.1454558634940328</v>
      </c>
      <c r="BQ8" s="234">
        <v>1.1291391200380441</v>
      </c>
      <c r="BR8" s="234">
        <v>1.1066096111663981</v>
      </c>
      <c r="BS8" s="234">
        <v>1.0833635709645548</v>
      </c>
      <c r="BT8" s="234">
        <v>1.061222026524109</v>
      </c>
      <c r="BU8" s="234">
        <v>1.0397051326493056</v>
      </c>
      <c r="BV8" s="234">
        <v>1.0177252655330551</v>
      </c>
      <c r="BW8" s="234">
        <v>0.99762310651714348</v>
      </c>
      <c r="BX8" s="234">
        <v>0.97865292151177785</v>
      </c>
      <c r="BY8" s="234">
        <v>0.96276438746125248</v>
      </c>
      <c r="BZ8" s="234">
        <v>0.94554754619641956</v>
      </c>
      <c r="CA8" s="234">
        <v>0.93034893643102989</v>
      </c>
      <c r="CB8" s="234">
        <v>0.92318971837667663</v>
      </c>
      <c r="CC8" s="234">
        <v>0.91867616776175687</v>
      </c>
      <c r="CD8" s="234">
        <v>0.91372194388349026</v>
      </c>
      <c r="CE8" s="234">
        <v>0.91199346507830503</v>
      </c>
    </row>
    <row r="9" spans="1:83" x14ac:dyDescent="0.35">
      <c r="B9" s="233" t="s">
        <v>132</v>
      </c>
      <c r="C9" s="234">
        <v>3.8631122138862297</v>
      </c>
      <c r="D9" s="234">
        <v>3.876614562318494</v>
      </c>
      <c r="E9" s="234">
        <v>3.9010423601113411</v>
      </c>
      <c r="F9" s="234">
        <v>3.9303624845484411</v>
      </c>
      <c r="G9" s="234">
        <v>3.9640922077257481</v>
      </c>
      <c r="H9" s="234">
        <v>4.0111619955733024</v>
      </c>
      <c r="I9" s="234">
        <v>4.0707952559568286</v>
      </c>
      <c r="J9" s="234">
        <v>4.0960721225427106</v>
      </c>
      <c r="K9" s="234">
        <v>4.1214196856605376</v>
      </c>
      <c r="L9" s="234">
        <v>4.1404001888184547</v>
      </c>
      <c r="M9" s="234">
        <v>4.1435231216465302</v>
      </c>
      <c r="N9" s="234">
        <v>4.1346572248167295</v>
      </c>
      <c r="O9" s="234">
        <v>4.1212809391111014</v>
      </c>
      <c r="P9" s="234">
        <v>4.0909556805528364</v>
      </c>
      <c r="Q9" s="234">
        <v>4.0488957391897635</v>
      </c>
      <c r="R9" s="234">
        <v>3.9990051587529529</v>
      </c>
      <c r="S9" s="234">
        <v>3.9479430641210125</v>
      </c>
      <c r="T9" s="234">
        <v>3.8822010692397968</v>
      </c>
      <c r="U9" s="234">
        <v>3.7941055642797381</v>
      </c>
      <c r="V9" s="234">
        <v>3.6895545926585855</v>
      </c>
      <c r="W9" s="234">
        <v>3.5614897223388722</v>
      </c>
      <c r="X9" s="234">
        <v>3.4278700153414468</v>
      </c>
      <c r="Y9" s="234">
        <v>3.3068410289374723</v>
      </c>
      <c r="Z9" s="234">
        <v>3.2225321318879945</v>
      </c>
      <c r="AA9" s="234">
        <v>3.1521723254558069</v>
      </c>
      <c r="AB9" s="234">
        <v>3.1058729423176885</v>
      </c>
      <c r="AC9" s="234">
        <v>3.0651659487798995</v>
      </c>
      <c r="AD9" s="234">
        <v>3.027900381873704</v>
      </c>
      <c r="AE9" s="234">
        <v>2.9815362906625369</v>
      </c>
      <c r="AF9" s="234">
        <v>2.9386331853515468</v>
      </c>
      <c r="AG9" s="234">
        <v>2.8841082010858483</v>
      </c>
      <c r="AH9" s="234">
        <v>2.842202004807834</v>
      </c>
      <c r="AI9" s="234">
        <v>2.8279188705646594</v>
      </c>
      <c r="AJ9" s="234">
        <v>2.8013979957430988</v>
      </c>
      <c r="AK9" s="234">
        <v>2.7749858475334443</v>
      </c>
      <c r="AL9" s="234">
        <v>2.736414568944542</v>
      </c>
      <c r="AM9" s="234">
        <v>2.6901348395101792</v>
      </c>
      <c r="AN9" s="234">
        <v>2.6476864922504992</v>
      </c>
      <c r="AO9" s="234">
        <v>2.5990685146736996</v>
      </c>
      <c r="AP9" s="234">
        <v>2.5449416044162452</v>
      </c>
      <c r="AQ9" s="234">
        <v>2.4885853315268807</v>
      </c>
      <c r="AR9" s="234">
        <v>2.4284343573470331</v>
      </c>
      <c r="AS9" s="234">
        <v>2.3732260016147539</v>
      </c>
      <c r="AT9" s="234">
        <v>2.3320636720683301</v>
      </c>
      <c r="AU9" s="234">
        <v>2.3010930465009545</v>
      </c>
      <c r="AV9" s="234">
        <v>2.274687144791729</v>
      </c>
      <c r="AW9" s="234">
        <v>2.2471508537845559</v>
      </c>
      <c r="AX9" s="234">
        <v>2.2172181505172972</v>
      </c>
      <c r="AY9" s="234">
        <v>2.1907168114334183</v>
      </c>
      <c r="AZ9" s="234">
        <v>2.1682226363334887</v>
      </c>
      <c r="BA9" s="234">
        <v>2.1450599949933915</v>
      </c>
      <c r="BB9" s="234">
        <v>2.1278301883754316</v>
      </c>
      <c r="BC9" s="234">
        <v>2.118431197968853</v>
      </c>
      <c r="BD9" s="234">
        <v>2.1097470131049323</v>
      </c>
      <c r="BE9" s="234">
        <v>2.103286567624898</v>
      </c>
      <c r="BF9" s="234">
        <v>2.1012021246854906</v>
      </c>
      <c r="BG9" s="234">
        <v>2.1046510220784227</v>
      </c>
      <c r="BH9" s="234">
        <v>2.1121950223981876</v>
      </c>
      <c r="BI9" s="234">
        <v>2.1217095657652352</v>
      </c>
      <c r="BJ9" s="234">
        <v>2.1321582913012271</v>
      </c>
      <c r="BK9" s="234">
        <v>2.1399043322329594</v>
      </c>
      <c r="BL9" s="234">
        <v>2.1445438000438637</v>
      </c>
      <c r="BM9" s="234">
        <v>2.1473897796554753</v>
      </c>
      <c r="BN9" s="234">
        <v>2.1471382405239252</v>
      </c>
      <c r="BO9" s="234">
        <v>2.1422577602485986</v>
      </c>
      <c r="BP9" s="234">
        <v>2.1334125554804189</v>
      </c>
      <c r="BQ9" s="234">
        <v>2.1222765358263973</v>
      </c>
      <c r="BR9" s="234">
        <v>2.1079320054438972</v>
      </c>
      <c r="BS9" s="234">
        <v>2.0913851259367564</v>
      </c>
      <c r="BT9" s="234">
        <v>2.0730255067338623</v>
      </c>
      <c r="BU9" s="234">
        <v>2.052504642455339</v>
      </c>
      <c r="BV9" s="234">
        <v>2.0341670385828277</v>
      </c>
      <c r="BW9" s="234">
        <v>2.0177461932398471</v>
      </c>
      <c r="BX9" s="234">
        <v>2.0023018871354261</v>
      </c>
      <c r="BY9" s="234">
        <v>1.9877266007818672</v>
      </c>
      <c r="BZ9" s="234">
        <v>1.9718911231089609</v>
      </c>
      <c r="CA9" s="234">
        <v>1.9563312067314336</v>
      </c>
      <c r="CB9" s="234">
        <v>1.9426756799506169</v>
      </c>
      <c r="CC9" s="234">
        <v>1.9287346204874785</v>
      </c>
      <c r="CD9" s="234">
        <v>1.913595718142264</v>
      </c>
      <c r="CE9" s="234">
        <v>1.8983820115114127</v>
      </c>
    </row>
    <row r="10" spans="1:83" x14ac:dyDescent="0.35">
      <c r="B10" s="233" t="s">
        <v>133</v>
      </c>
      <c r="C10" s="234">
        <v>4.2709487649812754</v>
      </c>
      <c r="D10" s="234">
        <v>4.1972355492479529</v>
      </c>
      <c r="E10" s="234">
        <v>4.141434108094705</v>
      </c>
      <c r="F10" s="234">
        <v>4.0848200105040915</v>
      </c>
      <c r="G10" s="234">
        <v>4.0267376520469016</v>
      </c>
      <c r="H10" s="234">
        <v>3.9690864969672468</v>
      </c>
      <c r="I10" s="234">
        <v>3.9159704701858091</v>
      </c>
      <c r="J10" s="234">
        <v>3.8660294684791823</v>
      </c>
      <c r="K10" s="234">
        <v>3.8125053892699579</v>
      </c>
      <c r="L10" s="234">
        <v>3.7738412585187966</v>
      </c>
      <c r="M10" s="234">
        <v>3.7351986642626556</v>
      </c>
      <c r="N10" s="234">
        <v>3.6856919042187961</v>
      </c>
      <c r="O10" s="234">
        <v>3.6958954360954164</v>
      </c>
      <c r="P10" s="234">
        <v>3.73390643725654</v>
      </c>
      <c r="Q10" s="234">
        <v>3.7960047580043219</v>
      </c>
      <c r="R10" s="234">
        <v>3.8448395425491069</v>
      </c>
      <c r="S10" s="234">
        <v>3.8370282958322517</v>
      </c>
      <c r="T10" s="234">
        <v>3.8751362656991573</v>
      </c>
      <c r="U10" s="234">
        <v>3.8712060015348282</v>
      </c>
      <c r="V10" s="234">
        <v>3.8140749573514769</v>
      </c>
      <c r="W10" s="234">
        <v>3.7324643123660963</v>
      </c>
      <c r="X10" s="234">
        <v>3.655024512543398</v>
      </c>
      <c r="Y10" s="234">
        <v>3.58643781536753</v>
      </c>
      <c r="Z10" s="234">
        <v>3.4845976017246154</v>
      </c>
      <c r="AA10" s="234">
        <v>3.3895287826111442</v>
      </c>
      <c r="AB10" s="234">
        <v>3.3276483130174799</v>
      </c>
      <c r="AC10" s="234">
        <v>3.2727289095231273</v>
      </c>
      <c r="AD10" s="234">
        <v>3.223585451505679</v>
      </c>
      <c r="AE10" s="234">
        <v>3.1829983338255698</v>
      </c>
      <c r="AF10" s="234">
        <v>3.1518266226186755</v>
      </c>
      <c r="AG10" s="234">
        <v>3.1293530718242923</v>
      </c>
      <c r="AH10" s="234">
        <v>3.0739366289697356</v>
      </c>
      <c r="AI10" s="234">
        <v>3.0369895630580284</v>
      </c>
      <c r="AJ10" s="234">
        <v>3.0012481608184149</v>
      </c>
      <c r="AK10" s="234">
        <v>2.9598505197195362</v>
      </c>
      <c r="AL10" s="234">
        <v>2.8933516996543229</v>
      </c>
      <c r="AM10" s="234">
        <v>2.838516417124711</v>
      </c>
      <c r="AN10" s="234">
        <v>2.7843474161601498</v>
      </c>
      <c r="AO10" s="234">
        <v>2.7280443320220655</v>
      </c>
      <c r="AP10" s="234">
        <v>2.6711159855526634</v>
      </c>
      <c r="AQ10" s="234">
        <v>2.6126929127607448</v>
      </c>
      <c r="AR10" s="234">
        <v>2.5548164775128108</v>
      </c>
      <c r="AS10" s="234">
        <v>2.4918079444463217</v>
      </c>
      <c r="AT10" s="234">
        <v>2.4313177019738577</v>
      </c>
      <c r="AU10" s="234">
        <v>2.3726802600723365</v>
      </c>
      <c r="AV10" s="234">
        <v>2.3131651757924607</v>
      </c>
      <c r="AW10" s="234">
        <v>2.2553401934678257</v>
      </c>
      <c r="AX10" s="234">
        <v>2.1985477757817558</v>
      </c>
      <c r="AY10" s="234">
        <v>2.1429475202203312</v>
      </c>
      <c r="AZ10" s="234">
        <v>2.0878746825476457</v>
      </c>
      <c r="BA10" s="234">
        <v>2.0328406001947075</v>
      </c>
      <c r="BB10" s="234">
        <v>1.9799080183828837</v>
      </c>
      <c r="BC10" s="234">
        <v>1.9286236751492434</v>
      </c>
      <c r="BD10" s="234">
        <v>1.8811751708179183</v>
      </c>
      <c r="BE10" s="234">
        <v>1.8378647175626079</v>
      </c>
      <c r="BF10" s="234">
        <v>1.800841510404972</v>
      </c>
      <c r="BG10" s="234">
        <v>1.7687322333401887</v>
      </c>
      <c r="BH10" s="234">
        <v>1.9469617140850017</v>
      </c>
      <c r="BI10" s="234">
        <v>2.1679667783996748</v>
      </c>
      <c r="BJ10" s="234">
        <v>2.1469667340921501</v>
      </c>
      <c r="BK10" s="234">
        <v>2.1294174844437803</v>
      </c>
      <c r="BL10" s="234">
        <v>2.1150731894203654</v>
      </c>
      <c r="BM10" s="234">
        <v>2.1008170894549596</v>
      </c>
      <c r="BN10" s="234">
        <v>2.0854202745244064</v>
      </c>
      <c r="BO10" s="234">
        <v>2.0697870985322822</v>
      </c>
      <c r="BP10" s="234">
        <v>2.0553352196834171</v>
      </c>
      <c r="BQ10" s="234">
        <v>2.0402044208148853</v>
      </c>
      <c r="BR10" s="234">
        <v>2.0249081699361775</v>
      </c>
      <c r="BS10" s="234">
        <v>2.0101867294149782</v>
      </c>
      <c r="BT10" s="234">
        <v>1.9957501013956274</v>
      </c>
      <c r="BU10" s="234">
        <v>1.9803151710502633</v>
      </c>
      <c r="BV10" s="234">
        <v>1.9653121647902483</v>
      </c>
      <c r="BW10" s="234">
        <v>1.9508987429298494</v>
      </c>
      <c r="BX10" s="234">
        <v>1.9358494867856473</v>
      </c>
      <c r="BY10" s="234">
        <v>1.9192857577343443</v>
      </c>
      <c r="BZ10" s="234">
        <v>1.9021000113165094</v>
      </c>
      <c r="CA10" s="234">
        <v>1.8859442311809438</v>
      </c>
      <c r="CB10" s="234">
        <v>1.8697823604842967</v>
      </c>
      <c r="CC10" s="234">
        <v>1.8550938110146087</v>
      </c>
      <c r="CD10" s="234">
        <v>1.8422974971245272</v>
      </c>
      <c r="CE10" s="234">
        <v>1.8277244203760228</v>
      </c>
    </row>
    <row r="11" spans="1:83" x14ac:dyDescent="0.35">
      <c r="B11" s="233" t="s">
        <v>134</v>
      </c>
      <c r="C11" s="234">
        <v>4.6870596956618202</v>
      </c>
      <c r="D11" s="234">
        <v>4.6729430097627205</v>
      </c>
      <c r="E11" s="234">
        <v>4.6577793901185665</v>
      </c>
      <c r="F11" s="234">
        <v>4.6333707892249461</v>
      </c>
      <c r="G11" s="234">
        <v>4.6238424558808262</v>
      </c>
      <c r="H11" s="234">
        <v>4.6155338587967343</v>
      </c>
      <c r="I11" s="234">
        <v>4.6166692377121912</v>
      </c>
      <c r="J11" s="234">
        <v>4.6439832483182961</v>
      </c>
      <c r="K11" s="234">
        <v>4.6770281450222404</v>
      </c>
      <c r="L11" s="234">
        <v>4.7187512868973682</v>
      </c>
      <c r="M11" s="234">
        <v>4.7482206510214215</v>
      </c>
      <c r="N11" s="234">
        <v>4.7823953336060621</v>
      </c>
      <c r="O11" s="234">
        <v>4.8119078299386073</v>
      </c>
      <c r="P11" s="234">
        <v>4.8187836729620219</v>
      </c>
      <c r="Q11" s="234">
        <v>4.8296020870351697</v>
      </c>
      <c r="R11" s="234">
        <v>4.8257166656143644</v>
      </c>
      <c r="S11" s="234">
        <v>4.8135526840453879</v>
      </c>
      <c r="T11" s="234">
        <v>4.776012405953189</v>
      </c>
      <c r="U11" s="234">
        <v>4.6985368442277569</v>
      </c>
      <c r="V11" s="234">
        <v>4.6404146815594665</v>
      </c>
      <c r="W11" s="234">
        <v>4.5867745415568741</v>
      </c>
      <c r="X11" s="234">
        <v>4.5318037040604517</v>
      </c>
      <c r="Y11" s="234">
        <v>4.3643478652184093</v>
      </c>
      <c r="Z11" s="234">
        <v>4.2381014464915872</v>
      </c>
      <c r="AA11" s="234">
        <v>4.1178940103232158</v>
      </c>
      <c r="AB11" s="234">
        <v>4.0071184095474495</v>
      </c>
      <c r="AC11" s="234">
        <v>3.8957074653740058</v>
      </c>
      <c r="AD11" s="234">
        <v>3.7876096837364717</v>
      </c>
      <c r="AE11" s="234">
        <v>3.6773689917056962</v>
      </c>
      <c r="AF11" s="234">
        <v>3.5644945979804294</v>
      </c>
      <c r="AG11" s="234">
        <v>3.5664243597284617</v>
      </c>
      <c r="AH11" s="234">
        <v>3.4707567249209652</v>
      </c>
      <c r="AI11" s="234">
        <v>3.3738810893662703</v>
      </c>
      <c r="AJ11" s="234">
        <v>3.2759146366934941</v>
      </c>
      <c r="AK11" s="234">
        <v>3.1833845533441814</v>
      </c>
      <c r="AL11" s="234">
        <v>3.07793602950722</v>
      </c>
      <c r="AM11" s="234">
        <v>2.9967750904393271</v>
      </c>
      <c r="AN11" s="234">
        <v>2.9256602127527773</v>
      </c>
      <c r="AO11" s="234">
        <v>2.8637249039634374</v>
      </c>
      <c r="AP11" s="234">
        <v>2.806772514544325</v>
      </c>
      <c r="AQ11" s="234">
        <v>2.759944039277193</v>
      </c>
      <c r="AR11" s="234">
        <v>2.7249263572221318</v>
      </c>
      <c r="AS11" s="234">
        <v>2.6965686739981769</v>
      </c>
      <c r="AT11" s="234">
        <v>2.6728178368563462</v>
      </c>
      <c r="AU11" s="234">
        <v>2.6490772985993383</v>
      </c>
      <c r="AV11" s="234">
        <v>2.6223012110856443</v>
      </c>
      <c r="AW11" s="234">
        <v>2.5959864627522715</v>
      </c>
      <c r="AX11" s="234">
        <v>2.5819382450780854</v>
      </c>
      <c r="AY11" s="234">
        <v>2.5774496024115807</v>
      </c>
      <c r="AZ11" s="234">
        <v>2.5762620739976305</v>
      </c>
      <c r="BA11" s="234">
        <v>2.5735740204537008</v>
      </c>
      <c r="BB11" s="234">
        <v>2.5732823810702214</v>
      </c>
      <c r="BC11" s="234">
        <v>2.570335401004642</v>
      </c>
      <c r="BD11" s="234">
        <v>2.5662893267141924</v>
      </c>
      <c r="BE11" s="234">
        <v>2.5598194164766497</v>
      </c>
      <c r="BF11" s="234">
        <v>2.547608029875839</v>
      </c>
      <c r="BG11" s="234">
        <v>2.5356479639539899</v>
      </c>
      <c r="BH11" s="234">
        <v>2.5222174207491022</v>
      </c>
      <c r="BI11" s="234">
        <v>2.5091928386094544</v>
      </c>
      <c r="BJ11" s="234">
        <v>2.4989481410278378</v>
      </c>
      <c r="BK11" s="234">
        <v>2.4853008175474183</v>
      </c>
      <c r="BL11" s="234">
        <v>2.4715006495712055</v>
      </c>
      <c r="BM11" s="234">
        <v>2.4577034535809554</v>
      </c>
      <c r="BN11" s="234">
        <v>2.4415945931336203</v>
      </c>
      <c r="BO11" s="234">
        <v>2.4220062075813722</v>
      </c>
      <c r="BP11" s="234">
        <v>2.39716286107772</v>
      </c>
      <c r="BQ11" s="234">
        <v>2.372258190247698</v>
      </c>
      <c r="BR11" s="234">
        <v>2.3489720835737247</v>
      </c>
      <c r="BS11" s="234">
        <v>2.3282319885699647</v>
      </c>
      <c r="BT11" s="234">
        <v>2.3087234415513382</v>
      </c>
      <c r="BU11" s="234">
        <v>2.2908854913849375</v>
      </c>
      <c r="BV11" s="234">
        <v>2.2741015725514524</v>
      </c>
      <c r="BW11" s="234">
        <v>2.2563838866146453</v>
      </c>
      <c r="BX11" s="234">
        <v>2.2361145914770777</v>
      </c>
      <c r="BY11" s="234">
        <v>2.2123116073142897</v>
      </c>
      <c r="BZ11" s="234">
        <v>2.1825438614448402</v>
      </c>
      <c r="CA11" s="234">
        <v>2.1507583295707962</v>
      </c>
      <c r="CB11" s="234">
        <v>2.12716793827351</v>
      </c>
      <c r="CC11" s="234">
        <v>2.1073534217765091</v>
      </c>
      <c r="CD11" s="234">
        <v>2.0862952339836363</v>
      </c>
      <c r="CE11" s="234">
        <v>2.0660649662290975</v>
      </c>
    </row>
    <row r="12" spans="1:83" x14ac:dyDescent="0.35">
      <c r="B12" s="233" t="s">
        <v>135</v>
      </c>
      <c r="C12" s="234">
        <v>4.5755878857988845</v>
      </c>
      <c r="D12" s="234">
        <v>4.5126573048521266</v>
      </c>
      <c r="E12" s="234">
        <v>4.4517143527952259</v>
      </c>
      <c r="F12" s="234">
        <v>4.3884233946872291</v>
      </c>
      <c r="G12" s="234">
        <v>4.3162982049854195</v>
      </c>
      <c r="H12" s="234">
        <v>4.2450624459417021</v>
      </c>
      <c r="I12" s="234">
        <v>4.1887224903664606</v>
      </c>
      <c r="J12" s="234">
        <v>4.1466003942114567</v>
      </c>
      <c r="K12" s="234">
        <v>4.1196036810497922</v>
      </c>
      <c r="L12" s="234">
        <v>4.0946328331526844</v>
      </c>
      <c r="M12" s="234">
        <v>4.056523090471134</v>
      </c>
      <c r="N12" s="234">
        <v>4.015507175791881</v>
      </c>
      <c r="O12" s="234">
        <v>3.9751301753284176</v>
      </c>
      <c r="P12" s="234">
        <v>3.9238310914776395</v>
      </c>
      <c r="Q12" s="234">
        <v>3.8559354506738486</v>
      </c>
      <c r="R12" s="234">
        <v>3.8033378266688835</v>
      </c>
      <c r="S12" s="234">
        <v>3.7243906604190693</v>
      </c>
      <c r="T12" s="234">
        <v>3.6586209467014537</v>
      </c>
      <c r="U12" s="234">
        <v>3.6262541787095737</v>
      </c>
      <c r="V12" s="234">
        <v>3.5661085178079852</v>
      </c>
      <c r="W12" s="234">
        <v>3.4742508139451984</v>
      </c>
      <c r="X12" s="234">
        <v>3.3422298352666764</v>
      </c>
      <c r="Y12" s="234">
        <v>3.2040982424948643</v>
      </c>
      <c r="Z12" s="234">
        <v>3.0762985698476535</v>
      </c>
      <c r="AA12" s="234">
        <v>2.962536989066693</v>
      </c>
      <c r="AB12" s="234">
        <v>2.8648528555107498</v>
      </c>
      <c r="AC12" s="234">
        <v>2.7836700432981942</v>
      </c>
      <c r="AD12" s="234">
        <v>2.7080452980011902</v>
      </c>
      <c r="AE12" s="234">
        <v>2.6349027789312269</v>
      </c>
      <c r="AF12" s="234">
        <v>2.5700726649081282</v>
      </c>
      <c r="AG12" s="234">
        <v>2.5108796690908037</v>
      </c>
      <c r="AH12" s="234">
        <v>2.4589952078366153</v>
      </c>
      <c r="AI12" s="234">
        <v>2.4230685240232366</v>
      </c>
      <c r="AJ12" s="234">
        <v>2.4074118736836931</v>
      </c>
      <c r="AK12" s="234">
        <v>2.3931704536150624</v>
      </c>
      <c r="AL12" s="234">
        <v>2.3783108838120448</v>
      </c>
      <c r="AM12" s="234">
        <v>2.3591863165712659</v>
      </c>
      <c r="AN12" s="234">
        <v>2.3402209741289526</v>
      </c>
      <c r="AO12" s="234">
        <v>2.3218485342604498</v>
      </c>
      <c r="AP12" s="234">
        <v>2.3057670548258602</v>
      </c>
      <c r="AQ12" s="234">
        <v>2.2939358866442201</v>
      </c>
      <c r="AR12" s="234">
        <v>2.2852454690646482</v>
      </c>
      <c r="AS12" s="234">
        <v>2.278232311315076</v>
      </c>
      <c r="AT12" s="234">
        <v>2.274015794235527</v>
      </c>
      <c r="AU12" s="234">
        <v>2.2768806790465614</v>
      </c>
      <c r="AV12" s="234">
        <v>2.2857343760881279</v>
      </c>
      <c r="AW12" s="234">
        <v>2.2971826339002881</v>
      </c>
      <c r="AX12" s="234">
        <v>2.3114468806427646</v>
      </c>
      <c r="AY12" s="234">
        <v>2.3281911455318092</v>
      </c>
      <c r="AZ12" s="234">
        <v>2.3397838408816347</v>
      </c>
      <c r="BA12" s="234">
        <v>2.3418557982261938</v>
      </c>
      <c r="BB12" s="234">
        <v>2.3403372090999053</v>
      </c>
      <c r="BC12" s="234">
        <v>2.3369878403735846</v>
      </c>
      <c r="BD12" s="234">
        <v>2.3319895602227243</v>
      </c>
      <c r="BE12" s="234">
        <v>2.3263633045013195</v>
      </c>
      <c r="BF12" s="234">
        <v>2.3192626067222717</v>
      </c>
      <c r="BG12" s="234">
        <v>2.3096512663069158</v>
      </c>
      <c r="BH12" s="234">
        <v>2.2952132844779731</v>
      </c>
      <c r="BI12" s="234">
        <v>2.2758791541328409</v>
      </c>
      <c r="BJ12" s="234">
        <v>2.2556141669114105</v>
      </c>
      <c r="BK12" s="234">
        <v>2.2367413935582698</v>
      </c>
      <c r="BL12" s="234">
        <v>2.2198227955592742</v>
      </c>
      <c r="BM12" s="234">
        <v>2.2034392272974044</v>
      </c>
      <c r="BN12" s="234">
        <v>2.1830477040356655</v>
      </c>
      <c r="BO12" s="234">
        <v>2.1584488927804255</v>
      </c>
      <c r="BP12" s="234">
        <v>2.131352259831548</v>
      </c>
      <c r="BQ12" s="234">
        <v>2.1026774530518098</v>
      </c>
      <c r="BR12" s="234">
        <v>2.0730639022021311</v>
      </c>
      <c r="BS12" s="234">
        <v>2.0438146494448386</v>
      </c>
      <c r="BT12" s="234">
        <v>2.015585810520053</v>
      </c>
      <c r="BU12" s="234">
        <v>1.9879535557154351</v>
      </c>
      <c r="BV12" s="234">
        <v>1.9624451180977742</v>
      </c>
      <c r="BW12" s="234">
        <v>1.938489298124267</v>
      </c>
      <c r="BX12" s="234">
        <v>1.9161748211491321</v>
      </c>
      <c r="BY12" s="234">
        <v>1.8940371799181202</v>
      </c>
      <c r="BZ12" s="234">
        <v>1.8712165228561528</v>
      </c>
      <c r="CA12" s="234">
        <v>1.8489959696749108</v>
      </c>
      <c r="CB12" s="234">
        <v>1.8272861112445127</v>
      </c>
      <c r="CC12" s="234">
        <v>1.8050118738285093</v>
      </c>
      <c r="CD12" s="234">
        <v>1.7813919053814407</v>
      </c>
      <c r="CE12" s="234">
        <v>1.7573993066812978</v>
      </c>
    </row>
    <row r="13" spans="1:83" x14ac:dyDescent="0.35">
      <c r="B13" s="233" t="s">
        <v>136</v>
      </c>
      <c r="C13" s="234">
        <v>4.1597680822600758</v>
      </c>
      <c r="D13" s="234">
        <v>4.1458184663361743</v>
      </c>
      <c r="E13" s="234">
        <v>4.0933487253455159</v>
      </c>
      <c r="F13" s="234">
        <v>4.0422545581703462</v>
      </c>
      <c r="G13" s="234">
        <v>3.98573091805283</v>
      </c>
      <c r="H13" s="234">
        <v>3.9196268547529955</v>
      </c>
      <c r="I13" s="234">
        <v>3.8531852332015184</v>
      </c>
      <c r="J13" s="234">
        <v>3.7942476586942857</v>
      </c>
      <c r="K13" s="234">
        <v>3.7461994202218341</v>
      </c>
      <c r="L13" s="234">
        <v>3.7075598569009149</v>
      </c>
      <c r="M13" s="234">
        <v>3.6772038605716788</v>
      </c>
      <c r="N13" s="234">
        <v>3.6533660522645142</v>
      </c>
      <c r="O13" s="234">
        <v>3.6323469049221933</v>
      </c>
      <c r="P13" s="234">
        <v>3.6160200353900054</v>
      </c>
      <c r="Q13" s="234">
        <v>3.594741675630674</v>
      </c>
      <c r="R13" s="234">
        <v>3.5789423785732435</v>
      </c>
      <c r="S13" s="234">
        <v>3.5844497724289832</v>
      </c>
      <c r="T13" s="234">
        <v>3.5864149446517812</v>
      </c>
      <c r="U13" s="234">
        <v>3.5683301893117938</v>
      </c>
      <c r="V13" s="234">
        <v>3.5423197636127948</v>
      </c>
      <c r="W13" s="234">
        <v>3.513636805542053</v>
      </c>
      <c r="X13" s="234">
        <v>3.4483190631403096</v>
      </c>
      <c r="Y13" s="234">
        <v>3.3463693692304641</v>
      </c>
      <c r="Z13" s="234">
        <v>3.2410035930308387</v>
      </c>
      <c r="AA13" s="234">
        <v>3.1440514498264136</v>
      </c>
      <c r="AB13" s="234">
        <v>3.0469314128940437</v>
      </c>
      <c r="AC13" s="234">
        <v>2.9585260705321255</v>
      </c>
      <c r="AD13" s="234">
        <v>2.882763513032069</v>
      </c>
      <c r="AE13" s="234">
        <v>2.8173286493543306</v>
      </c>
      <c r="AF13" s="234">
        <v>2.7565641357133401</v>
      </c>
      <c r="AG13" s="234">
        <v>2.7099840783638967</v>
      </c>
      <c r="AH13" s="234">
        <v>2.6767497742593149</v>
      </c>
      <c r="AI13" s="234">
        <v>2.6431019083384184</v>
      </c>
      <c r="AJ13" s="234">
        <v>2.6047037827824737</v>
      </c>
      <c r="AK13" s="234">
        <v>2.563206685115234</v>
      </c>
      <c r="AL13" s="234">
        <v>2.4910262227725899</v>
      </c>
      <c r="AM13" s="234">
        <v>2.4489029014650403</v>
      </c>
      <c r="AN13" s="234">
        <v>2.4088066483839263</v>
      </c>
      <c r="AO13" s="234">
        <v>2.3678473526653971</v>
      </c>
      <c r="AP13" s="234">
        <v>2.3254480989241419</v>
      </c>
      <c r="AQ13" s="234">
        <v>2.2856624460937676</v>
      </c>
      <c r="AR13" s="234">
        <v>2.249295355510172</v>
      </c>
      <c r="AS13" s="234">
        <v>2.2169928633936657</v>
      </c>
      <c r="AT13" s="234">
        <v>2.188049347340125</v>
      </c>
      <c r="AU13" s="234">
        <v>2.1593260307339728</v>
      </c>
      <c r="AV13" s="234">
        <v>2.1299588198065345</v>
      </c>
      <c r="AW13" s="234">
        <v>2.0987505068645547</v>
      </c>
      <c r="AX13" s="234">
        <v>2.0662556175144902</v>
      </c>
      <c r="AY13" s="234">
        <v>2.0359715443645716</v>
      </c>
      <c r="AZ13" s="234">
        <v>2.0116201012581638</v>
      </c>
      <c r="BA13" s="234">
        <v>1.9942263572638828</v>
      </c>
      <c r="BB13" s="234">
        <v>1.9825684034089885</v>
      </c>
      <c r="BC13" s="234">
        <v>1.9734054128904326</v>
      </c>
      <c r="BD13" s="234">
        <v>1.9642259998923906</v>
      </c>
      <c r="BE13" s="234">
        <v>1.9539775101792816</v>
      </c>
      <c r="BF13" s="234">
        <v>1.9393847630462739</v>
      </c>
      <c r="BG13" s="234">
        <v>1.9226884604206445</v>
      </c>
      <c r="BH13" s="234">
        <v>1.907647991295526</v>
      </c>
      <c r="BI13" s="234">
        <v>1.8966262801263662</v>
      </c>
      <c r="BJ13" s="234">
        <v>1.8882327234073917</v>
      </c>
      <c r="BK13" s="234">
        <v>1.8784467967639875</v>
      </c>
      <c r="BL13" s="234">
        <v>1.8679276224104437</v>
      </c>
      <c r="BM13" s="234">
        <v>1.8578749940329873</v>
      </c>
      <c r="BN13" s="234">
        <v>1.848451930300228</v>
      </c>
      <c r="BO13" s="234">
        <v>1.8396590030513011</v>
      </c>
      <c r="BP13" s="234">
        <v>1.8317553939393323</v>
      </c>
      <c r="BQ13" s="234">
        <v>1.8252766325861072</v>
      </c>
      <c r="BR13" s="234">
        <v>1.8206684816887446</v>
      </c>
      <c r="BS13" s="234">
        <v>1.818661143765818</v>
      </c>
      <c r="BT13" s="234">
        <v>1.8186349138606817</v>
      </c>
      <c r="BU13" s="234">
        <v>1.8174810706510485</v>
      </c>
      <c r="BV13" s="234">
        <v>1.8146832926764664</v>
      </c>
      <c r="BW13" s="234">
        <v>1.8114223976124995</v>
      </c>
      <c r="BX13" s="234">
        <v>1.8070841436679206</v>
      </c>
      <c r="BY13" s="234">
        <v>1.8010070041661193</v>
      </c>
      <c r="BZ13" s="234">
        <v>1.7909567013646157</v>
      </c>
      <c r="CA13" s="234">
        <v>1.7781713523150187</v>
      </c>
      <c r="CB13" s="234">
        <v>1.7661304334441861</v>
      </c>
      <c r="CC13" s="234">
        <v>1.7543721766381331</v>
      </c>
      <c r="CD13" s="234">
        <v>1.7421205848390748</v>
      </c>
      <c r="CE13" s="234">
        <v>1.729010122333654</v>
      </c>
    </row>
    <row r="14" spans="1:83" x14ac:dyDescent="0.35">
      <c r="B14" s="233" t="s">
        <v>137</v>
      </c>
      <c r="C14" s="234">
        <v>4.0873259345327098</v>
      </c>
      <c r="D14" s="234">
        <v>4.0185009590009084</v>
      </c>
      <c r="E14" s="234">
        <v>3.9510848436592871</v>
      </c>
      <c r="F14" s="234">
        <v>3.8771989682045023</v>
      </c>
      <c r="G14" s="234">
        <v>3.811236447347838</v>
      </c>
      <c r="H14" s="234">
        <v>3.7350969465042869</v>
      </c>
      <c r="I14" s="234">
        <v>3.6553761618104117</v>
      </c>
      <c r="J14" s="234">
        <v>3.5886762758091244</v>
      </c>
      <c r="K14" s="234">
        <v>3.5271569663236972</v>
      </c>
      <c r="L14" s="234">
        <v>3.464976806508945</v>
      </c>
      <c r="M14" s="234">
        <v>3.3991233630700788</v>
      </c>
      <c r="N14" s="234">
        <v>3.336879137680143</v>
      </c>
      <c r="O14" s="234">
        <v>3.2813762442591425</v>
      </c>
      <c r="P14" s="234">
        <v>3.2341182452849013</v>
      </c>
      <c r="Q14" s="234">
        <v>3.1825067199892172</v>
      </c>
      <c r="R14" s="234">
        <v>3.117021591905905</v>
      </c>
      <c r="S14" s="234">
        <v>3.0590167431003006</v>
      </c>
      <c r="T14" s="234">
        <v>3.0254750623080411</v>
      </c>
      <c r="U14" s="234">
        <v>3.0067512757449082</v>
      </c>
      <c r="V14" s="234">
        <v>2.9872359501057923</v>
      </c>
      <c r="W14" s="234">
        <v>2.9709892103087236</v>
      </c>
      <c r="X14" s="234">
        <v>2.9302111156840582</v>
      </c>
      <c r="Y14" s="234">
        <v>2.8697051049988733</v>
      </c>
      <c r="Z14" s="234">
        <v>2.8131752681243976</v>
      </c>
      <c r="AA14" s="234">
        <v>2.754589821374879</v>
      </c>
      <c r="AB14" s="234">
        <v>2.7052629942584474</v>
      </c>
      <c r="AC14" s="234">
        <v>2.6649173069079448</v>
      </c>
      <c r="AD14" s="234">
        <v>2.6310295143088633</v>
      </c>
      <c r="AE14" s="234">
        <v>2.5998781731460125</v>
      </c>
      <c r="AF14" s="234">
        <v>2.561008699818164</v>
      </c>
      <c r="AG14" s="234">
        <v>2.5173866278799988</v>
      </c>
      <c r="AH14" s="234">
        <v>2.480052110289539</v>
      </c>
      <c r="AI14" s="234">
        <v>2.4510415547249504</v>
      </c>
      <c r="AJ14" s="234">
        <v>2.4207576457439219</v>
      </c>
      <c r="AK14" s="234">
        <v>2.382529121598822</v>
      </c>
      <c r="AL14" s="234">
        <v>2.3390419169092791</v>
      </c>
      <c r="AM14" s="234">
        <v>2.2937498387976869</v>
      </c>
      <c r="AN14" s="234">
        <v>2.2463275561037421</v>
      </c>
      <c r="AO14" s="234">
        <v>2.1963800561284561</v>
      </c>
      <c r="AP14" s="234">
        <v>2.1397868990941342</v>
      </c>
      <c r="AQ14" s="234">
        <v>2.0810938930523712</v>
      </c>
      <c r="AR14" s="234">
        <v>2.0255212760656396</v>
      </c>
      <c r="AS14" s="234">
        <v>1.9723765895190073</v>
      </c>
      <c r="AT14" s="234">
        <v>1.9217455700764554</v>
      </c>
      <c r="AU14" s="234">
        <v>1.872159413898943</v>
      </c>
      <c r="AV14" s="234">
        <v>1.8253964431093437</v>
      </c>
      <c r="AW14" s="234">
        <v>1.7809651218822296</v>
      </c>
      <c r="AX14" s="234">
        <v>1.7375022007905054</v>
      </c>
      <c r="AY14" s="234">
        <v>1.6959924118367991</v>
      </c>
      <c r="AZ14" s="234">
        <v>1.6552031252149961</v>
      </c>
      <c r="BA14" s="234">
        <v>1.616986987536672</v>
      </c>
      <c r="BB14" s="234">
        <v>1.5844955280123842</v>
      </c>
      <c r="BC14" s="234">
        <v>1.5574923366324909</v>
      </c>
      <c r="BD14" s="234">
        <v>1.534499328911842</v>
      </c>
      <c r="BE14" s="234">
        <v>1.5158225665825762</v>
      </c>
      <c r="BF14" s="234">
        <v>1.5014693311770821</v>
      </c>
      <c r="BG14" s="234">
        <v>1.490002823355028</v>
      </c>
      <c r="BH14" s="234">
        <v>1.4802427360429535</v>
      </c>
      <c r="BI14" s="234">
        <v>1.4725197932963543</v>
      </c>
      <c r="BJ14" s="234">
        <v>1.4673143176675263</v>
      </c>
      <c r="BK14" s="234">
        <v>1.4639314357057736</v>
      </c>
      <c r="BL14" s="234">
        <v>1.462854911926184</v>
      </c>
      <c r="BM14" s="234">
        <v>1.4634276149803409</v>
      </c>
      <c r="BN14" s="234">
        <v>1.4635567466924762</v>
      </c>
      <c r="BO14" s="234">
        <v>1.4640366033338847</v>
      </c>
      <c r="BP14" s="234">
        <v>1.4654752675731666</v>
      </c>
      <c r="BQ14" s="234">
        <v>1.4675526720678123</v>
      </c>
      <c r="BR14" s="234">
        <v>1.4700975173638389</v>
      </c>
      <c r="BS14" s="234">
        <v>1.4738402736825706</v>
      </c>
      <c r="BT14" s="234">
        <v>1.4795307731915999</v>
      </c>
      <c r="BU14" s="234">
        <v>1.4857276760273381</v>
      </c>
      <c r="BV14" s="234">
        <v>1.4914031944012429</v>
      </c>
      <c r="BW14" s="234">
        <v>1.4960034810070215</v>
      </c>
      <c r="BX14" s="234">
        <v>1.4992653116123074</v>
      </c>
      <c r="BY14" s="234">
        <v>1.5012380794866398</v>
      </c>
      <c r="BZ14" s="234">
        <v>1.5015741344032758</v>
      </c>
      <c r="CA14" s="234">
        <v>1.5007680281644786</v>
      </c>
      <c r="CB14" s="234">
        <v>1.4996766589980606</v>
      </c>
      <c r="CC14" s="234">
        <v>1.4970806774293579</v>
      </c>
      <c r="CD14" s="234">
        <v>1.4917791194776568</v>
      </c>
      <c r="CE14" s="234">
        <v>1.4848333104076885</v>
      </c>
    </row>
    <row r="15" spans="1:83" x14ac:dyDescent="0.35">
      <c r="B15" s="233" t="s">
        <v>138</v>
      </c>
      <c r="C15" s="234">
        <v>5.0965993675048589</v>
      </c>
      <c r="D15" s="234">
        <v>4.919610280804088</v>
      </c>
      <c r="E15" s="234">
        <v>4.7543198280655652</v>
      </c>
      <c r="F15" s="234">
        <v>4.6020377582354532</v>
      </c>
      <c r="G15" s="234">
        <v>4.4451049444639041</v>
      </c>
      <c r="H15" s="234">
        <v>4.3049663199364767</v>
      </c>
      <c r="I15" s="234">
        <v>4.1498598639218969</v>
      </c>
      <c r="J15" s="234">
        <v>3.9998531340024694</v>
      </c>
      <c r="K15" s="234">
        <v>3.8579927828522957</v>
      </c>
      <c r="L15" s="234">
        <v>3.7339104597211108</v>
      </c>
      <c r="M15" s="234">
        <v>3.5782017375250406</v>
      </c>
      <c r="N15" s="234">
        <v>3.4455328639524203</v>
      </c>
      <c r="O15" s="234">
        <v>3.3226966862753398</v>
      </c>
      <c r="P15" s="234">
        <v>3.2251151694636393</v>
      </c>
      <c r="Q15" s="234">
        <v>3.1482151471297635</v>
      </c>
      <c r="R15" s="234">
        <v>3.0212118813615332</v>
      </c>
      <c r="S15" s="234">
        <v>2.9057996292364727</v>
      </c>
      <c r="T15" s="234">
        <v>2.7939122902066202</v>
      </c>
      <c r="U15" s="234">
        <v>2.6984766337468171</v>
      </c>
      <c r="V15" s="234">
        <v>2.5998756687756028</v>
      </c>
      <c r="W15" s="234">
        <v>2.5655394605792732</v>
      </c>
      <c r="X15" s="234">
        <v>2.5298244933736678</v>
      </c>
      <c r="Y15" s="234">
        <v>2.4072661650879033</v>
      </c>
      <c r="Z15" s="234">
        <v>2.2874660813467589</v>
      </c>
      <c r="AA15" s="234">
        <v>2.1772420485209141</v>
      </c>
      <c r="AB15" s="234">
        <v>2.1030828273168667</v>
      </c>
      <c r="AC15" s="234">
        <v>2.0441039388787914</v>
      </c>
      <c r="AD15" s="234">
        <v>2.0009486381620158</v>
      </c>
      <c r="AE15" s="234">
        <v>1.9700102798189725</v>
      </c>
      <c r="AF15" s="234">
        <v>1.9495297101694304</v>
      </c>
      <c r="AG15" s="234">
        <v>1.9258408335255985</v>
      </c>
      <c r="AH15" s="234">
        <v>1.9032303804844988</v>
      </c>
      <c r="AI15" s="234">
        <v>1.8957903673000445</v>
      </c>
      <c r="AJ15" s="234">
        <v>1.8897317753536396</v>
      </c>
      <c r="AK15" s="234">
        <v>1.8836833605704988</v>
      </c>
      <c r="AL15" s="234">
        <v>1.8522116187457054</v>
      </c>
      <c r="AM15" s="234">
        <v>1.8410427347047269</v>
      </c>
      <c r="AN15" s="234">
        <v>1.8289909120663517</v>
      </c>
      <c r="AO15" s="234">
        <v>1.8144551413573511</v>
      </c>
      <c r="AP15" s="234">
        <v>1.7974623907211591</v>
      </c>
      <c r="AQ15" s="234">
        <v>1.7735899302057871</v>
      </c>
      <c r="AR15" s="234">
        <v>1.7738557664049595</v>
      </c>
      <c r="AS15" s="234">
        <v>1.7460201272824831</v>
      </c>
      <c r="AT15" s="234">
        <v>1.7188660854740023</v>
      </c>
      <c r="AU15" s="234">
        <v>1.6890999615100217</v>
      </c>
      <c r="AV15" s="234">
        <v>1.6584506070802894</v>
      </c>
      <c r="AW15" s="234">
        <v>1.6242492388752301</v>
      </c>
      <c r="AX15" s="234">
        <v>1.5863960408595379</v>
      </c>
      <c r="AY15" s="234">
        <v>1.546772562746729</v>
      </c>
      <c r="AZ15" s="234">
        <v>1.5093613070038718</v>
      </c>
      <c r="BA15" s="234">
        <v>1.478408952468508</v>
      </c>
      <c r="BB15" s="234">
        <v>1.4523075705763069</v>
      </c>
      <c r="BC15" s="234">
        <v>1.4301324575908214</v>
      </c>
      <c r="BD15" s="234">
        <v>1.4096918714558635</v>
      </c>
      <c r="BE15" s="234">
        <v>1.392787790474419</v>
      </c>
      <c r="BF15" s="234">
        <v>1.3778462928601027</v>
      </c>
      <c r="BG15" s="234">
        <v>1.3663032593850462</v>
      </c>
      <c r="BH15" s="234">
        <v>1.3549925948250847</v>
      </c>
      <c r="BI15" s="234">
        <v>1.3433890108403967</v>
      </c>
      <c r="BJ15" s="234">
        <v>1.3324808484976836</v>
      </c>
      <c r="BK15" s="234">
        <v>1.323879900580847</v>
      </c>
      <c r="BL15" s="234">
        <v>1.3177479282379216</v>
      </c>
      <c r="BM15" s="234">
        <v>1.3122398418364063</v>
      </c>
      <c r="BN15" s="234">
        <v>1.3082834138010224</v>
      </c>
      <c r="BO15" s="234">
        <v>1.3060813960778355</v>
      </c>
      <c r="BP15" s="234">
        <v>1.3047511843345259</v>
      </c>
      <c r="BQ15" s="234">
        <v>1.3045193203672025</v>
      </c>
      <c r="BR15" s="234">
        <v>1.3034247032616535</v>
      </c>
      <c r="BS15" s="234">
        <v>1.3025819160943866</v>
      </c>
      <c r="BT15" s="234">
        <v>1.2995850049177797</v>
      </c>
      <c r="BU15" s="234">
        <v>1.2958162867419272</v>
      </c>
      <c r="BV15" s="234">
        <v>1.2924669366700858</v>
      </c>
      <c r="BW15" s="234">
        <v>1.2886604540032678</v>
      </c>
      <c r="BX15" s="234">
        <v>1.2841646679358711</v>
      </c>
      <c r="BY15" s="234">
        <v>1.2800447316019121</v>
      </c>
      <c r="BZ15" s="234">
        <v>1.2749608394663607</v>
      </c>
      <c r="CA15" s="234">
        <v>1.2705300896207476</v>
      </c>
      <c r="CB15" s="234">
        <v>1.2666694046469213</v>
      </c>
      <c r="CC15" s="234">
        <v>1.2637200041222103</v>
      </c>
      <c r="CD15" s="234">
        <v>1.2598457591868775</v>
      </c>
      <c r="CE15" s="234">
        <v>1.2573123445140515</v>
      </c>
    </row>
    <row r="16" spans="1:83" x14ac:dyDescent="0.35">
      <c r="B16" s="233" t="s">
        <v>139</v>
      </c>
      <c r="C16" s="234">
        <v>4.8070048769713392</v>
      </c>
      <c r="D16" s="234">
        <v>4.8025208163064024</v>
      </c>
      <c r="E16" s="234">
        <v>4.7942710273977811</v>
      </c>
      <c r="F16" s="234">
        <v>4.7801360402491637</v>
      </c>
      <c r="G16" s="234">
        <v>4.7538045933725623</v>
      </c>
      <c r="H16" s="234">
        <v>4.7117047939621566</v>
      </c>
      <c r="I16" s="234">
        <v>4.6703713122233523</v>
      </c>
      <c r="J16" s="234">
        <v>4.6335837014773613</v>
      </c>
      <c r="K16" s="234">
        <v>4.6041870939596521</v>
      </c>
      <c r="L16" s="234">
        <v>4.5823515925981786</v>
      </c>
      <c r="M16" s="234">
        <v>4.562809485313184</v>
      </c>
      <c r="N16" s="234">
        <v>4.5436798141411003</v>
      </c>
      <c r="O16" s="234">
        <v>4.5187363407484575</v>
      </c>
      <c r="P16" s="234">
        <v>4.4776851985617698</v>
      </c>
      <c r="Q16" s="234">
        <v>4.4160806304740579</v>
      </c>
      <c r="R16" s="234">
        <v>4.3421671796061938</v>
      </c>
      <c r="S16" s="234">
        <v>4.2693052070630646</v>
      </c>
      <c r="T16" s="234">
        <v>4.1986053612099417</v>
      </c>
      <c r="U16" s="234">
        <v>4.1195017924388919</v>
      </c>
      <c r="V16" s="234">
        <v>4.0295712295464794</v>
      </c>
      <c r="W16" s="234">
        <v>3.9458995711893476</v>
      </c>
      <c r="X16" s="234">
        <v>3.8156725635058706</v>
      </c>
      <c r="Y16" s="234">
        <v>3.6463993849174838</v>
      </c>
      <c r="Z16" s="234">
        <v>3.5081692569613407</v>
      </c>
      <c r="AA16" s="234">
        <v>3.3963562908785114</v>
      </c>
      <c r="AB16" s="234">
        <v>3.3054828855951981</v>
      </c>
      <c r="AC16" s="234">
        <v>3.2314030953581159</v>
      </c>
      <c r="AD16" s="234">
        <v>3.1624818519809277</v>
      </c>
      <c r="AE16" s="234">
        <v>3.0989275639474219</v>
      </c>
      <c r="AF16" s="234">
        <v>3.044197621433343</v>
      </c>
      <c r="AG16" s="234">
        <v>2.994732915917893</v>
      </c>
      <c r="AH16" s="234">
        <v>2.9502877564733034</v>
      </c>
      <c r="AI16" s="234">
        <v>2.9168200353042537</v>
      </c>
      <c r="AJ16" s="234">
        <v>2.8841684667422696</v>
      </c>
      <c r="AK16" s="234">
        <v>2.8391228714537684</v>
      </c>
      <c r="AL16" s="234">
        <v>2.7801305190910273</v>
      </c>
      <c r="AM16" s="234">
        <v>2.7188877926813362</v>
      </c>
      <c r="AN16" s="234">
        <v>2.6556417382917901</v>
      </c>
      <c r="AO16" s="234">
        <v>2.5938958681002462</v>
      </c>
      <c r="AP16" s="234">
        <v>2.5337070369303141</v>
      </c>
      <c r="AQ16" s="234">
        <v>2.4780928649088425</v>
      </c>
      <c r="AR16" s="234">
        <v>2.4289279085434243</v>
      </c>
      <c r="AS16" s="234">
        <v>2.3841363629682641</v>
      </c>
      <c r="AT16" s="234">
        <v>2.3411800039377217</v>
      </c>
      <c r="AU16" s="234">
        <v>2.2964977418865766</v>
      </c>
      <c r="AV16" s="234">
        <v>2.2529538534451348</v>
      </c>
      <c r="AW16" s="234">
        <v>2.2169872094891629</v>
      </c>
      <c r="AX16" s="234">
        <v>2.1899158675924904</v>
      </c>
      <c r="AY16" s="234">
        <v>2.1730055422339185</v>
      </c>
      <c r="AZ16" s="234">
        <v>2.1647854856321569</v>
      </c>
      <c r="BA16" s="234">
        <v>2.1623369021123091</v>
      </c>
      <c r="BB16" s="234">
        <v>2.1643371012695032</v>
      </c>
      <c r="BC16" s="234">
        <v>2.1674557774436196</v>
      </c>
      <c r="BD16" s="234">
        <v>2.1701543384080262</v>
      </c>
      <c r="BE16" s="234">
        <v>2.1737492063593482</v>
      </c>
      <c r="BF16" s="234">
        <v>2.1768127425329871</v>
      </c>
      <c r="BG16" s="234">
        <v>2.1796179637491262</v>
      </c>
      <c r="BH16" s="234">
        <v>2.1853647283908888</v>
      </c>
      <c r="BI16" s="234">
        <v>2.1932669575114705</v>
      </c>
      <c r="BJ16" s="234">
        <v>2.2003139197898087</v>
      </c>
      <c r="BK16" s="234">
        <v>2.205288019655657</v>
      </c>
      <c r="BL16" s="234">
        <v>2.2082332125864248</v>
      </c>
      <c r="BM16" s="234">
        <v>2.2094907446392522</v>
      </c>
      <c r="BN16" s="234">
        <v>2.2103155681280953</v>
      </c>
      <c r="BO16" s="234">
        <v>2.2098490521880394</v>
      </c>
      <c r="BP16" s="234">
        <v>2.2060640965526708</v>
      </c>
      <c r="BQ16" s="234">
        <v>2.2000630155854926</v>
      </c>
      <c r="BR16" s="234">
        <v>2.1933781795775231</v>
      </c>
      <c r="BS16" s="234">
        <v>2.1861428777344911</v>
      </c>
      <c r="BT16" s="234">
        <v>2.1785544091737328</v>
      </c>
      <c r="BU16" s="234">
        <v>2.1723571354361066</v>
      </c>
      <c r="BV16" s="234">
        <v>2.1683833030304998</v>
      </c>
      <c r="BW16" s="234">
        <v>2.1623739266845305</v>
      </c>
      <c r="BX16" s="234">
        <v>2.1517433323005428</v>
      </c>
      <c r="BY16" s="234">
        <v>2.1355846107108278</v>
      </c>
      <c r="BZ16" s="234">
        <v>2.1132221757288976</v>
      </c>
      <c r="CA16" s="234">
        <v>2.0907440026777615</v>
      </c>
      <c r="CB16" s="234">
        <v>2.0707447324891932</v>
      </c>
      <c r="CC16" s="234">
        <v>2.0460355811312909</v>
      </c>
      <c r="CD16" s="234">
        <v>2.0222676038157505</v>
      </c>
      <c r="CE16" s="234">
        <v>2</v>
      </c>
    </row>
    <row r="17" spans="2:83" x14ac:dyDescent="0.35">
      <c r="B17" s="233" t="s">
        <v>140</v>
      </c>
      <c r="C17" s="234">
        <v>5.7267404033832143</v>
      </c>
      <c r="D17" s="234">
        <v>5.6308024926872697</v>
      </c>
      <c r="E17" s="234">
        <v>5.5340541884166043</v>
      </c>
      <c r="F17" s="234">
        <v>5.4304611650485439</v>
      </c>
      <c r="G17" s="234">
        <v>5.3409415121255348</v>
      </c>
      <c r="H17" s="234">
        <v>5.2657636618402615</v>
      </c>
      <c r="I17" s="234">
        <v>5.1866116460339295</v>
      </c>
      <c r="J17" s="234">
        <v>5.1086222422332286</v>
      </c>
      <c r="K17" s="234">
        <v>5.0308423612646473</v>
      </c>
      <c r="L17" s="234">
        <v>4.9405886825241661</v>
      </c>
      <c r="M17" s="234">
        <v>4.8667364872423038</v>
      </c>
      <c r="N17" s="234">
        <v>4.8199404696368093</v>
      </c>
      <c r="O17" s="234">
        <v>4.7685690928734408</v>
      </c>
      <c r="P17" s="234">
        <v>4.768816623088532</v>
      </c>
      <c r="Q17" s="234">
        <v>4.7537082211500818</v>
      </c>
      <c r="R17" s="234">
        <v>4.7443898327381735</v>
      </c>
      <c r="S17" s="234">
        <v>4.7358444977016463</v>
      </c>
      <c r="T17" s="234">
        <v>4.7426470013888169</v>
      </c>
      <c r="U17" s="234">
        <v>4.7640122981931992</v>
      </c>
      <c r="V17" s="234">
        <v>4.7834146280799352</v>
      </c>
      <c r="W17" s="234">
        <v>4.8251467164707096</v>
      </c>
      <c r="X17" s="234">
        <v>4.7723121404779496</v>
      </c>
      <c r="Y17" s="234">
        <v>4.6367246892835201</v>
      </c>
      <c r="Z17" s="234">
        <v>4.482315045603424</v>
      </c>
      <c r="AA17" s="234">
        <v>4.3077291283908972</v>
      </c>
      <c r="AB17" s="234">
        <v>4.1416933231733672</v>
      </c>
      <c r="AC17" s="234">
        <v>3.9650602847798204</v>
      </c>
      <c r="AD17" s="234">
        <v>3.7999080965760665</v>
      </c>
      <c r="AE17" s="234">
        <v>3.6418261669145</v>
      </c>
      <c r="AF17" s="234">
        <v>3.4913417820332557</v>
      </c>
      <c r="AG17" s="234">
        <v>3.3569372345445965</v>
      </c>
      <c r="AH17" s="234">
        <v>3.2638444354329379</v>
      </c>
      <c r="AI17" s="234">
        <v>3.1573727595463765</v>
      </c>
      <c r="AJ17" s="234">
        <v>3.0397325027093882</v>
      </c>
      <c r="AK17" s="234">
        <v>2.93209465828751</v>
      </c>
      <c r="AL17" s="234">
        <v>2.876409636258177</v>
      </c>
      <c r="AM17" s="234">
        <v>2.8109983511615955</v>
      </c>
      <c r="AN17" s="234">
        <v>2.7606080902636871</v>
      </c>
      <c r="AO17" s="234">
        <v>2.7205799277519844</v>
      </c>
      <c r="AP17" s="234">
        <v>2.6883841563790805</v>
      </c>
      <c r="AQ17" s="234">
        <v>2.661997626056289</v>
      </c>
      <c r="AR17" s="234">
        <v>2.6383616904073977</v>
      </c>
      <c r="AS17" s="234">
        <v>2.616413740531907</v>
      </c>
      <c r="AT17" s="234">
        <v>2.5946603750694335</v>
      </c>
      <c r="AU17" s="234">
        <v>2.5722778802361486</v>
      </c>
      <c r="AV17" s="234">
        <v>2.5478151093168471</v>
      </c>
      <c r="AW17" s="234">
        <v>2.520019304186925</v>
      </c>
      <c r="AX17" s="234">
        <v>2.4896112274633309</v>
      </c>
      <c r="AY17" s="234">
        <v>2.4543441032961431</v>
      </c>
      <c r="AZ17" s="234">
        <v>2.4126775144885846</v>
      </c>
      <c r="BA17" s="234">
        <v>2.3646366853514689</v>
      </c>
      <c r="BB17" s="234">
        <v>2.3100392081156778</v>
      </c>
      <c r="BC17" s="234">
        <v>2.2526336109670888</v>
      </c>
      <c r="BD17" s="234">
        <v>2.197427870127878</v>
      </c>
      <c r="BE17" s="234">
        <v>2.1425587195414004</v>
      </c>
      <c r="BF17" s="234">
        <v>2.0865484547006448</v>
      </c>
      <c r="BG17" s="234">
        <v>2.0327146075229803</v>
      </c>
      <c r="BH17" s="234">
        <v>1.9776616214975711</v>
      </c>
      <c r="BI17" s="234">
        <v>1.9174420084949833</v>
      </c>
      <c r="BJ17" s="234">
        <v>1.858169451938928</v>
      </c>
      <c r="BK17" s="234">
        <v>1.8043201297653899</v>
      </c>
      <c r="BL17" s="234">
        <v>1.757304084517201</v>
      </c>
      <c r="BM17" s="234">
        <v>1.7172718348300078</v>
      </c>
      <c r="BN17" s="234">
        <v>1.6802206699026321</v>
      </c>
      <c r="BO17" s="234">
        <v>1.6457632812190512</v>
      </c>
      <c r="BP17" s="234">
        <v>1.6142328138840343</v>
      </c>
      <c r="BQ17" s="234">
        <v>1.5848292409547684</v>
      </c>
      <c r="BR17" s="234">
        <v>1.5601735142747692</v>
      </c>
      <c r="BS17" s="234">
        <v>1.5408080007277276</v>
      </c>
      <c r="BT17" s="234">
        <v>1.5256482359778381</v>
      </c>
      <c r="BU17" s="234">
        <v>1.515524274349132</v>
      </c>
      <c r="BV17" s="234">
        <v>1.5096236726539853</v>
      </c>
      <c r="BW17" s="234">
        <v>1.5068058675097893</v>
      </c>
      <c r="BX17" s="234">
        <v>1.5075699040313928</v>
      </c>
      <c r="BY17" s="234">
        <v>1.5114822478952386</v>
      </c>
      <c r="BZ17" s="234">
        <v>1.5172338123526519</v>
      </c>
      <c r="CA17" s="234">
        <v>1.5246980215008294</v>
      </c>
      <c r="CB17" s="234">
        <v>1.5348673100418782</v>
      </c>
      <c r="CC17" s="234">
        <v>1.5472974146188581</v>
      </c>
      <c r="CD17" s="234">
        <v>1.5598680287353912</v>
      </c>
      <c r="CE17" s="234">
        <v>1.5693564865693486</v>
      </c>
    </row>
    <row r="18" spans="2:83" x14ac:dyDescent="0.35">
      <c r="B18" s="233" t="s">
        <v>141</v>
      </c>
      <c r="C18" s="234">
        <v>3.7163548295553941</v>
      </c>
      <c r="D18" s="234">
        <v>3.714774195428538</v>
      </c>
      <c r="E18" s="234">
        <v>3.7140221233974806</v>
      </c>
      <c r="F18" s="234">
        <v>3.7134094026150226</v>
      </c>
      <c r="G18" s="234">
        <v>3.7173347182009886</v>
      </c>
      <c r="H18" s="234">
        <v>3.709722541357483</v>
      </c>
      <c r="I18" s="234">
        <v>3.7058200804642802</v>
      </c>
      <c r="J18" s="234">
        <v>3.7025083436558464</v>
      </c>
      <c r="K18" s="234">
        <v>3.7005494487712971</v>
      </c>
      <c r="L18" s="234">
        <v>3.7183086097295135</v>
      </c>
      <c r="M18" s="234">
        <v>3.732572379909016</v>
      </c>
      <c r="N18" s="234">
        <v>3.72944139224427</v>
      </c>
      <c r="O18" s="234">
        <v>3.7279941810154673</v>
      </c>
      <c r="P18" s="234">
        <v>3.7249140073064151</v>
      </c>
      <c r="Q18" s="234">
        <v>3.7270625041297571</v>
      </c>
      <c r="R18" s="234">
        <v>3.7433072960977012</v>
      </c>
      <c r="S18" s="234">
        <v>3.7659046225533968</v>
      </c>
      <c r="T18" s="234">
        <v>3.7665782781953152</v>
      </c>
      <c r="U18" s="234">
        <v>3.7394314805448516</v>
      </c>
      <c r="V18" s="234">
        <v>3.6924367501842768</v>
      </c>
      <c r="W18" s="234">
        <v>3.6483278762067819</v>
      </c>
      <c r="X18" s="234">
        <v>3.6084425157479507</v>
      </c>
      <c r="Y18" s="234">
        <v>3.4857612116574499</v>
      </c>
      <c r="Z18" s="234">
        <v>3.4077593266208797</v>
      </c>
      <c r="AA18" s="234">
        <v>3.3451131775128724</v>
      </c>
      <c r="AB18" s="234">
        <v>3.3102304546301586</v>
      </c>
      <c r="AC18" s="234">
        <v>3.2797293398064418</v>
      </c>
      <c r="AD18" s="234">
        <v>3.2507035739861823</v>
      </c>
      <c r="AE18" s="234">
        <v>3.2206060730650798</v>
      </c>
      <c r="AF18" s="234">
        <v>3.1809271307734392</v>
      </c>
      <c r="AG18" s="234">
        <v>3.1518771208336314</v>
      </c>
      <c r="AH18" s="234">
        <v>3.1164478009619021</v>
      </c>
      <c r="AI18" s="234">
        <v>3.0901287927693768</v>
      </c>
      <c r="AJ18" s="234">
        <v>3.0901287927693768</v>
      </c>
      <c r="AK18" s="234">
        <v>3.0699885177011934</v>
      </c>
      <c r="AL18" s="234">
        <v>3.0470611010338486</v>
      </c>
      <c r="AM18" s="234">
        <v>3.0103250361075231</v>
      </c>
      <c r="AN18" s="234">
        <v>2.9645450417225701</v>
      </c>
      <c r="AO18" s="234">
        <v>2.9144859190018035</v>
      </c>
      <c r="AP18" s="234">
        <v>2.8631407727439919</v>
      </c>
      <c r="AQ18" s="234">
        <v>2.8139265323112519</v>
      </c>
      <c r="AR18" s="234">
        <v>2.7712397577320167</v>
      </c>
      <c r="AS18" s="234">
        <v>2.7318014290155124</v>
      </c>
      <c r="AT18" s="234">
        <v>2.6961110121387715</v>
      </c>
      <c r="AU18" s="234">
        <v>2.6623482955283571</v>
      </c>
      <c r="AV18" s="234">
        <v>2.6360444928860538</v>
      </c>
      <c r="AW18" s="234">
        <v>2.6083157094295473</v>
      </c>
      <c r="AX18" s="234">
        <v>2.5887290647296903</v>
      </c>
      <c r="AY18" s="234">
        <v>2.5766982182128002</v>
      </c>
      <c r="AZ18" s="234">
        <v>2.5721892123141994</v>
      </c>
      <c r="BA18" s="234">
        <v>2.570203266333368</v>
      </c>
      <c r="BB18" s="234">
        <v>2.5708543817561038</v>
      </c>
      <c r="BC18" s="234">
        <v>2.576067292336786</v>
      </c>
      <c r="BD18" s="234">
        <v>2.5768079803127364</v>
      </c>
      <c r="BE18" s="234">
        <v>2.5661645100969954</v>
      </c>
      <c r="BF18" s="234">
        <v>2.5492549063686578</v>
      </c>
      <c r="BG18" s="234">
        <v>2.5332657831525855</v>
      </c>
      <c r="BH18" s="234">
        <v>2.5193269966752148</v>
      </c>
      <c r="BI18" s="234">
        <v>2.5046484415339552</v>
      </c>
      <c r="BJ18" s="234">
        <v>2.49012666451419</v>
      </c>
      <c r="BK18" s="234">
        <v>2.4704491523725927</v>
      </c>
      <c r="BL18" s="234">
        <v>2.4500304131351744</v>
      </c>
      <c r="BM18" s="234">
        <v>2.4282479754050414</v>
      </c>
      <c r="BN18" s="234">
        <v>2.4023959677103628</v>
      </c>
      <c r="BO18" s="234">
        <v>2.3781389590564244</v>
      </c>
      <c r="BP18" s="234">
        <v>2.352452007898334</v>
      </c>
      <c r="BQ18" s="234">
        <v>2.3254596952804119</v>
      </c>
      <c r="BR18" s="234">
        <v>2.2996143830752493</v>
      </c>
      <c r="BS18" s="234">
        <v>2.2769378602179331</v>
      </c>
      <c r="BT18" s="234">
        <v>2.2532741336290885</v>
      </c>
      <c r="BU18" s="234">
        <v>2.2318240323967489</v>
      </c>
      <c r="BV18" s="234">
        <v>2.2107522842458107</v>
      </c>
      <c r="BW18" s="234">
        <v>2.1865137961528358</v>
      </c>
      <c r="BX18" s="234">
        <v>2.1639640587570761</v>
      </c>
      <c r="BY18" s="234">
        <v>2.1408450894765609</v>
      </c>
      <c r="BZ18" s="234">
        <v>2.1201104503965977</v>
      </c>
      <c r="CA18" s="234">
        <v>2.1009496916410586</v>
      </c>
      <c r="CB18" s="234">
        <v>2.0815373944610727</v>
      </c>
      <c r="CC18" s="234">
        <v>2.0607824982466241</v>
      </c>
      <c r="CD18" s="234">
        <v>2.0386488807596508</v>
      </c>
      <c r="CE18" s="234">
        <v>2.017434193674255</v>
      </c>
    </row>
    <row r="19" spans="2:83" x14ac:dyDescent="0.35">
      <c r="B19" s="233" t="s">
        <v>142</v>
      </c>
      <c r="C19" s="234">
        <v>3.2439626810801436</v>
      </c>
      <c r="D19" s="234">
        <v>3.2498914303205031</v>
      </c>
      <c r="E19" s="234">
        <v>3.2614446570076163</v>
      </c>
      <c r="F19" s="234">
        <v>3.2783832228464833</v>
      </c>
      <c r="G19" s="234">
        <v>3.3003717539792241</v>
      </c>
      <c r="H19" s="234">
        <v>3.3155738236576102</v>
      </c>
      <c r="I19" s="234">
        <v>3.3234843978607076</v>
      </c>
      <c r="J19" s="234">
        <v>3.3329898089939856</v>
      </c>
      <c r="K19" s="234">
        <v>3.3481412169897267</v>
      </c>
      <c r="L19" s="234">
        <v>3.3706679729816877</v>
      </c>
      <c r="M19" s="234">
        <v>3.3938908053931387</v>
      </c>
      <c r="N19" s="234">
        <v>3.4118291189865979</v>
      </c>
      <c r="O19" s="234">
        <v>3.4250040282361414</v>
      </c>
      <c r="P19" s="234">
        <v>3.4292072378754659</v>
      </c>
      <c r="Q19" s="234">
        <v>3.4180579469503392</v>
      </c>
      <c r="R19" s="234">
        <v>3.4048039111352728</v>
      </c>
      <c r="S19" s="234">
        <v>3.3957213949320266</v>
      </c>
      <c r="T19" s="234">
        <v>3.372655140523849</v>
      </c>
      <c r="U19" s="234">
        <v>3.3266373607729283</v>
      </c>
      <c r="V19" s="234">
        <v>3.2643441443515546</v>
      </c>
      <c r="W19" s="234">
        <v>3.1962065676204703</v>
      </c>
      <c r="X19" s="234">
        <v>3.1279321414435448</v>
      </c>
      <c r="Y19" s="234">
        <v>3.0647093046750058</v>
      </c>
      <c r="Z19" s="234">
        <v>3.0088058656047525</v>
      </c>
      <c r="AA19" s="234">
        <v>2.9611217052997891</v>
      </c>
      <c r="AB19" s="234">
        <v>2.9246274974689825</v>
      </c>
      <c r="AC19" s="234">
        <v>2.9030607876275965</v>
      </c>
      <c r="AD19" s="234">
        <v>2.8878359711233172</v>
      </c>
      <c r="AE19" s="234">
        <v>2.8674442620752516</v>
      </c>
      <c r="AF19" s="234">
        <v>2.8465018222038205</v>
      </c>
      <c r="AG19" s="234">
        <v>2.8254300506757732</v>
      </c>
      <c r="AH19" s="234">
        <v>2.8002669927375692</v>
      </c>
      <c r="AI19" s="234">
        <v>2.776901265291043</v>
      </c>
      <c r="AJ19" s="234">
        <v>2.7541641561874406</v>
      </c>
      <c r="AK19" s="234">
        <v>2.7253500263167383</v>
      </c>
      <c r="AL19" s="234">
        <v>2.6982058397732325</v>
      </c>
      <c r="AM19" s="234">
        <v>2.6710042576559356</v>
      </c>
      <c r="AN19" s="234">
        <v>2.6420401999151886</v>
      </c>
      <c r="AO19" s="234">
        <v>2.6126343671982619</v>
      </c>
      <c r="AP19" s="234">
        <v>2.5767268922559081</v>
      </c>
      <c r="AQ19" s="234">
        <v>2.5383563722184759</v>
      </c>
      <c r="AR19" s="234">
        <v>2.50225313243905</v>
      </c>
      <c r="AS19" s="234">
        <v>2.4688755730187237</v>
      </c>
      <c r="AT19" s="234">
        <v>2.4425492212332287</v>
      </c>
      <c r="AU19" s="234">
        <v>2.4253477205761826</v>
      </c>
      <c r="AV19" s="234">
        <v>2.4113395912721769</v>
      </c>
      <c r="AW19" s="234">
        <v>2.3952732722898453</v>
      </c>
      <c r="AX19" s="234">
        <v>2.3777208208794138</v>
      </c>
      <c r="AY19" s="234">
        <v>2.3615578107381388</v>
      </c>
      <c r="AZ19" s="234">
        <v>2.3458686647164178</v>
      </c>
      <c r="BA19" s="234">
        <v>2.3321168187689083</v>
      </c>
      <c r="BB19" s="234">
        <v>2.3245491226721069</v>
      </c>
      <c r="BC19" s="234">
        <v>2.3189690839982431</v>
      </c>
      <c r="BD19" s="234">
        <v>2.3125889737526495</v>
      </c>
      <c r="BE19" s="234">
        <v>2.3038849546504432</v>
      </c>
      <c r="BF19" s="234">
        <v>2.2906397954592967</v>
      </c>
      <c r="BG19" s="234">
        <v>2.277508139328265</v>
      </c>
      <c r="BH19" s="234">
        <v>2.2655049336659316</v>
      </c>
      <c r="BI19" s="234">
        <v>2.2527633302966401</v>
      </c>
      <c r="BJ19" s="234">
        <v>2.2390993017608212</v>
      </c>
      <c r="BK19" s="234">
        <v>2.2220471454022936</v>
      </c>
      <c r="BL19" s="234">
        <v>2.2019013467310415</v>
      </c>
      <c r="BM19" s="234">
        <v>2.1803346650112192</v>
      </c>
      <c r="BN19" s="234">
        <v>2.1553274692862026</v>
      </c>
      <c r="BO19" s="234">
        <v>2.1265112070755219</v>
      </c>
      <c r="BP19" s="234">
        <v>2.0940545416417282</v>
      </c>
      <c r="BQ19" s="234">
        <v>2.0605744538636941</v>
      </c>
      <c r="BR19" s="234">
        <v>2.0302932937253368</v>
      </c>
      <c r="BS19" s="234">
        <v>2.0045633856527734</v>
      </c>
      <c r="BT19" s="234">
        <v>1.9842415205261092</v>
      </c>
      <c r="BU19" s="234">
        <v>1.9703376258113248</v>
      </c>
      <c r="BV19" s="234">
        <v>1.963786669676908</v>
      </c>
      <c r="BW19" s="234">
        <v>1.9625653814182493</v>
      </c>
      <c r="BX19" s="234">
        <v>1.9629233727593651</v>
      </c>
      <c r="BY19" s="234">
        <v>1.9622546242155192</v>
      </c>
      <c r="BZ19" s="234">
        <v>1.9611055519439458</v>
      </c>
      <c r="CA19" s="234">
        <v>1.9603587319243605</v>
      </c>
      <c r="CB19" s="234">
        <v>1.9580408416204018</v>
      </c>
      <c r="CC19" s="234">
        <v>1.9528756569994836</v>
      </c>
      <c r="CD19" s="234">
        <v>1.94581783467817</v>
      </c>
      <c r="CE19" s="234">
        <v>1.937725984779517</v>
      </c>
    </row>
    <row r="20" spans="2:83" x14ac:dyDescent="0.35">
      <c r="B20" s="233" t="s">
        <v>143</v>
      </c>
      <c r="C20" s="234">
        <v>4.4194690878794107</v>
      </c>
      <c r="D20" s="234">
        <v>4.369750725590146</v>
      </c>
      <c r="E20" s="234">
        <v>4.3146769900366682</v>
      </c>
      <c r="F20" s="234">
        <v>4.2587536754605999</v>
      </c>
      <c r="G20" s="234">
        <v>4.2022378304705112</v>
      </c>
      <c r="H20" s="234">
        <v>4.1404936543660202</v>
      </c>
      <c r="I20" s="234">
        <v>4.0823942197827252</v>
      </c>
      <c r="J20" s="234">
        <v>4.03156019265362</v>
      </c>
      <c r="K20" s="234">
        <v>3.9848735830682287</v>
      </c>
      <c r="L20" s="234">
        <v>3.9376638398663717</v>
      </c>
      <c r="M20" s="234">
        <v>3.8852471118176464</v>
      </c>
      <c r="N20" s="234">
        <v>3.8306000944832692</v>
      </c>
      <c r="O20" s="234">
        <v>3.7816961727502663</v>
      </c>
      <c r="P20" s="234">
        <v>3.7444396524486705</v>
      </c>
      <c r="Q20" s="234">
        <v>3.6995456725308564</v>
      </c>
      <c r="R20" s="234">
        <v>3.6463367867324536</v>
      </c>
      <c r="S20" s="234">
        <v>3.5976725977961701</v>
      </c>
      <c r="T20" s="234">
        <v>3.5679372945733312</v>
      </c>
      <c r="U20" s="234">
        <v>3.5370831191577303</v>
      </c>
      <c r="V20" s="234">
        <v>3.4998091161765092</v>
      </c>
      <c r="W20" s="234">
        <v>3.4715072284055593</v>
      </c>
      <c r="X20" s="234">
        <v>3.425424208772573</v>
      </c>
      <c r="Y20" s="234">
        <v>3.3606828632463612</v>
      </c>
      <c r="Z20" s="234">
        <v>3.2882924452924236</v>
      </c>
      <c r="AA20" s="234">
        <v>3.2122589992628217</v>
      </c>
      <c r="AB20" s="234">
        <v>3.1434706791535789</v>
      </c>
      <c r="AC20" s="234">
        <v>3.0798111264568298</v>
      </c>
      <c r="AD20" s="234">
        <v>3.0193448256264546</v>
      </c>
      <c r="AE20" s="234">
        <v>2.9637995970592255</v>
      </c>
      <c r="AF20" s="234">
        <v>2.9091093527475969</v>
      </c>
      <c r="AG20" s="234">
        <v>2.8568040904778127</v>
      </c>
      <c r="AH20" s="234">
        <v>2.8100035419917115</v>
      </c>
      <c r="AI20" s="234">
        <v>2.7724027147507497</v>
      </c>
      <c r="AJ20" s="234">
        <v>2.730549733641598</v>
      </c>
      <c r="AK20" s="234">
        <v>2.6864953486455669</v>
      </c>
      <c r="AL20" s="234">
        <v>2.6360045377134136</v>
      </c>
      <c r="AM20" s="234">
        <v>2.5859465263051051</v>
      </c>
      <c r="AN20" s="234">
        <v>2.5369807634197388</v>
      </c>
      <c r="AO20" s="234">
        <v>2.4880720165477213</v>
      </c>
      <c r="AP20" s="234">
        <v>2.4381544324322579</v>
      </c>
      <c r="AQ20" s="234">
        <v>2.3897175927942897</v>
      </c>
      <c r="AR20" s="234">
        <v>2.3442402565536695</v>
      </c>
      <c r="AS20" s="234">
        <v>2.2987400640724482</v>
      </c>
      <c r="AT20" s="234">
        <v>2.2539426270461829</v>
      </c>
      <c r="AU20" s="234">
        <v>2.2120607003193182</v>
      </c>
      <c r="AV20" s="234">
        <v>2.1742000628225786</v>
      </c>
      <c r="AW20" s="234">
        <v>2.1393681802816915</v>
      </c>
      <c r="AX20" s="234">
        <v>2.1070229880266247</v>
      </c>
      <c r="AY20" s="234">
        <v>2.0778072323076269</v>
      </c>
      <c r="AZ20" s="234">
        <v>2.0494710823129219</v>
      </c>
      <c r="BA20" s="234">
        <v>2.0215955422654694</v>
      </c>
      <c r="BB20" s="234">
        <v>1.9958619301146301</v>
      </c>
      <c r="BC20" s="234">
        <v>1.971228786801613</v>
      </c>
      <c r="BD20" s="234">
        <v>1.947919298578485</v>
      </c>
      <c r="BE20" s="234">
        <v>1.9260535586932361</v>
      </c>
      <c r="BF20" s="234">
        <v>1.9047613163074586</v>
      </c>
      <c r="BG20" s="234">
        <v>1.8847425490412113</v>
      </c>
      <c r="BH20" s="234">
        <v>1.8911784520683916</v>
      </c>
      <c r="BI20" s="234">
        <v>1.8999395067701106</v>
      </c>
      <c r="BJ20" s="234">
        <v>1.8860518503052022</v>
      </c>
      <c r="BK20" s="234">
        <v>1.8726787212236204</v>
      </c>
      <c r="BL20" s="234">
        <v>1.8598908805151906</v>
      </c>
      <c r="BM20" s="234">
        <v>1.8474158046105289</v>
      </c>
      <c r="BN20" s="234">
        <v>1.8341663629157536</v>
      </c>
      <c r="BO20" s="234">
        <v>1.8210495959255126</v>
      </c>
      <c r="BP20" s="234">
        <v>1.808858049558915</v>
      </c>
      <c r="BQ20" s="234">
        <v>1.7980871764832831</v>
      </c>
      <c r="BR20" s="234">
        <v>1.7897496080012674</v>
      </c>
      <c r="BS20" s="234">
        <v>1.7833878689167582</v>
      </c>
      <c r="BT20" s="234">
        <v>1.7789309844346497</v>
      </c>
      <c r="BU20" s="234">
        <v>1.7756639017392348</v>
      </c>
      <c r="BV20" s="234">
        <v>1.7727919154704901</v>
      </c>
      <c r="BW20" s="234"/>
      <c r="BX20" s="234"/>
      <c r="BY20" s="234"/>
      <c r="BZ20" s="234"/>
      <c r="CA20" s="234"/>
      <c r="CB20" s="234"/>
      <c r="CC20" s="234"/>
      <c r="CD20" s="234"/>
      <c r="CE20" s="234"/>
    </row>
    <row r="21" spans="2:83" x14ac:dyDescent="0.35">
      <c r="B21" s="233" t="s">
        <v>144</v>
      </c>
      <c r="C21" s="234">
        <v>5.0707216227713721</v>
      </c>
      <c r="D21" s="234">
        <v>5.0253563977609303</v>
      </c>
      <c r="E21" s="234">
        <v>4.9773291210338098</v>
      </c>
      <c r="F21" s="234">
        <v>4.9246707696649885</v>
      </c>
      <c r="G21" s="234">
        <v>4.8737186071291481</v>
      </c>
      <c r="H21" s="234">
        <v>4.8199900095606205</v>
      </c>
      <c r="I21" s="234">
        <v>4.7649361737049807</v>
      </c>
      <c r="J21" s="234">
        <v>4.7204369812118632</v>
      </c>
      <c r="K21" s="234">
        <v>4.6783012379943267</v>
      </c>
      <c r="L21" s="234">
        <v>4.6407370024580139</v>
      </c>
      <c r="M21" s="234">
        <v>4.594672687414846</v>
      </c>
      <c r="N21" s="234">
        <v>4.555352006096169</v>
      </c>
      <c r="O21" s="234">
        <v>4.5197569024987159</v>
      </c>
      <c r="P21" s="234">
        <v>4.4845322409039952</v>
      </c>
      <c r="Q21" s="234">
        <v>4.448272463447049</v>
      </c>
      <c r="R21" s="234">
        <v>4.3950772190470531</v>
      </c>
      <c r="S21" s="234">
        <v>4.3440821629670952</v>
      </c>
      <c r="T21" s="234">
        <v>4.2944778690156387</v>
      </c>
      <c r="U21" s="234">
        <v>4.2393400531239225</v>
      </c>
      <c r="V21" s="234">
        <v>4.185144991324611</v>
      </c>
      <c r="W21" s="234">
        <v>4.1440613517312679</v>
      </c>
      <c r="X21" s="234">
        <v>4.0974185457754162</v>
      </c>
      <c r="Y21" s="234">
        <v>3.9890923024151292</v>
      </c>
      <c r="Z21" s="234">
        <v>3.8888153290706824</v>
      </c>
      <c r="AA21" s="234">
        <v>3.79221560528701</v>
      </c>
      <c r="AB21" s="234">
        <v>3.7096376320121651</v>
      </c>
      <c r="AC21" s="234">
        <v>3.6352799763567152</v>
      </c>
      <c r="AD21" s="234">
        <v>3.5656352331525105</v>
      </c>
      <c r="AE21" s="234">
        <v>3.5001206880893529</v>
      </c>
      <c r="AF21" s="234">
        <v>3.4348519816378169</v>
      </c>
      <c r="AG21" s="234">
        <v>3.3915892940276957</v>
      </c>
      <c r="AH21" s="234">
        <v>3.3297709559288542</v>
      </c>
      <c r="AI21" s="234">
        <v>3.2773436013183894</v>
      </c>
      <c r="AJ21" s="234">
        <v>3.2227635848198712</v>
      </c>
      <c r="AK21" s="234">
        <v>3.1644389667154798</v>
      </c>
      <c r="AL21" s="234">
        <v>3.0857606320018145</v>
      </c>
      <c r="AM21" s="234">
        <v>3.0189309376611746</v>
      </c>
      <c r="AN21" s="234">
        <v>2.9579524022108235</v>
      </c>
      <c r="AO21" s="234">
        <v>2.8981385296951006</v>
      </c>
      <c r="AP21" s="234">
        <v>2.8400982963873447</v>
      </c>
      <c r="AQ21" s="234">
        <v>2.7830404956128589</v>
      </c>
      <c r="AR21" s="234">
        <v>2.7369947322754609</v>
      </c>
      <c r="AS21" s="234">
        <v>2.6919582834755937</v>
      </c>
      <c r="AT21" s="234">
        <v>2.6500355118164616</v>
      </c>
      <c r="AU21" s="234">
        <v>2.6074822557284447</v>
      </c>
      <c r="AV21" s="234">
        <v>2.5665481993015806</v>
      </c>
      <c r="AW21" s="234">
        <v>2.525870256908203</v>
      </c>
      <c r="AX21" s="234">
        <v>2.4894834139873039</v>
      </c>
      <c r="AY21" s="234">
        <v>2.4569035577444884</v>
      </c>
      <c r="AZ21" s="234">
        <v>2.4268086763943293</v>
      </c>
      <c r="BA21" s="234">
        <v>2.3995352823785039</v>
      </c>
      <c r="BB21" s="234">
        <v>2.3758434792304981</v>
      </c>
      <c r="BC21" s="234">
        <v>2.3529213857277678</v>
      </c>
      <c r="BD21" s="234">
        <v>2.3299904567336287</v>
      </c>
      <c r="BE21" s="234">
        <v>2.3068259060958765</v>
      </c>
      <c r="BF21" s="234">
        <v>2.281706932045406</v>
      </c>
      <c r="BG21" s="234">
        <v>2.2571694751935927</v>
      </c>
      <c r="BH21" s="234">
        <v>2.2434812617817492</v>
      </c>
      <c r="BI21" s="234">
        <v>2.2314239873357957</v>
      </c>
      <c r="BJ21" s="234">
        <v>2.211654979857248</v>
      </c>
      <c r="BK21" s="234">
        <v>2.1920094257220266</v>
      </c>
      <c r="BL21" s="234">
        <v>2.1730061867150963</v>
      </c>
      <c r="BM21" s="234">
        <v>2.1544395015915927</v>
      </c>
      <c r="BN21" s="234">
        <v>2.1352207846458087</v>
      </c>
      <c r="BO21" s="234">
        <v>2.1151748286684784</v>
      </c>
      <c r="BP21" s="234">
        <v>2.0939729254787927</v>
      </c>
      <c r="BQ21" s="234">
        <v>2.073088717785267</v>
      </c>
      <c r="BR21" s="234">
        <v>2.0529873818820192</v>
      </c>
      <c r="BS21" s="234">
        <v>2.0342710992283135</v>
      </c>
      <c r="BT21" s="234">
        <v>2.0162629813285551</v>
      </c>
      <c r="BU21" s="234">
        <v>1.9993461562068078</v>
      </c>
      <c r="BV21" s="234">
        <v>1.9833948577205365</v>
      </c>
      <c r="BW21" s="234"/>
      <c r="BX21" s="234"/>
      <c r="BY21" s="234"/>
      <c r="BZ21" s="234"/>
      <c r="CA21" s="234"/>
      <c r="CB21" s="234"/>
      <c r="CC21" s="234"/>
      <c r="CD21" s="234"/>
      <c r="CE21" s="234"/>
    </row>
    <row r="22" spans="2:83" x14ac:dyDescent="0.35">
      <c r="B22" s="233" t="s">
        <v>145</v>
      </c>
      <c r="C22" s="234">
        <v>5.5666772246892116</v>
      </c>
      <c r="D22" s="234">
        <v>5.3790718381564737</v>
      </c>
      <c r="E22" s="234">
        <v>5.2059985632891612</v>
      </c>
      <c r="F22" s="234">
        <v>5.0936240440339171</v>
      </c>
      <c r="G22" s="234">
        <v>4.9946557186180005</v>
      </c>
      <c r="H22" s="234">
        <v>4.9060025334401978</v>
      </c>
      <c r="I22" s="234">
        <v>4.8321355419245009</v>
      </c>
      <c r="J22" s="234">
        <v>4.7575764639565659</v>
      </c>
      <c r="K22" s="234">
        <v>4.6849593003495071</v>
      </c>
      <c r="L22" s="234">
        <v>4.6348837977372082</v>
      </c>
      <c r="M22" s="234">
        <v>4.578651006929193</v>
      </c>
      <c r="N22" s="234">
        <v>4.4591627579110433</v>
      </c>
      <c r="O22" s="234">
        <v>4.3116421819372261</v>
      </c>
      <c r="P22" s="234">
        <v>4.3018194847483784</v>
      </c>
      <c r="Q22" s="234">
        <v>4.2983192363365035</v>
      </c>
      <c r="R22" s="234">
        <v>4.2190873531725233</v>
      </c>
      <c r="S22" s="234">
        <v>4.1489821246725347</v>
      </c>
      <c r="T22" s="234">
        <v>4.0800315344615745</v>
      </c>
      <c r="U22" s="234">
        <v>3.9372386859495365</v>
      </c>
      <c r="V22" s="234">
        <v>3.8714696768077608</v>
      </c>
      <c r="W22" s="234">
        <v>3.8767568713052722</v>
      </c>
      <c r="X22" s="234">
        <v>3.8776803093413266</v>
      </c>
      <c r="Y22" s="234">
        <v>3.8602967774163224</v>
      </c>
      <c r="Z22" s="234">
        <v>3.813396984685482</v>
      </c>
      <c r="AA22" s="234">
        <v>3.7168946829242269</v>
      </c>
      <c r="AB22" s="234">
        <v>3.5974844115000009</v>
      </c>
      <c r="AC22" s="234">
        <v>3.4899182811283818</v>
      </c>
      <c r="AD22" s="234">
        <v>3.3905599401452884</v>
      </c>
      <c r="AE22" s="234">
        <v>3.3035947328363888</v>
      </c>
      <c r="AF22" s="234">
        <v>3.2165769249737775</v>
      </c>
      <c r="AG22" s="234">
        <v>3.1293859536000257</v>
      </c>
      <c r="AH22" s="234">
        <v>3.0560425517907186</v>
      </c>
      <c r="AI22" s="234">
        <v>2.9934143317921853</v>
      </c>
      <c r="AJ22" s="234">
        <v>2.9382561299557484</v>
      </c>
      <c r="AK22" s="234">
        <v>2.895364004853016</v>
      </c>
      <c r="AL22" s="234">
        <v>2.824445038738717</v>
      </c>
      <c r="AM22" s="234">
        <v>2.7956259227532754</v>
      </c>
      <c r="AN22" s="234">
        <v>2.7795234150887875</v>
      </c>
      <c r="AO22" s="234">
        <v>2.7733495899570886</v>
      </c>
      <c r="AP22" s="234">
        <v>2.7733090896938073</v>
      </c>
      <c r="AQ22" s="234">
        <v>2.7756974505081669</v>
      </c>
      <c r="AR22" s="234">
        <v>2.7797845671551991</v>
      </c>
      <c r="AS22" s="234">
        <v>2.7176448898957788</v>
      </c>
      <c r="AT22" s="234">
        <v>2.5867444837527231</v>
      </c>
      <c r="AU22" s="234">
        <v>2.4747467920936566</v>
      </c>
      <c r="AV22" s="234">
        <v>2.3967858528713868</v>
      </c>
      <c r="AW22" s="234">
        <v>2.3393548896769785</v>
      </c>
      <c r="AX22" s="234">
        <v>2.2930335192926297</v>
      </c>
      <c r="AY22" s="234">
        <v>2.2538344983447032</v>
      </c>
      <c r="AZ22" s="234">
        <v>2.2073523038811205</v>
      </c>
      <c r="BA22" s="234">
        <v>2.152527298250126</v>
      </c>
      <c r="BB22" s="234">
        <v>2.0993972769115925</v>
      </c>
      <c r="BC22" s="234">
        <v>2.0463363980082319</v>
      </c>
      <c r="BD22" s="234">
        <v>1.9975140859662992</v>
      </c>
      <c r="BE22" s="234">
        <v>1.9539154422211447</v>
      </c>
      <c r="BF22" s="234">
        <v>1.9139895729114051</v>
      </c>
      <c r="BG22" s="234">
        <v>1.8797450743208348</v>
      </c>
      <c r="BH22" s="234">
        <v>1.8550186857161755</v>
      </c>
      <c r="BI22" s="234">
        <v>1.841132360399133</v>
      </c>
      <c r="BJ22" s="234">
        <v>1.8268726514068683</v>
      </c>
      <c r="BK22" s="234">
        <v>1.8050973444703242</v>
      </c>
      <c r="BL22" s="234">
        <v>1.7792924412987043</v>
      </c>
      <c r="BM22" s="234">
        <v>1.7500656866574988</v>
      </c>
      <c r="BN22" s="234">
        <v>1.7194824974668073</v>
      </c>
      <c r="BO22" s="234">
        <v>1.6917040246999104</v>
      </c>
      <c r="BP22" s="234">
        <v>1.6726954310001576</v>
      </c>
      <c r="BQ22" s="234">
        <v>1.6669856499041391</v>
      </c>
      <c r="BR22" s="234">
        <v>1.6691214911875518</v>
      </c>
      <c r="BS22" s="234">
        <v>1.6742629143028709</v>
      </c>
      <c r="BT22" s="234">
        <v>1.6819873261957965</v>
      </c>
      <c r="BU22" s="234">
        <v>1.6917066856018064</v>
      </c>
      <c r="BV22" s="234">
        <v>1.7038478593001296</v>
      </c>
      <c r="BW22" s="234">
        <v>1.7160691738030671</v>
      </c>
      <c r="BX22" s="234">
        <v>1.7269716539955986</v>
      </c>
      <c r="BY22" s="234">
        <v>1.7377948515057036</v>
      </c>
      <c r="BZ22" s="234">
        <v>1.749078782951822</v>
      </c>
      <c r="CA22" s="234">
        <v>1.762514243718347</v>
      </c>
      <c r="CB22" s="234">
        <v>1.7785731014101933</v>
      </c>
      <c r="CC22" s="234">
        <v>1.7898577295978042</v>
      </c>
      <c r="CD22" s="234">
        <v>1.7935492829783264</v>
      </c>
      <c r="CE22" s="234">
        <v>1.7919580883955837</v>
      </c>
    </row>
    <row r="23" spans="2:83" x14ac:dyDescent="0.35">
      <c r="B23" s="233" t="s">
        <v>146</v>
      </c>
      <c r="C23" s="234">
        <v>5.9994425159485898</v>
      </c>
      <c r="D23" s="234">
        <v>5.7747341681172006</v>
      </c>
      <c r="E23" s="234">
        <v>5.5267646451792052</v>
      </c>
      <c r="F23" s="234">
        <v>5.3026538554310463</v>
      </c>
      <c r="G23" s="234">
        <v>5.1338356638772176</v>
      </c>
      <c r="H23" s="234">
        <v>5.0065942436287099</v>
      </c>
      <c r="I23" s="234">
        <v>4.9210133149974338</v>
      </c>
      <c r="J23" s="234">
        <v>4.8732999385880902</v>
      </c>
      <c r="K23" s="234">
        <v>4.8765441623692993</v>
      </c>
      <c r="L23" s="234">
        <v>4.9316385167793664</v>
      </c>
      <c r="M23" s="234">
        <v>4.956534913626272</v>
      </c>
      <c r="N23" s="234">
        <v>4.918117214864302</v>
      </c>
      <c r="O23" s="234">
        <v>4.8188348957064884</v>
      </c>
      <c r="P23" s="234">
        <v>4.700714395638812</v>
      </c>
      <c r="Q23" s="234">
        <v>4.6014783403825907</v>
      </c>
      <c r="R23" s="234">
        <v>4.5370721053732375</v>
      </c>
      <c r="S23" s="234">
        <v>4.5223105773701562</v>
      </c>
      <c r="T23" s="234">
        <v>4.5946338427774442</v>
      </c>
      <c r="U23" s="234">
        <v>4.7818454492804534</v>
      </c>
      <c r="V23" s="234">
        <v>5.0116696958660842</v>
      </c>
      <c r="W23" s="234">
        <v>5.1741103122483532</v>
      </c>
      <c r="X23" s="234">
        <v>5.217788861226091</v>
      </c>
      <c r="Y23" s="234">
        <v>5.1775976776658812</v>
      </c>
      <c r="Z23" s="234">
        <v>5.0970851427395392</v>
      </c>
      <c r="AA23" s="234">
        <v>4.9403004668992079</v>
      </c>
      <c r="AB23" s="234">
        <v>4.7685007700846702</v>
      </c>
      <c r="AC23" s="234">
        <v>4.6136314485972401</v>
      </c>
      <c r="AD23" s="234">
        <v>4.4567817066869306</v>
      </c>
      <c r="AE23" s="234">
        <v>4.3018293953353091</v>
      </c>
      <c r="AF23" s="234">
        <v>4.1403027137164425</v>
      </c>
      <c r="AG23" s="234">
        <v>3.9876380888656238</v>
      </c>
      <c r="AH23" s="234">
        <v>3.883684960852392</v>
      </c>
      <c r="AI23" s="234">
        <v>3.7697876941460802</v>
      </c>
      <c r="AJ23" s="234">
        <v>3.6111797676749853</v>
      </c>
      <c r="AK23" s="234">
        <v>3.4568509477698375</v>
      </c>
      <c r="AL23" s="234">
        <v>3.3191086085766233</v>
      </c>
      <c r="AM23" s="234">
        <v>3.1921120114856869</v>
      </c>
      <c r="AN23" s="234">
        <v>3.1015192539662979</v>
      </c>
      <c r="AO23" s="234">
        <v>3.0320091249387837</v>
      </c>
      <c r="AP23" s="234">
        <v>2.9845057384470488</v>
      </c>
      <c r="AQ23" s="234">
        <v>2.9520584421525542</v>
      </c>
      <c r="AR23" s="234">
        <v>2.9318778956556479</v>
      </c>
      <c r="AS23" s="234">
        <v>2.930904914590287</v>
      </c>
      <c r="AT23" s="234">
        <v>2.9324221776327368</v>
      </c>
      <c r="AU23" s="234">
        <v>2.9300714871974525</v>
      </c>
      <c r="AV23" s="234">
        <v>2.9196713801360179</v>
      </c>
      <c r="AW23" s="234">
        <v>2.9070068821791248</v>
      </c>
      <c r="AX23" s="234">
        <v>2.895033791104066</v>
      </c>
      <c r="AY23" s="234">
        <v>2.8779437219877844</v>
      </c>
      <c r="AZ23" s="234">
        <v>2.8562811149445406</v>
      </c>
      <c r="BA23" s="234">
        <v>2.8226152870946746</v>
      </c>
      <c r="BB23" s="234">
        <v>2.783477194118722</v>
      </c>
      <c r="BC23" s="234">
        <v>2.7485962213502595</v>
      </c>
      <c r="BD23" s="234">
        <v>2.7106021500840907</v>
      </c>
      <c r="BE23" s="234">
        <v>2.6642595707983792</v>
      </c>
      <c r="BF23" s="234">
        <v>2.6057969307273638</v>
      </c>
      <c r="BG23" s="234">
        <v>2.563122491858405</v>
      </c>
      <c r="BH23" s="234">
        <v>2.5250685773104844</v>
      </c>
      <c r="BI23" s="234">
        <v>2.4665673041035281</v>
      </c>
      <c r="BJ23" s="234">
        <v>2.4036912351876962</v>
      </c>
      <c r="BK23" s="234">
        <v>2.3413742323573854</v>
      </c>
      <c r="BL23" s="234">
        <v>2.2760727825679776</v>
      </c>
      <c r="BM23" s="234">
        <v>2.2113250211670987</v>
      </c>
      <c r="BN23" s="234">
        <v>2.1533704974533001</v>
      </c>
      <c r="BO23" s="234">
        <v>2.106333382515452</v>
      </c>
      <c r="BP23" s="234">
        <v>2.0675624797099874</v>
      </c>
      <c r="BQ23" s="234">
        <v>2.0433114489324051</v>
      </c>
      <c r="BR23" s="234">
        <v>2.0380949828183357</v>
      </c>
      <c r="BS23" s="234">
        <v>2.0492572370625686</v>
      </c>
      <c r="BT23" s="234">
        <v>2.0711767115804807</v>
      </c>
      <c r="BU23" s="234">
        <v>2.0986662699983887</v>
      </c>
      <c r="BV23" s="234">
        <v>2.1330112353670367</v>
      </c>
      <c r="BW23" s="234">
        <v>2.1738119040675605</v>
      </c>
      <c r="BX23" s="234">
        <v>2.2173021235412733</v>
      </c>
      <c r="BY23" s="234">
        <v>2.262558143917925</v>
      </c>
      <c r="BZ23" s="234">
        <v>2.3074320329690039</v>
      </c>
      <c r="CA23" s="234">
        <v>2.3494542790724799</v>
      </c>
      <c r="CB23" s="234">
        <v>2.3873270871432211</v>
      </c>
      <c r="CC23" s="234">
        <v>2.416743914960779</v>
      </c>
      <c r="CD23" s="234">
        <v>2.4389422959368487</v>
      </c>
      <c r="CE23" s="234">
        <v>2.4562716512440756</v>
      </c>
    </row>
    <row r="24" spans="2:83" x14ac:dyDescent="0.35">
      <c r="B24" s="44" t="s">
        <v>147</v>
      </c>
    </row>
  </sheetData>
  <hyperlinks>
    <hyperlink ref="A2" location="Sommaire!A1" display="Retour sommaire" xr:uid="{1983FD42-CF9C-495C-B91B-58A3E78524C3}"/>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9A98-BEAB-47F9-9565-EFEF28119AA7}">
  <sheetPr>
    <tabColor rgb="FF5B9BD5"/>
  </sheetPr>
  <dimension ref="A1:P70"/>
  <sheetViews>
    <sheetView workbookViewId="0">
      <selection activeCell="A2" sqref="A2"/>
    </sheetView>
  </sheetViews>
  <sheetFormatPr baseColWidth="10" defaultRowHeight="14.5" x14ac:dyDescent="0.35"/>
  <cols>
    <col min="1" max="1" width="16.81640625" customWidth="1"/>
    <col min="5" max="5" width="13.1796875" customWidth="1"/>
    <col min="8" max="8" width="13.81640625" customWidth="1"/>
    <col min="16" max="16" width="12.81640625" customWidth="1"/>
    <col min="17" max="17" width="13" customWidth="1"/>
  </cols>
  <sheetData>
    <row r="1" spans="1:6" x14ac:dyDescent="0.35">
      <c r="A1" s="41" t="s">
        <v>160</v>
      </c>
    </row>
    <row r="2" spans="1:6" x14ac:dyDescent="0.35">
      <c r="A2" s="257" t="s">
        <v>11</v>
      </c>
    </row>
    <row r="3" spans="1:6" x14ac:dyDescent="0.35">
      <c r="B3" s="235"/>
    </row>
    <row r="5" spans="1:6" ht="56" x14ac:dyDescent="0.35">
      <c r="A5" s="231" t="s">
        <v>149</v>
      </c>
      <c r="B5" s="254" t="s">
        <v>58</v>
      </c>
      <c r="C5" s="254" t="s">
        <v>150</v>
      </c>
      <c r="D5" s="254" t="s">
        <v>151</v>
      </c>
      <c r="E5" s="254" t="s">
        <v>152</v>
      </c>
      <c r="F5" s="25"/>
    </row>
    <row r="6" spans="1:6" x14ac:dyDescent="0.35">
      <c r="A6" s="255" t="s">
        <v>128</v>
      </c>
      <c r="B6" s="233">
        <v>1.38</v>
      </c>
      <c r="C6" s="233">
        <v>1.39</v>
      </c>
      <c r="D6" s="233">
        <v>1.54</v>
      </c>
      <c r="E6" s="233">
        <v>1.39</v>
      </c>
      <c r="F6" s="25"/>
    </row>
    <row r="7" spans="1:6" x14ac:dyDescent="0.35">
      <c r="A7" s="255" t="s">
        <v>129</v>
      </c>
      <c r="B7" s="233">
        <v>1.67</v>
      </c>
      <c r="C7" s="233">
        <v>1.86</v>
      </c>
      <c r="D7" s="233">
        <v>1.56</v>
      </c>
      <c r="E7" s="233">
        <v>1.45</v>
      </c>
      <c r="F7" s="25"/>
    </row>
    <row r="8" spans="1:6" x14ac:dyDescent="0.35">
      <c r="A8" s="255" t="s">
        <v>130</v>
      </c>
      <c r="B8" s="233">
        <v>1.51</v>
      </c>
      <c r="C8" s="233">
        <v>1.65</v>
      </c>
      <c r="D8" s="233">
        <v>1.41</v>
      </c>
      <c r="E8" s="233">
        <v>1.3</v>
      </c>
      <c r="F8" s="25"/>
    </row>
    <row r="9" spans="1:6" x14ac:dyDescent="0.35">
      <c r="A9" s="255" t="s">
        <v>133</v>
      </c>
      <c r="B9" s="233">
        <v>1.22</v>
      </c>
      <c r="C9" s="233">
        <v>1.37</v>
      </c>
      <c r="D9" s="233">
        <v>1.18</v>
      </c>
      <c r="E9" s="233">
        <v>1.1000000000000001</v>
      </c>
      <c r="F9" s="25"/>
    </row>
    <row r="10" spans="1:6" x14ac:dyDescent="0.35">
      <c r="A10" s="255" t="s">
        <v>134</v>
      </c>
      <c r="B10" s="233">
        <v>2.06</v>
      </c>
      <c r="C10" s="233">
        <v>1.931</v>
      </c>
      <c r="D10" s="233">
        <v>1.7010000000000001</v>
      </c>
      <c r="E10" s="233">
        <v>1.6</v>
      </c>
      <c r="F10" s="25"/>
    </row>
    <row r="11" spans="1:6" x14ac:dyDescent="0.35">
      <c r="A11" s="255" t="s">
        <v>136</v>
      </c>
      <c r="B11" s="233">
        <v>1.89</v>
      </c>
      <c r="C11" s="233">
        <v>2.0299999999999998</v>
      </c>
      <c r="D11" s="233">
        <v>1.82</v>
      </c>
      <c r="E11" s="233">
        <v>1.61</v>
      </c>
      <c r="F11" s="25"/>
    </row>
    <row r="12" spans="1:6" x14ac:dyDescent="0.35">
      <c r="A12" s="255" t="s">
        <v>137</v>
      </c>
      <c r="B12" s="233">
        <v>1.26</v>
      </c>
      <c r="C12" s="233">
        <v>1.46</v>
      </c>
      <c r="D12" s="233">
        <v>1.24</v>
      </c>
      <c r="E12" s="233">
        <v>1.2</v>
      </c>
      <c r="F12" s="25"/>
    </row>
    <row r="13" spans="1:6" x14ac:dyDescent="0.35">
      <c r="A13" s="255" t="s">
        <v>138</v>
      </c>
      <c r="B13" s="233">
        <v>1.36</v>
      </c>
      <c r="C13" s="233">
        <v>1.39</v>
      </c>
      <c r="D13" s="233">
        <v>1.33</v>
      </c>
      <c r="E13" s="233">
        <v>1.2</v>
      </c>
      <c r="F13" s="25"/>
    </row>
    <row r="14" spans="1:6" x14ac:dyDescent="0.35">
      <c r="A14" s="255" t="s">
        <v>139</v>
      </c>
      <c r="B14" s="233">
        <v>1.72</v>
      </c>
      <c r="C14" s="233">
        <v>1.79</v>
      </c>
      <c r="D14" s="233">
        <v>1.55</v>
      </c>
      <c r="E14" s="233">
        <v>1.43</v>
      </c>
      <c r="F14" s="25"/>
    </row>
    <row r="15" spans="1:6" x14ac:dyDescent="0.35">
      <c r="A15" s="255" t="s">
        <v>141</v>
      </c>
      <c r="B15" s="233">
        <v>1.64</v>
      </c>
      <c r="C15" s="233">
        <v>1.92</v>
      </c>
      <c r="D15" s="233">
        <v>1.57</v>
      </c>
      <c r="E15" s="233">
        <v>1.5510999999999999</v>
      </c>
      <c r="F15" s="25"/>
    </row>
    <row r="16" spans="1:6" x14ac:dyDescent="0.35">
      <c r="A16" s="255" t="s">
        <v>142</v>
      </c>
      <c r="B16" s="233">
        <v>1.54</v>
      </c>
      <c r="C16" s="233">
        <v>1.98</v>
      </c>
      <c r="D16" s="233">
        <v>1.68</v>
      </c>
      <c r="E16" s="233">
        <v>1.44</v>
      </c>
      <c r="F16" s="25"/>
    </row>
    <row r="17" spans="1:16" ht="33" customHeight="1" x14ac:dyDescent="0.35">
      <c r="A17" s="401" t="s">
        <v>153</v>
      </c>
      <c r="B17" s="402"/>
      <c r="C17" s="402"/>
      <c r="D17" s="402"/>
      <c r="E17" s="402"/>
      <c r="F17" s="402"/>
    </row>
    <row r="18" spans="1:16" x14ac:dyDescent="0.35">
      <c r="A18" s="236"/>
    </row>
    <row r="20" spans="1:16" ht="28" x14ac:dyDescent="0.35">
      <c r="A20" s="231" t="s">
        <v>154</v>
      </c>
      <c r="B20" s="254" t="s">
        <v>155</v>
      </c>
      <c r="C20" s="254" t="s">
        <v>156</v>
      </c>
      <c r="D20" s="254" t="s">
        <v>157</v>
      </c>
      <c r="E20" s="254" t="s">
        <v>158</v>
      </c>
      <c r="F20" s="25"/>
    </row>
    <row r="21" spans="1:16" x14ac:dyDescent="0.35">
      <c r="A21" s="255" t="s">
        <v>128</v>
      </c>
      <c r="B21" s="259">
        <v>78.3</v>
      </c>
      <c r="C21" s="259">
        <v>80.5</v>
      </c>
      <c r="D21" s="259">
        <v>81.099999999999994</v>
      </c>
      <c r="E21" s="260">
        <v>81.099999999999994</v>
      </c>
      <c r="F21" s="25"/>
      <c r="G21" s="239"/>
    </row>
    <row r="22" spans="1:16" x14ac:dyDescent="0.35">
      <c r="A22" s="255" t="s">
        <v>129</v>
      </c>
      <c r="B22" s="259">
        <v>77.900000000000006</v>
      </c>
      <c r="C22" s="259">
        <v>80.3</v>
      </c>
      <c r="D22" s="259">
        <v>80.8</v>
      </c>
      <c r="E22" s="260">
        <v>82.5</v>
      </c>
      <c r="F22" s="25"/>
      <c r="G22" s="240"/>
    </row>
    <row r="23" spans="1:16" x14ac:dyDescent="0.35">
      <c r="A23" s="255" t="s">
        <v>130</v>
      </c>
      <c r="B23" s="259">
        <v>79.3</v>
      </c>
      <c r="C23" s="259">
        <v>81.400000000000006</v>
      </c>
      <c r="D23" s="259">
        <v>81.599999999999994</v>
      </c>
      <c r="E23" s="260">
        <v>81.7</v>
      </c>
      <c r="F23" s="25"/>
      <c r="G23" s="240"/>
    </row>
    <row r="24" spans="1:16" x14ac:dyDescent="0.35">
      <c r="A24" s="255" t="s">
        <v>133</v>
      </c>
      <c r="B24" s="259">
        <v>79.3</v>
      </c>
      <c r="C24" s="259">
        <v>82.4</v>
      </c>
      <c r="D24" s="259">
        <v>82.3</v>
      </c>
      <c r="E24" s="260">
        <v>84</v>
      </c>
      <c r="F24" s="25"/>
      <c r="G24" s="240"/>
    </row>
    <row r="25" spans="1:16" x14ac:dyDescent="0.35">
      <c r="A25" s="255" t="s">
        <v>134</v>
      </c>
      <c r="B25" s="259">
        <v>76.8</v>
      </c>
      <c r="C25" s="259">
        <v>78.7</v>
      </c>
      <c r="D25" s="259">
        <v>77</v>
      </c>
      <c r="E25" s="260">
        <v>78.400000000000006</v>
      </c>
      <c r="F25" s="25"/>
      <c r="G25" s="240"/>
    </row>
    <row r="26" spans="1:16" x14ac:dyDescent="0.35">
      <c r="A26" s="255" t="s">
        <v>136</v>
      </c>
      <c r="B26" s="259">
        <v>79.2</v>
      </c>
      <c r="C26" s="259">
        <v>81.8</v>
      </c>
      <c r="D26" s="259">
        <v>82.3</v>
      </c>
      <c r="E26" s="260">
        <v>83</v>
      </c>
      <c r="F26" s="25"/>
      <c r="G26" s="240"/>
    </row>
    <row r="27" spans="1:16" x14ac:dyDescent="0.35">
      <c r="A27" s="255" t="s">
        <v>137</v>
      </c>
      <c r="B27" s="259">
        <v>79.900000000000006</v>
      </c>
      <c r="C27" s="259">
        <v>82.2</v>
      </c>
      <c r="D27" s="259">
        <v>82.3</v>
      </c>
      <c r="E27" s="260">
        <v>83.5</v>
      </c>
      <c r="F27" s="25"/>
      <c r="G27" s="240"/>
    </row>
    <row r="28" spans="1:16" x14ac:dyDescent="0.35">
      <c r="A28" s="255" t="s">
        <v>138</v>
      </c>
      <c r="B28" s="259">
        <v>81.2</v>
      </c>
      <c r="C28" s="259">
        <v>82.9</v>
      </c>
      <c r="D28" s="259">
        <v>84.6</v>
      </c>
      <c r="E28" s="260">
        <v>84.1</v>
      </c>
      <c r="F28" s="25"/>
      <c r="G28" s="240"/>
    </row>
    <row r="29" spans="1:16" x14ac:dyDescent="0.35">
      <c r="A29" s="255" t="s">
        <v>139</v>
      </c>
      <c r="B29" s="259">
        <v>78.2</v>
      </c>
      <c r="C29" s="259">
        <v>81</v>
      </c>
      <c r="D29" s="259">
        <v>81.400000000000006</v>
      </c>
      <c r="E29" s="260">
        <v>81.900000000000006</v>
      </c>
      <c r="F29" s="256"/>
      <c r="G29" s="240"/>
      <c r="L29" s="241"/>
      <c r="M29" s="242"/>
      <c r="N29" s="242"/>
      <c r="O29" s="242"/>
      <c r="P29" s="242"/>
    </row>
    <row r="30" spans="1:16" x14ac:dyDescent="0.35">
      <c r="A30" s="255" t="s">
        <v>141</v>
      </c>
      <c r="B30" s="259">
        <v>77.8</v>
      </c>
      <c r="C30" s="259">
        <v>80.400000000000006</v>
      </c>
      <c r="D30" s="259">
        <v>80.3</v>
      </c>
      <c r="E30" s="260">
        <v>81</v>
      </c>
      <c r="F30" s="25"/>
      <c r="G30" s="240"/>
      <c r="L30" s="235"/>
      <c r="M30" s="243"/>
      <c r="N30" s="244"/>
      <c r="O30" s="245"/>
    </row>
    <row r="31" spans="1:16" x14ac:dyDescent="0.35">
      <c r="A31" s="255" t="s">
        <v>142</v>
      </c>
      <c r="B31" s="259">
        <v>79.8</v>
      </c>
      <c r="C31" s="259">
        <v>81.599999999999994</v>
      </c>
      <c r="D31" s="259">
        <v>82.4</v>
      </c>
      <c r="E31" s="260">
        <v>83.4</v>
      </c>
      <c r="F31" s="25"/>
      <c r="G31" s="240"/>
      <c r="M31" s="246"/>
      <c r="N31" s="238"/>
      <c r="O31" s="247"/>
    </row>
    <row r="32" spans="1:16" x14ac:dyDescent="0.35">
      <c r="A32" s="401" t="s">
        <v>159</v>
      </c>
      <c r="B32" s="402"/>
      <c r="C32" s="402"/>
      <c r="D32" s="402"/>
      <c r="E32" s="402"/>
      <c r="F32" s="402"/>
      <c r="G32" s="240"/>
      <c r="M32" s="246"/>
      <c r="N32" s="238"/>
      <c r="O32" s="247"/>
    </row>
    <row r="33" spans="1:16" x14ac:dyDescent="0.35">
      <c r="A33" s="261"/>
      <c r="B33" s="261"/>
      <c r="C33" s="261"/>
      <c r="D33" s="261"/>
      <c r="E33" s="261"/>
      <c r="F33" s="261"/>
      <c r="L33" s="248"/>
      <c r="M33" s="249"/>
      <c r="N33" s="250"/>
      <c r="O33" s="251"/>
      <c r="P33" s="248"/>
    </row>
    <row r="34" spans="1:16" x14ac:dyDescent="0.35">
      <c r="L34" s="248"/>
      <c r="M34" s="249"/>
      <c r="N34" s="250"/>
      <c r="O34" s="251"/>
      <c r="P34" s="248"/>
    </row>
    <row r="35" spans="1:16" x14ac:dyDescent="0.35">
      <c r="L35" s="235"/>
      <c r="M35" s="243"/>
      <c r="N35" s="244"/>
      <c r="O35" s="245"/>
      <c r="P35" s="235"/>
    </row>
    <row r="36" spans="1:16" x14ac:dyDescent="0.35">
      <c r="M36" s="246"/>
      <c r="N36" s="238"/>
      <c r="O36" s="247"/>
    </row>
    <row r="37" spans="1:16" x14ac:dyDescent="0.35">
      <c r="L37" s="248"/>
      <c r="M37" s="249"/>
      <c r="N37" s="250"/>
      <c r="O37" s="251"/>
      <c r="P37" s="248"/>
    </row>
    <row r="38" spans="1:16" x14ac:dyDescent="0.35">
      <c r="L38" s="235"/>
      <c r="M38" s="243"/>
      <c r="N38" s="244"/>
      <c r="O38" s="245"/>
    </row>
    <row r="39" spans="1:16" x14ac:dyDescent="0.35">
      <c r="M39" s="246"/>
      <c r="N39" s="238"/>
      <c r="O39" s="247"/>
    </row>
    <row r="40" spans="1:16" x14ac:dyDescent="0.35">
      <c r="M40" s="246"/>
      <c r="N40" s="238"/>
      <c r="O40" s="247"/>
    </row>
    <row r="41" spans="1:16" x14ac:dyDescent="0.35">
      <c r="I41" s="235"/>
      <c r="M41" s="246"/>
      <c r="N41" s="238"/>
      <c r="O41" s="247"/>
    </row>
    <row r="42" spans="1:16" x14ac:dyDescent="0.35">
      <c r="L42" s="248"/>
      <c r="M42" s="249"/>
      <c r="N42" s="250"/>
      <c r="O42" s="251"/>
      <c r="P42" s="248"/>
    </row>
    <row r="43" spans="1:16" x14ac:dyDescent="0.35">
      <c r="L43" s="235"/>
      <c r="M43" s="243"/>
      <c r="N43" s="244"/>
      <c r="O43" s="245"/>
      <c r="P43" s="235"/>
    </row>
    <row r="44" spans="1:16" x14ac:dyDescent="0.35">
      <c r="G44" s="252"/>
      <c r="M44" s="246"/>
      <c r="N44" s="238"/>
      <c r="O44" s="247"/>
    </row>
    <row r="45" spans="1:16" x14ac:dyDescent="0.35">
      <c r="I45" s="235"/>
      <c r="L45" s="248"/>
      <c r="M45" s="249"/>
      <c r="N45" s="250"/>
      <c r="O45" s="251"/>
      <c r="P45" s="248"/>
    </row>
    <row r="46" spans="1:16" x14ac:dyDescent="0.35">
      <c r="L46" s="248"/>
      <c r="M46" s="249"/>
      <c r="N46" s="250"/>
      <c r="O46" s="251"/>
      <c r="P46" s="248"/>
    </row>
    <row r="47" spans="1:16" ht="32.5" customHeight="1" x14ac:dyDescent="0.35">
      <c r="G47" s="240"/>
    </row>
    <row r="48" spans="1:16" x14ac:dyDescent="0.35">
      <c r="A48" s="236"/>
      <c r="B48" s="237"/>
      <c r="C48" s="237"/>
      <c r="D48" s="237"/>
      <c r="E48" s="237"/>
      <c r="F48" s="237"/>
      <c r="G48" s="240"/>
    </row>
    <row r="49" spans="1:7" x14ac:dyDescent="0.35">
      <c r="A49" s="236"/>
      <c r="B49" s="237"/>
      <c r="C49" s="237"/>
      <c r="D49" s="237"/>
      <c r="E49" s="237"/>
    </row>
    <row r="50" spans="1:7" x14ac:dyDescent="0.35">
      <c r="A50" s="253"/>
    </row>
    <row r="53" spans="1:7" x14ac:dyDescent="0.35">
      <c r="G53" s="236"/>
    </row>
    <row r="54" spans="1:7" x14ac:dyDescent="0.35">
      <c r="G54" s="236"/>
    </row>
    <row r="55" spans="1:7" x14ac:dyDescent="0.35">
      <c r="G55" s="236"/>
    </row>
    <row r="56" spans="1:7" x14ac:dyDescent="0.35">
      <c r="G56" s="236"/>
    </row>
    <row r="57" spans="1:7" x14ac:dyDescent="0.35">
      <c r="G57" s="236"/>
    </row>
    <row r="58" spans="1:7" x14ac:dyDescent="0.35">
      <c r="G58" s="236"/>
    </row>
    <row r="59" spans="1:7" x14ac:dyDescent="0.35">
      <c r="G59" s="236"/>
    </row>
    <row r="60" spans="1:7" x14ac:dyDescent="0.35">
      <c r="G60" s="236"/>
    </row>
    <row r="61" spans="1:7" x14ac:dyDescent="0.35">
      <c r="G61" s="236"/>
    </row>
    <row r="62" spans="1:7" x14ac:dyDescent="0.35">
      <c r="G62" s="236"/>
    </row>
    <row r="63" spans="1:7" x14ac:dyDescent="0.35">
      <c r="G63" s="236"/>
    </row>
    <row r="64" spans="1:7" x14ac:dyDescent="0.35">
      <c r="G64" s="236"/>
    </row>
    <row r="65" spans="3:7" x14ac:dyDescent="0.35">
      <c r="C65" s="237"/>
      <c r="D65" s="237"/>
      <c r="E65" s="238"/>
      <c r="G65" s="236"/>
    </row>
    <row r="66" spans="3:7" x14ac:dyDescent="0.35">
      <c r="G66" s="236"/>
    </row>
    <row r="67" spans="3:7" x14ac:dyDescent="0.35">
      <c r="G67" s="236"/>
    </row>
    <row r="68" spans="3:7" x14ac:dyDescent="0.35">
      <c r="C68" s="237"/>
      <c r="D68" s="237"/>
      <c r="E68" s="238"/>
      <c r="G68" s="236"/>
    </row>
    <row r="69" spans="3:7" x14ac:dyDescent="0.35">
      <c r="C69" s="237"/>
      <c r="D69" s="237"/>
      <c r="E69" s="238"/>
      <c r="G69" s="236"/>
    </row>
    <row r="70" spans="3:7" x14ac:dyDescent="0.35">
      <c r="E70" s="238"/>
    </row>
  </sheetData>
  <mergeCells count="2">
    <mergeCell ref="A17:F17"/>
    <mergeCell ref="A32:F32"/>
  </mergeCells>
  <hyperlinks>
    <hyperlink ref="A2" location="Sommaire!A1" display="Retour sommaire" xr:uid="{835D4F08-EF6A-4D7E-9A23-6D47567A67FC}"/>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B6A2-2A15-4039-9CF9-D3A2F4230AA6}">
  <sheetPr>
    <tabColor rgb="FF5B9BD5"/>
  </sheetPr>
  <dimension ref="A1:F23"/>
  <sheetViews>
    <sheetView workbookViewId="0">
      <selection activeCell="B8" sqref="B8"/>
    </sheetView>
  </sheetViews>
  <sheetFormatPr baseColWidth="10" defaultRowHeight="14.5" x14ac:dyDescent="0.35"/>
  <cols>
    <col min="2" max="2" width="12.1796875" bestFit="1" customWidth="1"/>
    <col min="4" max="4" width="14.81640625" customWidth="1"/>
  </cols>
  <sheetData>
    <row r="1" spans="1:6" x14ac:dyDescent="0.35">
      <c r="A1" s="41" t="s">
        <v>161</v>
      </c>
    </row>
    <row r="2" spans="1:6" x14ac:dyDescent="0.35">
      <c r="A2" s="262" t="s">
        <v>11</v>
      </c>
    </row>
    <row r="6" spans="1:6" ht="70" x14ac:dyDescent="0.35">
      <c r="A6" s="233"/>
      <c r="B6" s="263" t="s">
        <v>162</v>
      </c>
      <c r="C6" s="263" t="s">
        <v>163</v>
      </c>
      <c r="D6" s="263" t="s">
        <v>164</v>
      </c>
      <c r="E6" s="263" t="s">
        <v>165</v>
      </c>
      <c r="F6" s="263" t="s">
        <v>166</v>
      </c>
    </row>
    <row r="7" spans="1:6" x14ac:dyDescent="0.35">
      <c r="A7" s="264" t="s">
        <v>128</v>
      </c>
      <c r="B7" s="265">
        <v>-330641</v>
      </c>
      <c r="C7" s="259">
        <v>451736</v>
      </c>
      <c r="D7" s="259">
        <v>83516593</v>
      </c>
      <c r="E7" s="266">
        <f>B7/D7*1000</f>
        <v>-3.9589857311348897</v>
      </c>
      <c r="F7" s="266">
        <f>C7/D7*1000</f>
        <v>5.4089371198367733</v>
      </c>
    </row>
    <row r="8" spans="1:6" x14ac:dyDescent="0.35">
      <c r="A8" s="264" t="s">
        <v>129</v>
      </c>
      <c r="B8" s="265">
        <v>-2944</v>
      </c>
      <c r="C8" s="259">
        <v>69343</v>
      </c>
      <c r="D8" s="259">
        <v>11850296</v>
      </c>
      <c r="E8" s="266">
        <f t="shared" ref="E8:E17" si="0">B8/D8*1000</f>
        <v>-0.2484326129912704</v>
      </c>
      <c r="F8" s="266">
        <f t="shared" ref="F8:F17" si="1">C8/D8*1000</f>
        <v>5.8515837916622502</v>
      </c>
    </row>
    <row r="9" spans="1:6" x14ac:dyDescent="0.35">
      <c r="A9" s="264" t="s">
        <v>130</v>
      </c>
      <c r="B9" s="265">
        <f>368928-334699</f>
        <v>34229</v>
      </c>
      <c r="C9" s="265">
        <f>417830-61137</f>
        <v>356693</v>
      </c>
      <c r="D9" s="265">
        <v>41528680</v>
      </c>
      <c r="E9" s="266">
        <f t="shared" si="0"/>
        <v>0.82422557134009566</v>
      </c>
      <c r="F9" s="266">
        <f t="shared" si="1"/>
        <v>8.5890762721088176</v>
      </c>
    </row>
    <row r="10" spans="1:6" x14ac:dyDescent="0.35">
      <c r="A10" s="264" t="s">
        <v>133</v>
      </c>
      <c r="B10" s="265">
        <v>-116056</v>
      </c>
      <c r="C10" s="259">
        <v>624658</v>
      </c>
      <c r="D10" s="259">
        <v>48873996</v>
      </c>
      <c r="E10" s="266">
        <f t="shared" si="0"/>
        <v>-2.3745960940046724</v>
      </c>
      <c r="F10" s="266">
        <f t="shared" si="1"/>
        <v>12.780988892334484</v>
      </c>
    </row>
    <row r="11" spans="1:6" x14ac:dyDescent="0.35">
      <c r="A11" s="264" t="s">
        <v>134</v>
      </c>
      <c r="B11" s="265">
        <v>518858</v>
      </c>
      <c r="C11" s="265">
        <v>1262202</v>
      </c>
      <c r="D11" s="265">
        <v>340003797</v>
      </c>
      <c r="E11" s="266">
        <f t="shared" si="0"/>
        <v>1.5260358989461522</v>
      </c>
      <c r="F11" s="266">
        <f t="shared" si="1"/>
        <v>3.7123173656793016</v>
      </c>
    </row>
    <row r="12" spans="1:6" x14ac:dyDescent="0.35">
      <c r="A12" s="264" t="s">
        <v>136</v>
      </c>
      <c r="B12" s="265">
        <v>17904</v>
      </c>
      <c r="C12" s="259">
        <v>195393</v>
      </c>
      <c r="D12" s="259">
        <v>68775952</v>
      </c>
      <c r="E12" s="266">
        <f>B12/D12*1000</f>
        <v>0.26032355030141929</v>
      </c>
      <c r="F12" s="266">
        <f t="shared" si="1"/>
        <v>2.8410075661329994</v>
      </c>
    </row>
    <row r="13" spans="1:6" x14ac:dyDescent="0.35">
      <c r="A13" s="264" t="s">
        <v>137</v>
      </c>
      <c r="B13" s="265">
        <v>-283165</v>
      </c>
      <c r="C13" s="259">
        <v>255399</v>
      </c>
      <c r="D13" s="259">
        <v>58957347</v>
      </c>
      <c r="E13" s="266">
        <f t="shared" si="0"/>
        <v>-4.8028789355124815</v>
      </c>
      <c r="F13" s="266">
        <f t="shared" si="1"/>
        <v>4.3319283006408007</v>
      </c>
    </row>
    <row r="14" spans="1:6" x14ac:dyDescent="0.35">
      <c r="A14" s="264" t="s">
        <v>138</v>
      </c>
      <c r="B14" s="265">
        <f>-7.2/1000*D14</f>
        <v>-891374.4</v>
      </c>
      <c r="C14" s="265">
        <f>2.7/1000*D14</f>
        <v>334265.40000000002</v>
      </c>
      <c r="D14" s="265">
        <v>123802000</v>
      </c>
      <c r="E14" s="266">
        <f t="shared" si="0"/>
        <v>-7.2</v>
      </c>
      <c r="F14" s="266">
        <f t="shared" si="1"/>
        <v>2.7</v>
      </c>
    </row>
    <row r="15" spans="1:6" x14ac:dyDescent="0.35">
      <c r="A15" s="264" t="s">
        <v>139</v>
      </c>
      <c r="B15" s="265">
        <v>-6022</v>
      </c>
      <c r="C15" s="259">
        <v>107107</v>
      </c>
      <c r="D15" s="259">
        <v>17993485</v>
      </c>
      <c r="E15" s="266">
        <f t="shared" si="0"/>
        <v>-0.33467668992415867</v>
      </c>
      <c r="F15" s="266">
        <f t="shared" si="1"/>
        <v>5.9525433788951947</v>
      </c>
    </row>
    <row r="16" spans="1:6" ht="28" x14ac:dyDescent="0.35">
      <c r="A16" s="264" t="s">
        <v>141</v>
      </c>
      <c r="B16" s="265">
        <f>0.45/1000*D16</f>
        <v>30806.57475</v>
      </c>
      <c r="C16" s="265">
        <f>2.9/1000*D16</f>
        <v>198531.25949999999</v>
      </c>
      <c r="D16" s="265">
        <v>68459055</v>
      </c>
      <c r="E16" s="266">
        <f t="shared" si="0"/>
        <v>0.45</v>
      </c>
      <c r="F16" s="266">
        <f t="shared" si="1"/>
        <v>2.9</v>
      </c>
    </row>
    <row r="17" spans="1:6" x14ac:dyDescent="0.35">
      <c r="A17" s="264" t="s">
        <v>142</v>
      </c>
      <c r="B17" s="265">
        <v>7183</v>
      </c>
      <c r="C17" s="259">
        <v>28820</v>
      </c>
      <c r="D17" s="259">
        <v>10569709</v>
      </c>
      <c r="E17" s="266">
        <f t="shared" si="0"/>
        <v>0.67958351549697349</v>
      </c>
      <c r="F17" s="266">
        <f t="shared" si="1"/>
        <v>2.7266597405851005</v>
      </c>
    </row>
    <row r="18" spans="1:6" ht="125.5" customHeight="1" x14ac:dyDescent="0.35">
      <c r="A18" s="403" t="s">
        <v>167</v>
      </c>
      <c r="B18" s="404"/>
      <c r="C18" s="404"/>
      <c r="D18" s="404"/>
      <c r="E18" s="404"/>
      <c r="F18" s="404"/>
    </row>
    <row r="23" spans="1:6" ht="105" customHeight="1" x14ac:dyDescent="0.35"/>
  </sheetData>
  <mergeCells count="1">
    <mergeCell ref="A18:F18"/>
  </mergeCells>
  <hyperlinks>
    <hyperlink ref="A2" location="Sommaire!A1" display="Retour sommaire" xr:uid="{680339BD-8C70-4DAE-89D7-6B1CB612B155}"/>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1</vt:i4>
      </vt:variant>
    </vt:vector>
  </HeadingPairs>
  <TitlesOfParts>
    <vt:vector size="27" baseType="lpstr">
      <vt:lpstr>SOMMAIRE</vt:lpstr>
      <vt:lpstr>Fig 1.1 </vt:lpstr>
      <vt:lpstr>Fig 1.2 </vt:lpstr>
      <vt:lpstr>Fig 1.3</vt:lpstr>
      <vt:lpstr>Fig 1.4</vt:lpstr>
      <vt:lpstr>Fig 1.5</vt:lpstr>
      <vt:lpstr>Fig 1.A</vt:lpstr>
      <vt:lpstr>Fig 1.B</vt:lpstr>
      <vt:lpstr>Fig 1.C</vt:lpstr>
      <vt:lpstr>Fig 1.6</vt:lpstr>
      <vt:lpstr>Fig 1.7</vt:lpstr>
      <vt:lpstr>Fig 1.8</vt:lpstr>
      <vt:lpstr>Tab 1.1</vt:lpstr>
      <vt:lpstr>Fig 1.9</vt:lpstr>
      <vt:lpstr>Fig 1.10</vt:lpstr>
      <vt:lpstr>Fig.1.D</vt:lpstr>
      <vt:lpstr>Fig 1.11</vt:lpstr>
      <vt:lpstr>Fig 1.12</vt:lpstr>
      <vt:lpstr>Tab 1.2</vt:lpstr>
      <vt:lpstr>Fig 1.13</vt:lpstr>
      <vt:lpstr>Tab 1.3</vt:lpstr>
      <vt:lpstr>Fig 1.14</vt:lpstr>
      <vt:lpstr>Fig 1.15</vt:lpstr>
      <vt:lpstr>Fig 1.16</vt:lpstr>
      <vt:lpstr>Tab 1.4</vt:lpstr>
      <vt:lpstr>Tab 1.5</vt:lpstr>
      <vt:lpstr>'Tab 1.3'!_Toc168675215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2026-07-09T10:37:44Z</dcterms:modified>
</cp:coreProperties>
</file>