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2.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3.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4.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5.xml" ContentType="application/vnd.openxmlformats-officedocument.drawingml.chartshapes+xml"/>
  <Override PartName="/xl/drawings/drawing6.xml" ContentType="application/vnd.openxmlformats-officedocument.drawing+xml"/>
  <Override PartName="/xl/charts/chart8.xml" ContentType="application/vnd.openxmlformats-officedocument.drawingml.chart+xml"/>
  <Override PartName="/xl/charts/chart9.xml" ContentType="application/vnd.openxmlformats-officedocument.drawingml.chart+xml"/>
  <Override PartName="/xl/drawings/drawing7.xml" ContentType="application/vnd.openxmlformats-officedocument.drawing+xml"/>
  <Override PartName="/xl/charts/chart10.xml" ContentType="application/vnd.openxmlformats-officedocument.drawingml.chart+xml"/>
  <Override PartName="/xl/charts/style8.xml" ContentType="application/vnd.ms-office.chartstyle+xml"/>
  <Override PartName="/xl/charts/colors8.xml" ContentType="application/vnd.ms-office.chartcolorstyle+xml"/>
  <Override PartName="/xl/drawings/drawing8.xml" ContentType="application/vnd.openxmlformats-officedocument.drawing+xml"/>
  <Override PartName="/xl/charts/chart11.xml" ContentType="application/vnd.openxmlformats-officedocument.drawingml.chart+xml"/>
  <Override PartName="/xl/charts/style9.xml" ContentType="application/vnd.ms-office.chartstyle+xml"/>
  <Override PartName="/xl/charts/colors9.xml" ContentType="application/vnd.ms-office.chartcolorstyle+xml"/>
  <Override PartName="/xl/drawings/drawing9.xml" ContentType="application/vnd.openxmlformats-officedocument.drawingml.chartshapes+xml"/>
  <Override PartName="/xl/drawings/drawing10.xml" ContentType="application/vnd.openxmlformats-officedocument.drawing+xml"/>
  <Override PartName="/xl/charts/chart12.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11.xml" ContentType="application/vnd.openxmlformats-officedocument.drawing+xml"/>
  <Override PartName="/xl/charts/chart13.xml" ContentType="application/vnd.openxmlformats-officedocument.drawingml.chart+xml"/>
  <Override PartName="/xl/drawings/drawing12.xml" ContentType="application/vnd.openxmlformats-officedocument.drawingml.chartshapes+xml"/>
  <Override PartName="/xl/drawings/drawing13.xml" ContentType="application/vnd.openxmlformats-officedocument.drawing+xml"/>
  <Override PartName="/xl/charts/chart14.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14.xml" ContentType="application/vnd.openxmlformats-officedocument.drawing+xml"/>
  <Override PartName="/xl/charts/chart15.xml" ContentType="application/vnd.openxmlformats-officedocument.drawingml.chart+xml"/>
  <Override PartName="/xl/charts/style12.xml" ContentType="application/vnd.ms-office.chartstyle+xml"/>
  <Override PartName="/xl/charts/colors12.xml" ContentType="application/vnd.ms-office.chartcolorstyle+xml"/>
  <Override PartName="/xl/charts/chart16.xml" ContentType="application/vnd.openxmlformats-officedocument.drawingml.chart+xml"/>
  <Override PartName="/xl/charts/style13.xml" ContentType="application/vnd.ms-office.chartstyle+xml"/>
  <Override PartName="/xl/charts/colors13.xml" ContentType="application/vnd.ms-office.chartcolorstyle+xml"/>
  <Override PartName="/xl/drawings/drawing15.xml" ContentType="application/vnd.openxmlformats-officedocument.drawing+xml"/>
  <Override PartName="/xl/charts/chart17.xml" ContentType="application/vnd.openxmlformats-officedocument.drawingml.chart+xml"/>
  <Override PartName="/xl/charts/style14.xml" ContentType="application/vnd.ms-office.chartstyle+xml"/>
  <Override PartName="/xl/charts/colors14.xml" ContentType="application/vnd.ms-office.chartcolorstyle+xml"/>
  <Override PartName="/xl/theme/themeOverride1.xml" ContentType="application/vnd.openxmlformats-officedocument.themeOverrid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F:\03 - Publications\02 - Rapports annuels du COR\Juin 2026\4_Documents diffusés\Tableaux_graphiques_diffusés\"/>
    </mc:Choice>
  </mc:AlternateContent>
  <xr:revisionPtr revIDLastSave="0" documentId="13_ncr:1_{B7B26AC3-1CF6-4A74-B0EA-5119B1233304}" xr6:coauthVersionLast="47" xr6:coauthVersionMax="47" xr10:uidLastSave="{00000000-0000-0000-0000-000000000000}"/>
  <bookViews>
    <workbookView xWindow="-110" yWindow="-110" windowWidth="19420" windowHeight="11500" firstSheet="3" activeTab="12" xr2:uid="{00000000-000D-0000-FFFF-FFFF00000000}"/>
  </bookViews>
  <sheets>
    <sheet name="SOMMAIRE" sheetId="6" r:id="rId1"/>
    <sheet name="Fig 4.1" sheetId="15" r:id="rId2"/>
    <sheet name="Fig 4.A" sheetId="17" r:id="rId3"/>
    <sheet name="Fig 4.B" sheetId="10" r:id="rId4"/>
    <sheet name="Fig.4.C" sheetId="21" r:id="rId5"/>
    <sheet name="Fig 4.2" sheetId="18" r:id="rId6"/>
    <sheet name="Fig 4.3" sheetId="4" r:id="rId7"/>
    <sheet name="Fig. 4.4" sheetId="8" r:id="rId8"/>
    <sheet name="Fig. 4.5" sheetId="7" r:id="rId9"/>
    <sheet name="Fig 4.D" sheetId="22" r:id="rId10"/>
    <sheet name="Fig 4.E" sheetId="20" r:id="rId11"/>
    <sheet name="Fig 4.6" sheetId="13" r:id="rId12"/>
    <sheet name="Fig. 4.7" sheetId="14" r:id="rId13"/>
  </sheets>
  <definedNames>
    <definedName name="___EMP8210" localSheetId="9">#REF!</definedName>
    <definedName name="___EMP8210" localSheetId="10">#REF!</definedName>
    <definedName name="___EMP8210">#REF!</definedName>
    <definedName name="___EMP9009">#REF!</definedName>
    <definedName name="___EMP9010" localSheetId="9">#REF!</definedName>
    <definedName name="___EMP9010" localSheetId="10">#REF!</definedName>
    <definedName name="___EMP9010">#REF!</definedName>
    <definedName name="___FEM8210" localSheetId="9">#REF!</definedName>
    <definedName name="___FEM8210" localSheetId="10">#REF!</definedName>
    <definedName name="___FEM8210">#REF!</definedName>
    <definedName name="___FEM9009" localSheetId="9">#REF!</definedName>
    <definedName name="___FEM9009" localSheetId="10">#REF!</definedName>
    <definedName name="___FEM9009">#REF!</definedName>
    <definedName name="___FEM9010" localSheetId="10">#REF!</definedName>
    <definedName name="___FEM9010">#REF!</definedName>
    <definedName name="___NES9307" localSheetId="10">#REF!</definedName>
    <definedName name="___NES9307">#REF!</definedName>
    <definedName name="___NES9308" localSheetId="10">#REF!</definedName>
    <definedName name="___NES9308">#REF!</definedName>
    <definedName name="__123Graph_A" localSheetId="3" hidden="1">#REF!</definedName>
    <definedName name="__123Graph_A" localSheetId="10" hidden="1">#REF!</definedName>
    <definedName name="__123Graph_A" localSheetId="8" hidden="1">#REF!</definedName>
    <definedName name="__123Graph_A" localSheetId="12" hidden="1">#REF!</definedName>
    <definedName name="__123Graph_A" hidden="1">#REF!</definedName>
    <definedName name="__123Graph_ABERLGRAP" localSheetId="11" hidden="1">#REF!</definedName>
    <definedName name="__123Graph_ABERLGRAP" localSheetId="3" hidden="1">#REF!</definedName>
    <definedName name="__123Graph_ABERLGRAP" localSheetId="9" hidden="1">#REF!</definedName>
    <definedName name="__123Graph_ABERLGRAP" localSheetId="10" hidden="1">#REF!</definedName>
    <definedName name="__123Graph_ABERLGRAP" localSheetId="8" hidden="1">#REF!</definedName>
    <definedName name="__123Graph_ABERLGRAP" localSheetId="12" hidden="1">#REF!</definedName>
    <definedName name="__123Graph_ABERLGRAP" localSheetId="4" hidden="1">#REF!</definedName>
    <definedName name="__123Graph_ABERLGRAP" localSheetId="0" hidden="1">#REF!</definedName>
    <definedName name="__123Graph_ABERLGRAP" hidden="1">#REF!</definedName>
    <definedName name="__123Graph_ACATCH1" localSheetId="11" hidden="1">#REF!</definedName>
    <definedName name="__123Graph_ACATCH1" localSheetId="3" hidden="1">#REF!</definedName>
    <definedName name="__123Graph_ACATCH1" localSheetId="9" hidden="1">#REF!</definedName>
    <definedName name="__123Graph_ACATCH1" localSheetId="10" hidden="1">#REF!</definedName>
    <definedName name="__123Graph_ACATCH1" localSheetId="8" hidden="1">#REF!</definedName>
    <definedName name="__123Graph_ACATCH1" localSheetId="12" hidden="1">#REF!</definedName>
    <definedName name="__123Graph_ACATCH1" localSheetId="4" hidden="1">#REF!</definedName>
    <definedName name="__123Graph_ACATCH1" localSheetId="0" hidden="1">#REF!</definedName>
    <definedName name="__123Graph_ACATCH1" hidden="1">#REF!</definedName>
    <definedName name="__123Graph_ACONVERG1" localSheetId="11" hidden="1">#REF!</definedName>
    <definedName name="__123Graph_ACONVERG1" localSheetId="3" hidden="1">#REF!</definedName>
    <definedName name="__123Graph_ACONVERG1" localSheetId="9" hidden="1">#REF!</definedName>
    <definedName name="__123Graph_ACONVERG1" localSheetId="10" hidden="1">#REF!</definedName>
    <definedName name="__123Graph_ACONVERG1" localSheetId="8" hidden="1">#REF!</definedName>
    <definedName name="__123Graph_ACONVERG1" localSheetId="12" hidden="1">#REF!</definedName>
    <definedName name="__123Graph_ACONVERG1" localSheetId="4" hidden="1">#REF!</definedName>
    <definedName name="__123Graph_ACONVERG1" localSheetId="0" hidden="1">#REF!</definedName>
    <definedName name="__123Graph_ACONVERG1" hidden="1">#REF!</definedName>
    <definedName name="__123Graph_AECTOT" localSheetId="3" hidden="1">#REF!</definedName>
    <definedName name="__123Graph_AECTOT" localSheetId="10" hidden="1">#REF!</definedName>
    <definedName name="__123Graph_AECTOT" localSheetId="8" hidden="1">#REF!</definedName>
    <definedName name="__123Graph_AECTOT" localSheetId="12" hidden="1">#REF!</definedName>
    <definedName name="__123Graph_AECTOT" localSheetId="4" hidden="1">#REF!</definedName>
    <definedName name="__123Graph_AECTOT" localSheetId="0" hidden="1">#REF!</definedName>
    <definedName name="__123Graph_AECTOT" hidden="1">#REF!</definedName>
    <definedName name="__123Graph_AGRAPH2" localSheetId="11" hidden="1">#REF!</definedName>
    <definedName name="__123Graph_AGRAPH2" localSheetId="3" hidden="1">#REF!</definedName>
    <definedName name="__123Graph_AGRAPH2" localSheetId="9" hidden="1">#REF!</definedName>
    <definedName name="__123Graph_AGRAPH2" localSheetId="10" hidden="1">#REF!</definedName>
    <definedName name="__123Graph_AGRAPH2" localSheetId="8" hidden="1">#REF!</definedName>
    <definedName name="__123Graph_AGRAPH2" localSheetId="12" hidden="1">#REF!</definedName>
    <definedName name="__123Graph_AGRAPH2" localSheetId="4" hidden="1">#REF!</definedName>
    <definedName name="__123Graph_AGRAPH2" localSheetId="0" hidden="1">#REF!</definedName>
    <definedName name="__123Graph_AGRAPH2" hidden="1">#REF!</definedName>
    <definedName name="__123Graph_AGRAPH41" localSheetId="11" hidden="1">#REF!</definedName>
    <definedName name="__123Graph_AGRAPH41" localSheetId="3" hidden="1">#REF!</definedName>
    <definedName name="__123Graph_AGRAPH41" localSheetId="9" hidden="1">#REF!</definedName>
    <definedName name="__123Graph_AGRAPH41" localSheetId="10" hidden="1">#REF!</definedName>
    <definedName name="__123Graph_AGRAPH41" localSheetId="8" hidden="1">#REF!</definedName>
    <definedName name="__123Graph_AGRAPH41" localSheetId="12" hidden="1">#REF!</definedName>
    <definedName name="__123Graph_AGRAPH41" localSheetId="4" hidden="1">#REF!</definedName>
    <definedName name="__123Graph_AGRAPH41" localSheetId="0" hidden="1">#REF!</definedName>
    <definedName name="__123Graph_AGRAPH41" hidden="1">#REF!</definedName>
    <definedName name="__123Graph_AGRAPH42" localSheetId="11" hidden="1">#REF!</definedName>
    <definedName name="__123Graph_AGRAPH42" localSheetId="3" hidden="1">#REF!</definedName>
    <definedName name="__123Graph_AGRAPH42" localSheetId="9" hidden="1">#REF!</definedName>
    <definedName name="__123Graph_AGRAPH42" localSheetId="10" hidden="1">#REF!</definedName>
    <definedName name="__123Graph_AGRAPH42" localSheetId="8" hidden="1">#REF!</definedName>
    <definedName name="__123Graph_AGRAPH42" localSheetId="12" hidden="1">#REF!</definedName>
    <definedName name="__123Graph_AGRAPH42" localSheetId="4" hidden="1">#REF!</definedName>
    <definedName name="__123Graph_AGRAPH42" localSheetId="0" hidden="1">#REF!</definedName>
    <definedName name="__123Graph_AGRAPH42" hidden="1">#REF!</definedName>
    <definedName name="__123Graph_AGRAPH44" localSheetId="11" hidden="1">#REF!</definedName>
    <definedName name="__123Graph_AGRAPH44" localSheetId="3" hidden="1">#REF!</definedName>
    <definedName name="__123Graph_AGRAPH44" localSheetId="9" hidden="1">#REF!</definedName>
    <definedName name="__123Graph_AGRAPH44" localSheetId="10" hidden="1">#REF!</definedName>
    <definedName name="__123Graph_AGRAPH44" localSheetId="8" hidden="1">#REF!</definedName>
    <definedName name="__123Graph_AGRAPH44" localSheetId="12" hidden="1">#REF!</definedName>
    <definedName name="__123Graph_AGRAPH44" localSheetId="4" hidden="1">#REF!</definedName>
    <definedName name="__123Graph_AGRAPH44" localSheetId="0" hidden="1">#REF!</definedName>
    <definedName name="__123Graph_AGRAPH44" hidden="1">#REF!</definedName>
    <definedName name="__123Graph_APERIB" localSheetId="11" hidden="1">#REF!</definedName>
    <definedName name="__123Graph_APERIB" localSheetId="3" hidden="1">#REF!</definedName>
    <definedName name="__123Graph_APERIB" localSheetId="9" hidden="1">#REF!</definedName>
    <definedName name="__123Graph_APERIB" localSheetId="10" hidden="1">#REF!</definedName>
    <definedName name="__123Graph_APERIB" localSheetId="8" hidden="1">#REF!</definedName>
    <definedName name="__123Graph_APERIB" localSheetId="12" hidden="1">#REF!</definedName>
    <definedName name="__123Graph_APERIB" localSheetId="4" hidden="1">#REF!</definedName>
    <definedName name="__123Graph_APERIB" localSheetId="0" hidden="1">#REF!</definedName>
    <definedName name="__123Graph_APERIB" hidden="1">#REF!</definedName>
    <definedName name="__123Graph_APERIB_2" localSheetId="3" hidden="1">#REF!</definedName>
    <definedName name="__123Graph_APERIB_2" localSheetId="9" hidden="1">#REF!</definedName>
    <definedName name="__123Graph_APERIB_2" localSheetId="10" hidden="1">#REF!</definedName>
    <definedName name="__123Graph_APERIB_2" localSheetId="0" hidden="1">#REF!</definedName>
    <definedName name="__123Graph_APERIB_2" hidden="1">#REF!</definedName>
    <definedName name="__123Graph_APRODABS2" localSheetId="3" hidden="1">#REF!</definedName>
    <definedName name="__123Graph_APRODABS2" localSheetId="9" hidden="1">#REF!</definedName>
    <definedName name="__123Graph_APRODABS2" localSheetId="10" hidden="1">#REF!</definedName>
    <definedName name="__123Graph_APRODABS2" localSheetId="0" hidden="1">#REF!</definedName>
    <definedName name="__123Graph_APRODABS2" hidden="1">#REF!</definedName>
    <definedName name="__123Graph_APRODABSC" localSheetId="11" hidden="1">#REF!</definedName>
    <definedName name="__123Graph_APRODABSC" localSheetId="3" hidden="1">#REF!</definedName>
    <definedName name="__123Graph_APRODABSC" localSheetId="9" hidden="1">#REF!</definedName>
    <definedName name="__123Graph_APRODABSC" localSheetId="10" hidden="1">#REF!</definedName>
    <definedName name="__123Graph_APRODABSC" localSheetId="8" hidden="1">#REF!</definedName>
    <definedName name="__123Graph_APRODABSC" localSheetId="12" hidden="1">#REF!</definedName>
    <definedName name="__123Graph_APRODABSC" localSheetId="4" hidden="1">#REF!</definedName>
    <definedName name="__123Graph_APRODABSC" localSheetId="0" hidden="1">#REF!</definedName>
    <definedName name="__123Graph_APRODABSC" hidden="1">#REF!</definedName>
    <definedName name="__123Graph_APRODABSC_2" localSheetId="3" hidden="1">#REF!</definedName>
    <definedName name="__123Graph_APRODABSC_2" localSheetId="9" hidden="1">#REF!</definedName>
    <definedName name="__123Graph_APRODABSC_2" localSheetId="10" hidden="1">#REF!</definedName>
    <definedName name="__123Graph_APRODABSC_2" localSheetId="0" hidden="1">#REF!</definedName>
    <definedName name="__123Graph_APRODABSC_2" hidden="1">#REF!</definedName>
    <definedName name="__123Graph_APRODABSD" localSheetId="11" hidden="1">#REF!</definedName>
    <definedName name="__123Graph_APRODABSD" localSheetId="3" hidden="1">#REF!</definedName>
    <definedName name="__123Graph_APRODABSD" localSheetId="9" hidden="1">#REF!</definedName>
    <definedName name="__123Graph_APRODABSD" localSheetId="10" hidden="1">#REF!</definedName>
    <definedName name="__123Graph_APRODABSD" localSheetId="8" hidden="1">#REF!</definedName>
    <definedName name="__123Graph_APRODABSD" localSheetId="12" hidden="1">#REF!</definedName>
    <definedName name="__123Graph_APRODABSD" localSheetId="4" hidden="1">#REF!</definedName>
    <definedName name="__123Graph_APRODABSD" localSheetId="0" hidden="1">#REF!</definedName>
    <definedName name="__123Graph_APRODABSD" hidden="1">#REF!</definedName>
    <definedName name="__123Graph_APRODTRE2" localSheetId="11" hidden="1">#REF!</definedName>
    <definedName name="__123Graph_APRODTRE2" localSheetId="3" hidden="1">#REF!</definedName>
    <definedName name="__123Graph_APRODTRE2" localSheetId="9" hidden="1">#REF!</definedName>
    <definedName name="__123Graph_APRODTRE2" localSheetId="10" hidden="1">#REF!</definedName>
    <definedName name="__123Graph_APRODTRE2" localSheetId="8" hidden="1">#REF!</definedName>
    <definedName name="__123Graph_APRODTRE2" localSheetId="12" hidden="1">#REF!</definedName>
    <definedName name="__123Graph_APRODTRE2" localSheetId="4" hidden="1">#REF!</definedName>
    <definedName name="__123Graph_APRODTRE2" localSheetId="0" hidden="1">#REF!</definedName>
    <definedName name="__123Graph_APRODTRE2" hidden="1">#REF!</definedName>
    <definedName name="__123Graph_APRODTRE3" localSheetId="11" hidden="1">#REF!</definedName>
    <definedName name="__123Graph_APRODTRE3" localSheetId="3" hidden="1">#REF!</definedName>
    <definedName name="__123Graph_APRODTRE3" localSheetId="9" hidden="1">#REF!</definedName>
    <definedName name="__123Graph_APRODTRE3" localSheetId="10" hidden="1">#REF!</definedName>
    <definedName name="__123Graph_APRODTRE3" localSheetId="8" hidden="1">#REF!</definedName>
    <definedName name="__123Graph_APRODTRE3" localSheetId="12" hidden="1">#REF!</definedName>
    <definedName name="__123Graph_APRODTRE3" localSheetId="4" hidden="1">#REF!</definedName>
    <definedName name="__123Graph_APRODTRE3" localSheetId="0" hidden="1">#REF!</definedName>
    <definedName name="__123Graph_APRODTRE3" hidden="1">#REF!</definedName>
    <definedName name="__123Graph_APRODTRE4" localSheetId="11" hidden="1">#REF!</definedName>
    <definedName name="__123Graph_APRODTRE4" localSheetId="3" hidden="1">#REF!</definedName>
    <definedName name="__123Graph_APRODTRE4" localSheetId="9" hidden="1">#REF!</definedName>
    <definedName name="__123Graph_APRODTRE4" localSheetId="10" hidden="1">#REF!</definedName>
    <definedName name="__123Graph_APRODTRE4" localSheetId="8" hidden="1">#REF!</definedName>
    <definedName name="__123Graph_APRODTRE4" localSheetId="12" hidden="1">#REF!</definedName>
    <definedName name="__123Graph_APRODTRE4" localSheetId="4" hidden="1">#REF!</definedName>
    <definedName name="__123Graph_APRODTRE4" localSheetId="0" hidden="1">#REF!</definedName>
    <definedName name="__123Graph_APRODTRE4" hidden="1">#REF!</definedName>
    <definedName name="__123Graph_APRODTREND" localSheetId="11" hidden="1">#REF!</definedName>
    <definedName name="__123Graph_APRODTREND" localSheetId="3" hidden="1">#REF!</definedName>
    <definedName name="__123Graph_APRODTREND" localSheetId="9" hidden="1">#REF!</definedName>
    <definedName name="__123Graph_APRODTREND" localSheetId="10" hidden="1">#REF!</definedName>
    <definedName name="__123Graph_APRODTREND" localSheetId="8" hidden="1">#REF!</definedName>
    <definedName name="__123Graph_APRODTREND" localSheetId="12" hidden="1">#REF!</definedName>
    <definedName name="__123Graph_APRODTREND" localSheetId="4" hidden="1">#REF!</definedName>
    <definedName name="__123Graph_APRODTREND" localSheetId="0" hidden="1">#REF!</definedName>
    <definedName name="__123Graph_APRODTREND" hidden="1">#REF!</definedName>
    <definedName name="__123Graph_APROTREND_2" localSheetId="3" hidden="1">#REF!</definedName>
    <definedName name="__123Graph_APROTREND_2" localSheetId="9" hidden="1">#REF!</definedName>
    <definedName name="__123Graph_APROTREND_2" localSheetId="10" hidden="1">#REF!</definedName>
    <definedName name="__123Graph_APROTREND_2" localSheetId="0" hidden="1">#REF!</definedName>
    <definedName name="__123Graph_APROTREND_2" hidden="1">#REF!</definedName>
    <definedName name="__123Graph_AUTRECHT" localSheetId="11" hidden="1">#REF!</definedName>
    <definedName name="__123Graph_AUTRECHT" localSheetId="3" hidden="1">#REF!</definedName>
    <definedName name="__123Graph_AUTRECHT" localSheetId="9" hidden="1">#REF!</definedName>
    <definedName name="__123Graph_AUTRECHT" localSheetId="10" hidden="1">#REF!</definedName>
    <definedName name="__123Graph_AUTRECHT" localSheetId="8" hidden="1">#REF!</definedName>
    <definedName name="__123Graph_AUTRECHT" localSheetId="12" hidden="1">#REF!</definedName>
    <definedName name="__123Graph_AUTRECHT" localSheetId="4" hidden="1">#REF!</definedName>
    <definedName name="__123Graph_AUTRECHT" localSheetId="0" hidden="1">#REF!</definedName>
    <definedName name="__123Graph_AUTRECHT" hidden="1">#REF!</definedName>
    <definedName name="__123Graph_AUTRECHT_2" localSheetId="3" hidden="1">#REF!</definedName>
    <definedName name="__123Graph_AUTRECHT_2" localSheetId="9" hidden="1">#REF!</definedName>
    <definedName name="__123Graph_AUTRECHT_2" localSheetId="10" hidden="1">#REF!</definedName>
    <definedName name="__123Graph_AUTRECHT_2" localSheetId="0" hidden="1">#REF!</definedName>
    <definedName name="__123Graph_AUTRECHT_2" hidden="1">#REF!</definedName>
    <definedName name="__123Graph_B" localSheetId="3" hidden="1">#REF!</definedName>
    <definedName name="__123Graph_B" localSheetId="10" hidden="1">#REF!</definedName>
    <definedName name="__123Graph_B" localSheetId="12" hidden="1">#REF!</definedName>
    <definedName name="__123Graph_B" hidden="1">#REF!</definedName>
    <definedName name="__123Graph_BBERLGRAP" localSheetId="11" hidden="1">#REF!</definedName>
    <definedName name="__123Graph_BBERLGRAP" localSheetId="3" hidden="1">#REF!</definedName>
    <definedName name="__123Graph_BBERLGRAP" localSheetId="9" hidden="1">#REF!</definedName>
    <definedName name="__123Graph_BBERLGRAP" localSheetId="10" hidden="1">#REF!</definedName>
    <definedName name="__123Graph_BBERLGRAP" localSheetId="8" hidden="1">#REF!</definedName>
    <definedName name="__123Graph_BBERLGRAP" localSheetId="12" hidden="1">#REF!</definedName>
    <definedName name="__123Graph_BBERLGRAP" localSheetId="4" hidden="1">#REF!</definedName>
    <definedName name="__123Graph_BBERLGRAP" localSheetId="0" hidden="1">#REF!</definedName>
    <definedName name="__123Graph_BBERLGRAP" hidden="1">#REF!</definedName>
    <definedName name="__123Graph_BBERLGRAP_2" localSheetId="3" hidden="1">#REF!</definedName>
    <definedName name="__123Graph_BBERLGRAP_2" localSheetId="9" hidden="1">#REF!</definedName>
    <definedName name="__123Graph_BBERLGRAP_2" localSheetId="10" hidden="1">#REF!</definedName>
    <definedName name="__123Graph_BBERLGRAP_2" localSheetId="0" hidden="1">#REF!</definedName>
    <definedName name="__123Graph_BBERLGRAP_2" hidden="1">#REF!</definedName>
    <definedName name="__123Graph_BCATCH1" localSheetId="11" hidden="1">#REF!</definedName>
    <definedName name="__123Graph_BCATCH1" localSheetId="3" hidden="1">#REF!</definedName>
    <definedName name="__123Graph_BCATCH1" localSheetId="9" hidden="1">#REF!</definedName>
    <definedName name="__123Graph_BCATCH1" localSheetId="10" hidden="1">#REF!</definedName>
    <definedName name="__123Graph_BCATCH1" localSheetId="8" hidden="1">#REF!</definedName>
    <definedName name="__123Graph_BCATCH1" localSheetId="12" hidden="1">#REF!</definedName>
    <definedName name="__123Graph_BCATCH1" localSheetId="4" hidden="1">#REF!</definedName>
    <definedName name="__123Graph_BCATCH1" localSheetId="0" hidden="1">#REF!</definedName>
    <definedName name="__123Graph_BCATCH1" hidden="1">#REF!</definedName>
    <definedName name="__123Graph_BCATCH2" localSheetId="3" hidden="1">#REF!</definedName>
    <definedName name="__123Graph_BCATCH2" localSheetId="9" hidden="1">#REF!</definedName>
    <definedName name="__123Graph_BCATCH2" localSheetId="10" hidden="1">#REF!</definedName>
    <definedName name="__123Graph_BCATCH2" localSheetId="0" hidden="1">#REF!</definedName>
    <definedName name="__123Graph_BCATCH2" hidden="1">#REF!</definedName>
    <definedName name="__123Graph_BCONVERG1" localSheetId="11" hidden="1">#REF!</definedName>
    <definedName name="__123Graph_BCONVERG1" localSheetId="3" hidden="1">#REF!</definedName>
    <definedName name="__123Graph_BCONVERG1" localSheetId="9" hidden="1">#REF!</definedName>
    <definedName name="__123Graph_BCONVERG1" localSheetId="10" hidden="1">#REF!</definedName>
    <definedName name="__123Graph_BCONVERG1" localSheetId="8" hidden="1">#REF!</definedName>
    <definedName name="__123Graph_BCONVERG1" localSheetId="12" hidden="1">#REF!</definedName>
    <definedName name="__123Graph_BCONVERG1" localSheetId="4" hidden="1">#REF!</definedName>
    <definedName name="__123Graph_BCONVERG1" localSheetId="0" hidden="1">#REF!</definedName>
    <definedName name="__123Graph_BCONVERG1" hidden="1">#REF!</definedName>
    <definedName name="__123Graph_BECTOT" localSheetId="3" hidden="1">#REF!</definedName>
    <definedName name="__123Graph_BECTOT" localSheetId="10" hidden="1">#REF!</definedName>
    <definedName name="__123Graph_BECTOT" localSheetId="8" hidden="1">#REF!</definedName>
    <definedName name="__123Graph_BECTOT" localSheetId="12" hidden="1">#REF!</definedName>
    <definedName name="__123Graph_BECTOT" localSheetId="4" hidden="1">#REF!</definedName>
    <definedName name="__123Graph_BECTOT" localSheetId="0" hidden="1">#REF!</definedName>
    <definedName name="__123Graph_BECTOT" hidden="1">#REF!</definedName>
    <definedName name="__123Graph_BGRAPH2" localSheetId="11" hidden="1">#REF!</definedName>
    <definedName name="__123Graph_BGRAPH2" localSheetId="3" hidden="1">#REF!</definedName>
    <definedName name="__123Graph_BGRAPH2" localSheetId="9" hidden="1">#REF!</definedName>
    <definedName name="__123Graph_BGRAPH2" localSheetId="10" hidden="1">#REF!</definedName>
    <definedName name="__123Graph_BGRAPH2" localSheetId="8" hidden="1">#REF!</definedName>
    <definedName name="__123Graph_BGRAPH2" localSheetId="12" hidden="1">#REF!</definedName>
    <definedName name="__123Graph_BGRAPH2" localSheetId="4" hidden="1">#REF!</definedName>
    <definedName name="__123Graph_BGRAPH2" localSheetId="0" hidden="1">#REF!</definedName>
    <definedName name="__123Graph_BGRAPH2" hidden="1">#REF!</definedName>
    <definedName name="__123Graph_BGRAPH41" localSheetId="11" hidden="1">#REF!</definedName>
    <definedName name="__123Graph_BGRAPH41" localSheetId="3" hidden="1">#REF!</definedName>
    <definedName name="__123Graph_BGRAPH41" localSheetId="9" hidden="1">#REF!</definedName>
    <definedName name="__123Graph_BGRAPH41" localSheetId="10" hidden="1">#REF!</definedName>
    <definedName name="__123Graph_BGRAPH41" localSheetId="8" hidden="1">#REF!</definedName>
    <definedName name="__123Graph_BGRAPH41" localSheetId="12" hidden="1">#REF!</definedName>
    <definedName name="__123Graph_BGRAPH41" localSheetId="4" hidden="1">#REF!</definedName>
    <definedName name="__123Graph_BGRAPH41" localSheetId="0" hidden="1">#REF!</definedName>
    <definedName name="__123Graph_BGRAPH41" hidden="1">#REF!</definedName>
    <definedName name="__123Graph_BPERIB" localSheetId="11" hidden="1">#REF!</definedName>
    <definedName name="__123Graph_BPERIB" localSheetId="3" hidden="1">#REF!</definedName>
    <definedName name="__123Graph_BPERIB" localSheetId="9" hidden="1">#REF!</definedName>
    <definedName name="__123Graph_BPERIB" localSheetId="10" hidden="1">#REF!</definedName>
    <definedName name="__123Graph_BPERIB" localSheetId="8" hidden="1">#REF!</definedName>
    <definedName name="__123Graph_BPERIB" localSheetId="12" hidden="1">#REF!</definedName>
    <definedName name="__123Graph_BPERIB" localSheetId="4" hidden="1">#REF!</definedName>
    <definedName name="__123Graph_BPERIB" localSheetId="0" hidden="1">#REF!</definedName>
    <definedName name="__123Graph_BPERIB" hidden="1">#REF!</definedName>
    <definedName name="__123Graph_BPRODABSC" localSheetId="11" hidden="1">#REF!</definedName>
    <definedName name="__123Graph_BPRODABSC" localSheetId="3" hidden="1">#REF!</definedName>
    <definedName name="__123Graph_BPRODABSC" localSheetId="9" hidden="1">#REF!</definedName>
    <definedName name="__123Graph_BPRODABSC" localSheetId="10" hidden="1">#REF!</definedName>
    <definedName name="__123Graph_BPRODABSC" localSheetId="8" hidden="1">#REF!</definedName>
    <definedName name="__123Graph_BPRODABSC" localSheetId="12" hidden="1">#REF!</definedName>
    <definedName name="__123Graph_BPRODABSC" localSheetId="4" hidden="1">#REF!</definedName>
    <definedName name="__123Graph_BPRODABSC" localSheetId="0" hidden="1">#REF!</definedName>
    <definedName name="__123Graph_BPRODABSC" hidden="1">#REF!</definedName>
    <definedName name="__123Graph_BPRODABSD" localSheetId="11" hidden="1">#REF!</definedName>
    <definedName name="__123Graph_BPRODABSD" localSheetId="3" hidden="1">#REF!</definedName>
    <definedName name="__123Graph_BPRODABSD" localSheetId="9" hidden="1">#REF!</definedName>
    <definedName name="__123Graph_BPRODABSD" localSheetId="10" hidden="1">#REF!</definedName>
    <definedName name="__123Graph_BPRODABSD" localSheetId="8" hidden="1">#REF!</definedName>
    <definedName name="__123Graph_BPRODABSD" localSheetId="12" hidden="1">#REF!</definedName>
    <definedName name="__123Graph_BPRODABSD" localSheetId="4" hidden="1">#REF!</definedName>
    <definedName name="__123Graph_BPRODABSD" localSheetId="0" hidden="1">#REF!</definedName>
    <definedName name="__123Graph_BPRODABSD" hidden="1">#REF!</definedName>
    <definedName name="__123Graph_C" localSheetId="3" hidden="1">#REF!</definedName>
    <definedName name="__123Graph_C" localSheetId="10" hidden="1">#REF!</definedName>
    <definedName name="__123Graph_C" localSheetId="12" hidden="1">#REF!</definedName>
    <definedName name="__123Graph_C" hidden="1">#REF!</definedName>
    <definedName name="__123Graph_CBERLGRAP" localSheetId="11" hidden="1">#REF!</definedName>
    <definedName name="__123Graph_CBERLGRAP" localSheetId="3" hidden="1">#REF!</definedName>
    <definedName name="__123Graph_CBERLGRAP" localSheetId="9" hidden="1">#REF!</definedName>
    <definedName name="__123Graph_CBERLGRAP" localSheetId="10" hidden="1">#REF!</definedName>
    <definedName name="__123Graph_CBERLGRAP" localSheetId="8" hidden="1">#REF!</definedName>
    <definedName name="__123Graph_CBERLGRAP" localSheetId="12" hidden="1">#REF!</definedName>
    <definedName name="__123Graph_CBERLGRAP" localSheetId="4" hidden="1">#REF!</definedName>
    <definedName name="__123Graph_CBERLGRAP" localSheetId="0" hidden="1">#REF!</definedName>
    <definedName name="__123Graph_CBERLGRAP" hidden="1">#REF!</definedName>
    <definedName name="__123Graph_CCATCH1" localSheetId="11" hidden="1">#REF!</definedName>
    <definedName name="__123Graph_CCATCH1" localSheetId="3" hidden="1">#REF!</definedName>
    <definedName name="__123Graph_CCATCH1" localSheetId="9" hidden="1">#REF!</definedName>
    <definedName name="__123Graph_CCATCH1" localSheetId="10" hidden="1">#REF!</definedName>
    <definedName name="__123Graph_CCATCH1" localSheetId="8" hidden="1">#REF!</definedName>
    <definedName name="__123Graph_CCATCH1" localSheetId="12" hidden="1">#REF!</definedName>
    <definedName name="__123Graph_CCATCH1" localSheetId="4" hidden="1">#REF!</definedName>
    <definedName name="__123Graph_CCATCH1" localSheetId="0" hidden="1">#REF!</definedName>
    <definedName name="__123Graph_CCATCH1" hidden="1">#REF!</definedName>
    <definedName name="__123Graph_CCONVERG1" localSheetId="3" hidden="1">#REF!</definedName>
    <definedName name="__123Graph_CCONVERG1" localSheetId="10" hidden="1">#REF!</definedName>
    <definedName name="__123Graph_CCONVERG1" localSheetId="8" hidden="1">#REF!</definedName>
    <definedName name="__123Graph_CCONVERG1" localSheetId="12" hidden="1">#REF!</definedName>
    <definedName name="__123Graph_CCONVERG1" localSheetId="4" hidden="1">#REF!</definedName>
    <definedName name="__123Graph_CCONVERG1" localSheetId="0" hidden="1">#REF!</definedName>
    <definedName name="__123Graph_CCONVERG1" hidden="1">#REF!</definedName>
    <definedName name="__123Graph_CECTOT" localSheetId="3" hidden="1">#REF!</definedName>
    <definedName name="__123Graph_CECTOT" localSheetId="10" hidden="1">#REF!</definedName>
    <definedName name="__123Graph_CECTOT" localSheetId="8" hidden="1">#REF!</definedName>
    <definedName name="__123Graph_CECTOT" localSheetId="12" hidden="1">#REF!</definedName>
    <definedName name="__123Graph_CECTOT" localSheetId="4" hidden="1">#REF!</definedName>
    <definedName name="__123Graph_CECTOT" localSheetId="0" hidden="1">#REF!</definedName>
    <definedName name="__123Graph_CECTOT" hidden="1">#REF!</definedName>
    <definedName name="__123Graph_CGRAPH41" localSheetId="11" hidden="1">#REF!</definedName>
    <definedName name="__123Graph_CGRAPH41" localSheetId="3" hidden="1">#REF!</definedName>
    <definedName name="__123Graph_CGRAPH41" localSheetId="9" hidden="1">#REF!</definedName>
    <definedName name="__123Graph_CGRAPH41" localSheetId="10" hidden="1">#REF!</definedName>
    <definedName name="__123Graph_CGRAPH41" localSheetId="8" hidden="1">#REF!</definedName>
    <definedName name="__123Graph_CGRAPH41" localSheetId="12" hidden="1">#REF!</definedName>
    <definedName name="__123Graph_CGRAPH41" localSheetId="4" hidden="1">#REF!</definedName>
    <definedName name="__123Graph_CGRAPH41" localSheetId="0" hidden="1">#REF!</definedName>
    <definedName name="__123Graph_CGRAPH41" hidden="1">#REF!</definedName>
    <definedName name="__123Graph_CGRAPH44" localSheetId="11" hidden="1">#REF!</definedName>
    <definedName name="__123Graph_CGRAPH44" localSheetId="3" hidden="1">#REF!</definedName>
    <definedName name="__123Graph_CGRAPH44" localSheetId="9" hidden="1">#REF!</definedName>
    <definedName name="__123Graph_CGRAPH44" localSheetId="10" hidden="1">#REF!</definedName>
    <definedName name="__123Graph_CGRAPH44" localSheetId="8" hidden="1">#REF!</definedName>
    <definedName name="__123Graph_CGRAPH44" localSheetId="12" hidden="1">#REF!</definedName>
    <definedName name="__123Graph_CGRAPH44" localSheetId="4" hidden="1">#REF!</definedName>
    <definedName name="__123Graph_CGRAPH44" localSheetId="0" hidden="1">#REF!</definedName>
    <definedName name="__123Graph_CGRAPH44" hidden="1">#REF!</definedName>
    <definedName name="__123Graph_CPERIA" localSheetId="11" hidden="1">#REF!</definedName>
    <definedName name="__123Graph_CPERIA" localSheetId="3" hidden="1">#REF!</definedName>
    <definedName name="__123Graph_CPERIA" localSheetId="9" hidden="1">#REF!</definedName>
    <definedName name="__123Graph_CPERIA" localSheetId="10" hidden="1">#REF!</definedName>
    <definedName name="__123Graph_CPERIA" localSheetId="8" hidden="1">#REF!</definedName>
    <definedName name="__123Graph_CPERIA" localSheetId="12" hidden="1">#REF!</definedName>
    <definedName name="__123Graph_CPERIA" localSheetId="4" hidden="1">#REF!</definedName>
    <definedName name="__123Graph_CPERIA" localSheetId="0" hidden="1">#REF!</definedName>
    <definedName name="__123Graph_CPERIA" hidden="1">#REF!</definedName>
    <definedName name="__123Graph_CPERIB" localSheetId="11" hidden="1">#REF!</definedName>
    <definedName name="__123Graph_CPERIB" localSheetId="3" hidden="1">#REF!</definedName>
    <definedName name="__123Graph_CPERIB" localSheetId="9" hidden="1">#REF!</definedName>
    <definedName name="__123Graph_CPERIB" localSheetId="10" hidden="1">#REF!</definedName>
    <definedName name="__123Graph_CPERIB" localSheetId="8" hidden="1">#REF!</definedName>
    <definedName name="__123Graph_CPERIB" localSheetId="12" hidden="1">#REF!</definedName>
    <definedName name="__123Graph_CPERIB" localSheetId="4" hidden="1">#REF!</definedName>
    <definedName name="__123Graph_CPERIB" localSheetId="0" hidden="1">#REF!</definedName>
    <definedName name="__123Graph_CPERIB" hidden="1">#REF!</definedName>
    <definedName name="__123Graph_CPRODABSC" localSheetId="11" hidden="1">#REF!</definedName>
    <definedName name="__123Graph_CPRODABSC" localSheetId="3" hidden="1">#REF!</definedName>
    <definedName name="__123Graph_CPRODABSC" localSheetId="9" hidden="1">#REF!</definedName>
    <definedName name="__123Graph_CPRODABSC" localSheetId="10" hidden="1">#REF!</definedName>
    <definedName name="__123Graph_CPRODABSC" localSheetId="8" hidden="1">#REF!</definedName>
    <definedName name="__123Graph_CPRODABSC" localSheetId="12" hidden="1">#REF!</definedName>
    <definedName name="__123Graph_CPRODABSC" localSheetId="4" hidden="1">#REF!</definedName>
    <definedName name="__123Graph_CPRODABSC" localSheetId="0" hidden="1">#REF!</definedName>
    <definedName name="__123Graph_CPRODABSC" hidden="1">#REF!</definedName>
    <definedName name="__123Graph_CPRODTRE2" localSheetId="11" hidden="1">#REF!</definedName>
    <definedName name="__123Graph_CPRODTRE2" localSheetId="3" hidden="1">#REF!</definedName>
    <definedName name="__123Graph_CPRODTRE2" localSheetId="9" hidden="1">#REF!</definedName>
    <definedName name="__123Graph_CPRODTRE2" localSheetId="10" hidden="1">#REF!</definedName>
    <definedName name="__123Graph_CPRODTRE2" localSheetId="8" hidden="1">#REF!</definedName>
    <definedName name="__123Graph_CPRODTRE2" localSheetId="12" hidden="1">#REF!</definedName>
    <definedName name="__123Graph_CPRODTRE2" localSheetId="4" hidden="1">#REF!</definedName>
    <definedName name="__123Graph_CPRODTRE2" localSheetId="0" hidden="1">#REF!</definedName>
    <definedName name="__123Graph_CPRODTRE2" hidden="1">#REF!</definedName>
    <definedName name="__123Graph_CPRODTREND" localSheetId="11" hidden="1">#REF!</definedName>
    <definedName name="__123Graph_CPRODTREND" localSheetId="3" hidden="1">#REF!</definedName>
    <definedName name="__123Graph_CPRODTREND" localSheetId="9" hidden="1">#REF!</definedName>
    <definedName name="__123Graph_CPRODTREND" localSheetId="10" hidden="1">#REF!</definedName>
    <definedName name="__123Graph_CPRODTREND" localSheetId="8" hidden="1">#REF!</definedName>
    <definedName name="__123Graph_CPRODTREND" localSheetId="12" hidden="1">#REF!</definedName>
    <definedName name="__123Graph_CPRODTREND" localSheetId="4" hidden="1">#REF!</definedName>
    <definedName name="__123Graph_CPRODTREND" localSheetId="0" hidden="1">#REF!</definedName>
    <definedName name="__123Graph_CPRODTREND" hidden="1">#REF!</definedName>
    <definedName name="__123Graph_CUTRECHT" localSheetId="11" hidden="1">#REF!</definedName>
    <definedName name="__123Graph_CUTRECHT" localSheetId="3" hidden="1">#REF!</definedName>
    <definedName name="__123Graph_CUTRECHT" localSheetId="9" hidden="1">#REF!</definedName>
    <definedName name="__123Graph_CUTRECHT" localSheetId="10" hidden="1">#REF!</definedName>
    <definedName name="__123Graph_CUTRECHT" localSheetId="8" hidden="1">#REF!</definedName>
    <definedName name="__123Graph_CUTRECHT" localSheetId="12" hidden="1">#REF!</definedName>
    <definedName name="__123Graph_CUTRECHT" localSheetId="4" hidden="1">#REF!</definedName>
    <definedName name="__123Graph_CUTRECHT" localSheetId="0" hidden="1">#REF!</definedName>
    <definedName name="__123Graph_CUTRECHT" hidden="1">#REF!</definedName>
    <definedName name="__123Graph_D" localSheetId="3" hidden="1">#REF!</definedName>
    <definedName name="__123Graph_D" localSheetId="10" hidden="1">#REF!</definedName>
    <definedName name="__123Graph_D" localSheetId="12" hidden="1">#REF!</definedName>
    <definedName name="__123Graph_D" hidden="1">#REF!</definedName>
    <definedName name="__123Graph_DBERLGRAP" localSheetId="11" hidden="1">#REF!</definedName>
    <definedName name="__123Graph_DBERLGRAP" localSheetId="3" hidden="1">#REF!</definedName>
    <definedName name="__123Graph_DBERLGRAP" localSheetId="9" hidden="1">#REF!</definedName>
    <definedName name="__123Graph_DBERLGRAP" localSheetId="10" hidden="1">#REF!</definedName>
    <definedName name="__123Graph_DBERLGRAP" localSheetId="8" hidden="1">#REF!</definedName>
    <definedName name="__123Graph_DBERLGRAP" localSheetId="12" hidden="1">#REF!</definedName>
    <definedName name="__123Graph_DBERLGRAP" localSheetId="4" hidden="1">#REF!</definedName>
    <definedName name="__123Graph_DBERLGRAP" localSheetId="0" hidden="1">#REF!</definedName>
    <definedName name="__123Graph_DBERLGRAP" hidden="1">#REF!</definedName>
    <definedName name="__123Graph_DCATCH1" localSheetId="11" hidden="1">#REF!</definedName>
    <definedName name="__123Graph_DCATCH1" localSheetId="3" hidden="1">#REF!</definedName>
    <definedName name="__123Graph_DCATCH1" localSheetId="9" hidden="1">#REF!</definedName>
    <definedName name="__123Graph_DCATCH1" localSheetId="10" hidden="1">#REF!</definedName>
    <definedName name="__123Graph_DCATCH1" localSheetId="8" hidden="1">#REF!</definedName>
    <definedName name="__123Graph_DCATCH1" localSheetId="12" hidden="1">#REF!</definedName>
    <definedName name="__123Graph_DCATCH1" localSheetId="4" hidden="1">#REF!</definedName>
    <definedName name="__123Graph_DCATCH1" localSheetId="0" hidden="1">#REF!</definedName>
    <definedName name="__123Graph_DCATCH1" hidden="1">#REF!</definedName>
    <definedName name="__123Graph_DCONVERG1" localSheetId="11" hidden="1">#REF!</definedName>
    <definedName name="__123Graph_DCONVERG1" localSheetId="3" hidden="1">#REF!</definedName>
    <definedName name="__123Graph_DCONVERG1" localSheetId="9" hidden="1">#REF!</definedName>
    <definedName name="__123Graph_DCONVERG1" localSheetId="10" hidden="1">#REF!</definedName>
    <definedName name="__123Graph_DCONVERG1" localSheetId="8" hidden="1">#REF!</definedName>
    <definedName name="__123Graph_DCONVERG1" localSheetId="12" hidden="1">#REF!</definedName>
    <definedName name="__123Graph_DCONVERG1" localSheetId="4" hidden="1">#REF!</definedName>
    <definedName name="__123Graph_DCONVERG1" localSheetId="0" hidden="1">#REF!</definedName>
    <definedName name="__123Graph_DCONVERG1" hidden="1">#REF!</definedName>
    <definedName name="__123Graph_DECTOT" localSheetId="3" hidden="1">#REF!</definedName>
    <definedName name="__123Graph_DECTOT" localSheetId="10" hidden="1">#REF!</definedName>
    <definedName name="__123Graph_DECTOT" localSheetId="8" hidden="1">#REF!</definedName>
    <definedName name="__123Graph_DECTOT" localSheetId="12" hidden="1">#REF!</definedName>
    <definedName name="__123Graph_DECTOT" localSheetId="4" hidden="1">#REF!</definedName>
    <definedName name="__123Graph_DECTOT" localSheetId="0" hidden="1">#REF!</definedName>
    <definedName name="__123Graph_DECTOT" hidden="1">#REF!</definedName>
    <definedName name="__123Graph_DGRAPH41" localSheetId="11" hidden="1">#REF!</definedName>
    <definedName name="__123Graph_DGRAPH41" localSheetId="3" hidden="1">#REF!</definedName>
    <definedName name="__123Graph_DGRAPH41" localSheetId="9" hidden="1">#REF!</definedName>
    <definedName name="__123Graph_DGRAPH41" localSheetId="10" hidden="1">#REF!</definedName>
    <definedName name="__123Graph_DGRAPH41" localSheetId="8" hidden="1">#REF!</definedName>
    <definedName name="__123Graph_DGRAPH41" localSheetId="12" hidden="1">#REF!</definedName>
    <definedName name="__123Graph_DGRAPH41" localSheetId="4" hidden="1">#REF!</definedName>
    <definedName name="__123Graph_DGRAPH41" localSheetId="0" hidden="1">#REF!</definedName>
    <definedName name="__123Graph_DGRAPH41" hidden="1">#REF!</definedName>
    <definedName name="__123Graph_DPERIA" localSheetId="11" hidden="1">#REF!</definedName>
    <definedName name="__123Graph_DPERIA" localSheetId="3" hidden="1">#REF!</definedName>
    <definedName name="__123Graph_DPERIA" localSheetId="9" hidden="1">#REF!</definedName>
    <definedName name="__123Graph_DPERIA" localSheetId="10" hidden="1">#REF!</definedName>
    <definedName name="__123Graph_DPERIA" localSheetId="8" hidden="1">#REF!</definedName>
    <definedName name="__123Graph_DPERIA" localSheetId="12" hidden="1">#REF!</definedName>
    <definedName name="__123Graph_DPERIA" localSheetId="4" hidden="1">#REF!</definedName>
    <definedName name="__123Graph_DPERIA" localSheetId="0" hidden="1">#REF!</definedName>
    <definedName name="__123Graph_DPERIA" hidden="1">#REF!</definedName>
    <definedName name="__123Graph_DPERIB" localSheetId="11" hidden="1">#REF!</definedName>
    <definedName name="__123Graph_DPERIB" localSheetId="3" hidden="1">#REF!</definedName>
    <definedName name="__123Graph_DPERIB" localSheetId="9" hidden="1">#REF!</definedName>
    <definedName name="__123Graph_DPERIB" localSheetId="10" hidden="1">#REF!</definedName>
    <definedName name="__123Graph_DPERIB" localSheetId="8" hidden="1">#REF!</definedName>
    <definedName name="__123Graph_DPERIB" localSheetId="12" hidden="1">#REF!</definedName>
    <definedName name="__123Graph_DPERIB" localSheetId="4" hidden="1">#REF!</definedName>
    <definedName name="__123Graph_DPERIB" localSheetId="0" hidden="1">#REF!</definedName>
    <definedName name="__123Graph_DPERIB" hidden="1">#REF!</definedName>
    <definedName name="__123Graph_DPRODABSC" localSheetId="11" hidden="1">#REF!</definedName>
    <definedName name="__123Graph_DPRODABSC" localSheetId="3" hidden="1">#REF!</definedName>
    <definedName name="__123Graph_DPRODABSC" localSheetId="9" hidden="1">#REF!</definedName>
    <definedName name="__123Graph_DPRODABSC" localSheetId="10" hidden="1">#REF!</definedName>
    <definedName name="__123Graph_DPRODABSC" localSheetId="8" hidden="1">#REF!</definedName>
    <definedName name="__123Graph_DPRODABSC" localSheetId="12" hidden="1">#REF!</definedName>
    <definedName name="__123Graph_DPRODABSC" localSheetId="4" hidden="1">#REF!</definedName>
    <definedName name="__123Graph_DPRODABSC" localSheetId="0" hidden="1">#REF!</definedName>
    <definedName name="__123Graph_DPRODABSC" hidden="1">#REF!</definedName>
    <definedName name="__123Graph_DUTRECHT" localSheetId="11" hidden="1">#REF!</definedName>
    <definedName name="__123Graph_DUTRECHT" localSheetId="3" hidden="1">#REF!</definedName>
    <definedName name="__123Graph_DUTRECHT" localSheetId="9" hidden="1">#REF!</definedName>
    <definedName name="__123Graph_DUTRECHT" localSheetId="10" hidden="1">#REF!</definedName>
    <definedName name="__123Graph_DUTRECHT" localSheetId="8" hidden="1">#REF!</definedName>
    <definedName name="__123Graph_DUTRECHT" localSheetId="12" hidden="1">#REF!</definedName>
    <definedName name="__123Graph_DUTRECHT" localSheetId="4" hidden="1">#REF!</definedName>
    <definedName name="__123Graph_DUTRECHT" localSheetId="0" hidden="1">#REF!</definedName>
    <definedName name="__123Graph_DUTRECHT" hidden="1">#REF!</definedName>
    <definedName name="__123Graph_E" localSheetId="3" hidden="1">#REF!</definedName>
    <definedName name="__123Graph_E" localSheetId="10" hidden="1">#REF!</definedName>
    <definedName name="__123Graph_E" localSheetId="12" hidden="1">#REF!</definedName>
    <definedName name="__123Graph_E" hidden="1">#REF!</definedName>
    <definedName name="__123Graph_EBERLGRAP" localSheetId="11" hidden="1">#REF!</definedName>
    <definedName name="__123Graph_EBERLGRAP" localSheetId="3" hidden="1">#REF!</definedName>
    <definedName name="__123Graph_EBERLGRAP" localSheetId="9" hidden="1">#REF!</definedName>
    <definedName name="__123Graph_EBERLGRAP" localSheetId="10" hidden="1">#REF!</definedName>
    <definedName name="__123Graph_EBERLGRAP" localSheetId="8" hidden="1">#REF!</definedName>
    <definedName name="__123Graph_EBERLGRAP" localSheetId="12" hidden="1">#REF!</definedName>
    <definedName name="__123Graph_EBERLGRAP" localSheetId="4" hidden="1">#REF!</definedName>
    <definedName name="__123Graph_EBERLGRAP" localSheetId="0" hidden="1">#REF!</definedName>
    <definedName name="__123Graph_EBERLGRAP" hidden="1">#REF!</definedName>
    <definedName name="__123Graph_ECATCH1" localSheetId="3" hidden="1">#REF!</definedName>
    <definedName name="__123Graph_ECATCH1" localSheetId="10" hidden="1">#REF!</definedName>
    <definedName name="__123Graph_ECATCH1" localSheetId="8" hidden="1">#REF!</definedName>
    <definedName name="__123Graph_ECATCH1" localSheetId="12" hidden="1">#REF!</definedName>
    <definedName name="__123Graph_ECATCH1" localSheetId="4" hidden="1">#REF!</definedName>
    <definedName name="__123Graph_ECATCH1" localSheetId="0" hidden="1">#REF!</definedName>
    <definedName name="__123Graph_ECATCH1" hidden="1">#REF!</definedName>
    <definedName name="__123Graph_ECONVERG1" localSheetId="11" hidden="1">#REF!</definedName>
    <definedName name="__123Graph_ECONVERG1" localSheetId="3" hidden="1">#REF!</definedName>
    <definedName name="__123Graph_ECONVERG1" localSheetId="9" hidden="1">#REF!</definedName>
    <definedName name="__123Graph_ECONVERG1" localSheetId="10" hidden="1">#REF!</definedName>
    <definedName name="__123Graph_ECONVERG1" localSheetId="8" hidden="1">#REF!</definedName>
    <definedName name="__123Graph_ECONVERG1" localSheetId="12" hidden="1">#REF!</definedName>
    <definedName name="__123Graph_ECONVERG1" localSheetId="4" hidden="1">#REF!</definedName>
    <definedName name="__123Graph_ECONVERG1" localSheetId="0" hidden="1">#REF!</definedName>
    <definedName name="__123Graph_ECONVERG1" hidden="1">#REF!</definedName>
    <definedName name="__123Graph_EECTOT" localSheetId="3" hidden="1">#REF!</definedName>
    <definedName name="__123Graph_EECTOT" localSheetId="10" hidden="1">#REF!</definedName>
    <definedName name="__123Graph_EECTOT" localSheetId="8" hidden="1">#REF!</definedName>
    <definedName name="__123Graph_EECTOT" localSheetId="12" hidden="1">#REF!</definedName>
    <definedName name="__123Graph_EECTOT" localSheetId="4" hidden="1">#REF!</definedName>
    <definedName name="__123Graph_EECTOT" localSheetId="0" hidden="1">#REF!</definedName>
    <definedName name="__123Graph_EECTOT" hidden="1">#REF!</definedName>
    <definedName name="__123Graph_EGRAPH41" localSheetId="11" hidden="1">#REF!</definedName>
    <definedName name="__123Graph_EGRAPH41" localSheetId="3" hidden="1">#REF!</definedName>
    <definedName name="__123Graph_EGRAPH41" localSheetId="9" hidden="1">#REF!</definedName>
    <definedName name="__123Graph_EGRAPH41" localSheetId="10" hidden="1">#REF!</definedName>
    <definedName name="__123Graph_EGRAPH41" localSheetId="8" hidden="1">#REF!</definedName>
    <definedName name="__123Graph_EGRAPH41" localSheetId="12" hidden="1">#REF!</definedName>
    <definedName name="__123Graph_EGRAPH41" localSheetId="4" hidden="1">#REF!</definedName>
    <definedName name="__123Graph_EGRAPH41" localSheetId="0" hidden="1">#REF!</definedName>
    <definedName name="__123Graph_EGRAPH41" hidden="1">#REF!</definedName>
    <definedName name="__123Graph_EPERIA" localSheetId="11" hidden="1">#REF!</definedName>
    <definedName name="__123Graph_EPERIA" localSheetId="3" hidden="1">#REF!</definedName>
    <definedName name="__123Graph_EPERIA" localSheetId="9" hidden="1">#REF!</definedName>
    <definedName name="__123Graph_EPERIA" localSheetId="10" hidden="1">#REF!</definedName>
    <definedName name="__123Graph_EPERIA" localSheetId="8" hidden="1">#REF!</definedName>
    <definedName name="__123Graph_EPERIA" localSheetId="12" hidden="1">#REF!</definedName>
    <definedName name="__123Graph_EPERIA" localSheetId="4" hidden="1">#REF!</definedName>
    <definedName name="__123Graph_EPERIA" localSheetId="0" hidden="1">#REF!</definedName>
    <definedName name="__123Graph_EPERIA" hidden="1">#REF!</definedName>
    <definedName name="__123Graph_EPRODABSC" localSheetId="11" hidden="1">#REF!</definedName>
    <definedName name="__123Graph_EPRODABSC" localSheetId="3" hidden="1">#REF!</definedName>
    <definedName name="__123Graph_EPRODABSC" localSheetId="9" hidden="1">#REF!</definedName>
    <definedName name="__123Graph_EPRODABSC" localSheetId="10" hidden="1">#REF!</definedName>
    <definedName name="__123Graph_EPRODABSC" localSheetId="8" hidden="1">#REF!</definedName>
    <definedName name="__123Graph_EPRODABSC" localSheetId="12" hidden="1">#REF!</definedName>
    <definedName name="__123Graph_EPRODABSC" localSheetId="4" hidden="1">#REF!</definedName>
    <definedName name="__123Graph_EPRODABSC" localSheetId="0" hidden="1">#REF!</definedName>
    <definedName name="__123Graph_EPRODABSC" hidden="1">#REF!</definedName>
    <definedName name="__123Graph_F" localSheetId="11" hidden="1">#REF!</definedName>
    <definedName name="__123Graph_F" localSheetId="3" hidden="1">#REF!</definedName>
    <definedName name="__123Graph_F" localSheetId="9" hidden="1">#REF!</definedName>
    <definedName name="__123Graph_F" localSheetId="10" hidden="1">#REF!</definedName>
    <definedName name="__123Graph_F" localSheetId="8" hidden="1">#REF!</definedName>
    <definedName name="__123Graph_F" localSheetId="12" hidden="1">#REF!</definedName>
    <definedName name="__123Graph_F" localSheetId="4" hidden="1">#REF!</definedName>
    <definedName name="__123Graph_F" localSheetId="0" hidden="1">#REF!</definedName>
    <definedName name="__123Graph_F" hidden="1">#REF!</definedName>
    <definedName name="__123Graph_FBERLGRAP" localSheetId="11" hidden="1">#REF!</definedName>
    <definedName name="__123Graph_FBERLGRAP" localSheetId="3" hidden="1">#REF!</definedName>
    <definedName name="__123Graph_FBERLGRAP" localSheetId="9" hidden="1">#REF!</definedName>
    <definedName name="__123Graph_FBERLGRAP" localSheetId="10" hidden="1">#REF!</definedName>
    <definedName name="__123Graph_FBERLGRAP" localSheetId="8" hidden="1">#REF!</definedName>
    <definedName name="__123Graph_FBERLGRAP" localSheetId="12" hidden="1">#REF!</definedName>
    <definedName name="__123Graph_FBERLGRAP" localSheetId="4" hidden="1">#REF!</definedName>
    <definedName name="__123Graph_FBERLGRAP" localSheetId="0" hidden="1">#REF!</definedName>
    <definedName name="__123Graph_FBERLGRAP" hidden="1">#REF!</definedName>
    <definedName name="__123Graph_FGRAPH41" localSheetId="11" hidden="1">#REF!</definedName>
    <definedName name="__123Graph_FGRAPH41" localSheetId="3" hidden="1">#REF!</definedName>
    <definedName name="__123Graph_FGRAPH41" localSheetId="9" hidden="1">#REF!</definedName>
    <definedName name="__123Graph_FGRAPH41" localSheetId="10" hidden="1">#REF!</definedName>
    <definedName name="__123Graph_FGRAPH41" localSheetId="8" hidden="1">#REF!</definedName>
    <definedName name="__123Graph_FGRAPH41" localSheetId="12" hidden="1">#REF!</definedName>
    <definedName name="__123Graph_FGRAPH41" localSheetId="4" hidden="1">#REF!</definedName>
    <definedName name="__123Graph_FGRAPH41" localSheetId="0" hidden="1">#REF!</definedName>
    <definedName name="__123Graph_FGRAPH41" hidden="1">#REF!</definedName>
    <definedName name="__123Graph_FPRODABSC" localSheetId="11" hidden="1">#REF!</definedName>
    <definedName name="__123Graph_FPRODABSC" localSheetId="3" hidden="1">#REF!</definedName>
    <definedName name="__123Graph_FPRODABSC" localSheetId="9" hidden="1">#REF!</definedName>
    <definedName name="__123Graph_FPRODABSC" localSheetId="10" hidden="1">#REF!</definedName>
    <definedName name="__123Graph_FPRODABSC" localSheetId="8" hidden="1">#REF!</definedName>
    <definedName name="__123Graph_FPRODABSC" localSheetId="12" hidden="1">#REF!</definedName>
    <definedName name="__123Graph_FPRODABSC" localSheetId="4" hidden="1">#REF!</definedName>
    <definedName name="__123Graph_FPRODABSC" localSheetId="0" hidden="1">#REF!</definedName>
    <definedName name="__123Graph_FPRODABSC" hidden="1">#REF!</definedName>
    <definedName name="__123Graph_X" localSheetId="3" hidden="1">#REF!</definedName>
    <definedName name="__123Graph_X" localSheetId="10" hidden="1">#REF!</definedName>
    <definedName name="__123Graph_X" localSheetId="8" hidden="1">#REF!</definedName>
    <definedName name="__123Graph_X" localSheetId="12" hidden="1">#REF!</definedName>
    <definedName name="__123Graph_X" localSheetId="4" hidden="1">#REF!</definedName>
    <definedName name="__123Graph_X" localSheetId="0" hidden="1">#REF!</definedName>
    <definedName name="__123Graph_X" hidden="1">#REF!</definedName>
    <definedName name="__123Graph_XECTOT" localSheetId="3" hidden="1">#REF!</definedName>
    <definedName name="__123Graph_XECTOT" localSheetId="10" hidden="1">#REF!</definedName>
    <definedName name="__123Graph_XECTOT" localSheetId="8" hidden="1">#REF!</definedName>
    <definedName name="__123Graph_XECTOT" localSheetId="12" hidden="1">#REF!</definedName>
    <definedName name="__123Graph_XECTOT" localSheetId="4" hidden="1">#REF!</definedName>
    <definedName name="__123Graph_XECTOT" localSheetId="0" hidden="1">#REF!</definedName>
    <definedName name="__123Graph_XECTOT" hidden="1">#REF!</definedName>
    <definedName name="__AD1" localSheetId="10">#REF!</definedName>
    <definedName name="__AD1">#REF!</definedName>
    <definedName name="__D3" localSheetId="10">#REF!</definedName>
    <definedName name="__D3">#REF!</definedName>
    <definedName name="__DAT1" localSheetId="10">#REF!</definedName>
    <definedName name="__DAT1">#REF!</definedName>
    <definedName name="__DAT10" localSheetId="10">#REF!</definedName>
    <definedName name="__DAT10">#REF!</definedName>
    <definedName name="__DAT11" localSheetId="10">#REF!</definedName>
    <definedName name="__DAT11">#REF!</definedName>
    <definedName name="__DAT12" localSheetId="10">#REF!</definedName>
    <definedName name="__DAT12">#REF!</definedName>
    <definedName name="__DAT2" localSheetId="9">#REF!</definedName>
    <definedName name="__DAT2" localSheetId="10">#REF!</definedName>
    <definedName name="__DAT2">#REF!</definedName>
    <definedName name="__DAT3" localSheetId="9">#REF!</definedName>
    <definedName name="__DAT3" localSheetId="10">#REF!</definedName>
    <definedName name="__DAT3">#REF!</definedName>
    <definedName name="__DAT4" localSheetId="9">#REF!</definedName>
    <definedName name="__DAT4" localSheetId="10">#REF!</definedName>
    <definedName name="__DAT4">#REF!</definedName>
    <definedName name="__DAT5" localSheetId="10">#REF!</definedName>
    <definedName name="__DAT5">#REF!</definedName>
    <definedName name="__DAT6" localSheetId="10">#REF!</definedName>
    <definedName name="__DAT6">#REF!</definedName>
    <definedName name="__DAT7" localSheetId="10">#REF!</definedName>
    <definedName name="__DAT7">#REF!</definedName>
    <definedName name="__DAT8" localSheetId="10">#REF!</definedName>
    <definedName name="__DAT8">#REF!</definedName>
    <definedName name="__DAT9" localSheetId="10">#REF!</definedName>
    <definedName name="__DAT9">#REF!</definedName>
    <definedName name="__EMP8210" localSheetId="10">#REF!</definedName>
    <definedName name="__EMP8210">#REF!</definedName>
    <definedName name="__EMP9009">#REF!</definedName>
    <definedName name="__EMP9010" localSheetId="9">#REF!</definedName>
    <definedName name="__EMP9010" localSheetId="10">#REF!</definedName>
    <definedName name="__EMP9010">#REF!</definedName>
    <definedName name="__FDS_HYPERLINK_TOGGLE_STATE__" hidden="1">"ON"</definedName>
    <definedName name="__FEM8210" localSheetId="9">#REF!</definedName>
    <definedName name="__FEM8210" localSheetId="10">#REF!</definedName>
    <definedName name="__FEM8210">#REF!</definedName>
    <definedName name="__FEM9009" localSheetId="9">#REF!</definedName>
    <definedName name="__FEM9009" localSheetId="10">#REF!</definedName>
    <definedName name="__FEM9009">#REF!</definedName>
    <definedName name="__FEM9010" localSheetId="9">#REF!</definedName>
    <definedName name="__FEM9010" localSheetId="10">#REF!</definedName>
    <definedName name="__FEM9010">#REF!</definedName>
    <definedName name="__NES9307" localSheetId="10">#REF!</definedName>
    <definedName name="__NES9307">#REF!</definedName>
    <definedName name="__NES9308" localSheetId="10">#REF!</definedName>
    <definedName name="__NES9308">#REF!</definedName>
    <definedName name="__T1" localSheetId="10">#REF!</definedName>
    <definedName name="__T1">#REF!</definedName>
    <definedName name="__T2" localSheetId="10">#REF!</definedName>
    <definedName name="__T2">#REF!</definedName>
    <definedName name="__T5" localSheetId="10">#REF!</definedName>
    <definedName name="__T5">#REF!</definedName>
    <definedName name="_1__123Graph_ADEV_EMPL" localSheetId="11" hidden="1">#REF!</definedName>
    <definedName name="_1__123Graph_ADEV_EMPL" localSheetId="3" hidden="1">#REF!</definedName>
    <definedName name="_1__123Graph_ADEV_EMPL" localSheetId="9" hidden="1">#REF!</definedName>
    <definedName name="_1__123Graph_ADEV_EMPL" localSheetId="10" hidden="1">#REF!</definedName>
    <definedName name="_1__123Graph_ADEV_EMPL" localSheetId="8" hidden="1">#REF!</definedName>
    <definedName name="_1__123Graph_ADEV_EMPL" localSheetId="12" hidden="1">#REF!</definedName>
    <definedName name="_1__123Graph_ADEV_EMPL" localSheetId="4" hidden="1">#REF!</definedName>
    <definedName name="_1__123Graph_ADEV_EMPL" localSheetId="0" hidden="1">#REF!</definedName>
    <definedName name="_1__123Graph_ADEV_EMPL" hidden="1">#REF!</definedName>
    <definedName name="_10__123Graph_CSWE_EMPL" localSheetId="10" hidden="1">#REF!</definedName>
    <definedName name="_10__123Graph_CSWE_EMPL" localSheetId="4" hidden="1">#REF!</definedName>
    <definedName name="_10__123Graph_CSWE_EMPL" hidden="1">#REF!</definedName>
    <definedName name="_102__123Graph_C_CURRENT_7" localSheetId="11" hidden="1">#REF!</definedName>
    <definedName name="_102__123Graph_C_CURRENT_7" localSheetId="3" hidden="1">#REF!</definedName>
    <definedName name="_102__123Graph_C_CURRENT_7" localSheetId="9" hidden="1">#REF!</definedName>
    <definedName name="_102__123Graph_C_CURRENT_7" localSheetId="10" hidden="1">#REF!</definedName>
    <definedName name="_102__123Graph_C_CURRENT_7" localSheetId="8" hidden="1">#REF!</definedName>
    <definedName name="_102__123Graph_C_CURRENT_7" localSheetId="12" hidden="1">#REF!</definedName>
    <definedName name="_102__123Graph_C_CURRENT_7" localSheetId="4" hidden="1">#REF!</definedName>
    <definedName name="_102__123Graph_C_CURRENT_7" localSheetId="0" hidden="1">#REF!</definedName>
    <definedName name="_102__123Graph_C_CURRENT_7" hidden="1">#REF!</definedName>
    <definedName name="_105__123Graph_C_CURRENT_8" localSheetId="11" hidden="1">#REF!</definedName>
    <definedName name="_105__123Graph_C_CURRENT_8" localSheetId="3" hidden="1">#REF!</definedName>
    <definedName name="_105__123Graph_C_CURRENT_8" localSheetId="9" hidden="1">#REF!</definedName>
    <definedName name="_105__123Graph_C_CURRENT_8" localSheetId="10" hidden="1">#REF!</definedName>
    <definedName name="_105__123Graph_C_CURRENT_8" localSheetId="8" hidden="1">#REF!</definedName>
    <definedName name="_105__123Graph_C_CURRENT_8" localSheetId="12" hidden="1">#REF!</definedName>
    <definedName name="_105__123Graph_C_CURRENT_8" localSheetId="4" hidden="1">#REF!</definedName>
    <definedName name="_105__123Graph_C_CURRENT_8" localSheetId="0" hidden="1">#REF!</definedName>
    <definedName name="_105__123Graph_C_CURRENT_8" hidden="1">#REF!</definedName>
    <definedName name="_108__123Graph_C_CURRENT_9" localSheetId="11" hidden="1">#REF!</definedName>
    <definedName name="_108__123Graph_C_CURRENT_9" localSheetId="3" hidden="1">#REF!</definedName>
    <definedName name="_108__123Graph_C_CURRENT_9" localSheetId="9" hidden="1">#REF!</definedName>
    <definedName name="_108__123Graph_C_CURRENT_9" localSheetId="10" hidden="1">#REF!</definedName>
    <definedName name="_108__123Graph_C_CURRENT_9" localSheetId="8" hidden="1">#REF!</definedName>
    <definedName name="_108__123Graph_C_CURRENT_9" localSheetId="12" hidden="1">#REF!</definedName>
    <definedName name="_108__123Graph_C_CURRENT_9" localSheetId="4" hidden="1">#REF!</definedName>
    <definedName name="_108__123Graph_C_CURRENT_9" localSheetId="0" hidden="1">#REF!</definedName>
    <definedName name="_108__123Graph_C_CURRENT_9" hidden="1">#REF!</definedName>
    <definedName name="_111__123Graph_CDEV_EMPL" localSheetId="11" hidden="1">#REF!</definedName>
    <definedName name="_111__123Graph_CDEV_EMPL" localSheetId="3" hidden="1">#REF!</definedName>
    <definedName name="_111__123Graph_CDEV_EMPL" localSheetId="9" hidden="1">#REF!</definedName>
    <definedName name="_111__123Graph_CDEV_EMPL" localSheetId="10" hidden="1">#REF!</definedName>
    <definedName name="_111__123Graph_CDEV_EMPL" localSheetId="8" hidden="1">#REF!</definedName>
    <definedName name="_111__123Graph_CDEV_EMPL" localSheetId="12" hidden="1">#REF!</definedName>
    <definedName name="_111__123Graph_CDEV_EMPL" localSheetId="4" hidden="1">#REF!</definedName>
    <definedName name="_111__123Graph_CDEV_EMPL" localSheetId="0" hidden="1">#REF!</definedName>
    <definedName name="_111__123Graph_CDEV_EMPL" hidden="1">#REF!</definedName>
    <definedName name="_114__123Graph_CSWE_EMPL" localSheetId="11" hidden="1">#REF!</definedName>
    <definedName name="_114__123Graph_CSWE_EMPL" localSheetId="3" hidden="1">#REF!</definedName>
    <definedName name="_114__123Graph_CSWE_EMPL" localSheetId="9" hidden="1">#REF!</definedName>
    <definedName name="_114__123Graph_CSWE_EMPL" localSheetId="10" hidden="1">#REF!</definedName>
    <definedName name="_114__123Graph_CSWE_EMPL" localSheetId="8" hidden="1">#REF!</definedName>
    <definedName name="_114__123Graph_CSWE_EMPL" localSheetId="12" hidden="1">#REF!</definedName>
    <definedName name="_114__123Graph_CSWE_EMPL" localSheetId="4" hidden="1">#REF!</definedName>
    <definedName name="_114__123Graph_CSWE_EMPL" localSheetId="0" hidden="1">#REF!</definedName>
    <definedName name="_114__123Graph_CSWE_EMPL" hidden="1">#REF!</definedName>
    <definedName name="_117__123Graph_D_CURRENT" localSheetId="11" hidden="1">#REF!</definedName>
    <definedName name="_117__123Graph_D_CURRENT" localSheetId="3" hidden="1">#REF!</definedName>
    <definedName name="_117__123Graph_D_CURRENT" localSheetId="9" hidden="1">#REF!</definedName>
    <definedName name="_117__123Graph_D_CURRENT" localSheetId="10" hidden="1">#REF!</definedName>
    <definedName name="_117__123Graph_D_CURRENT" localSheetId="8" hidden="1">#REF!</definedName>
    <definedName name="_117__123Graph_D_CURRENT" localSheetId="12" hidden="1">#REF!</definedName>
    <definedName name="_117__123Graph_D_CURRENT" localSheetId="4" hidden="1">#REF!</definedName>
    <definedName name="_117__123Graph_D_CURRENT" localSheetId="0" hidden="1">#REF!</definedName>
    <definedName name="_117__123Graph_D_CURRENT" hidden="1">#REF!</definedName>
    <definedName name="_12__123Graph_A_CURRENT_2" localSheetId="11" hidden="1">#REF!</definedName>
    <definedName name="_12__123Graph_A_CURRENT_2" localSheetId="3" hidden="1">#REF!</definedName>
    <definedName name="_12__123Graph_A_CURRENT_2" localSheetId="9" hidden="1">#REF!</definedName>
    <definedName name="_12__123Graph_A_CURRENT_2" localSheetId="10" hidden="1">#REF!</definedName>
    <definedName name="_12__123Graph_A_CURRENT_2" localSheetId="8" hidden="1">#REF!</definedName>
    <definedName name="_12__123Graph_A_CURRENT_2" localSheetId="12" hidden="1">#REF!</definedName>
    <definedName name="_12__123Graph_A_CURRENT_2" localSheetId="4" hidden="1">#REF!</definedName>
    <definedName name="_12__123Graph_A_CURRENT_2" localSheetId="0" hidden="1">#REF!</definedName>
    <definedName name="_12__123Graph_A_CURRENT_2" hidden="1">#REF!</definedName>
    <definedName name="_120__123Graph_D_CURRENT_1" localSheetId="11" hidden="1">#REF!</definedName>
    <definedName name="_120__123Graph_D_CURRENT_1" localSheetId="3" hidden="1">#REF!</definedName>
    <definedName name="_120__123Graph_D_CURRENT_1" localSheetId="9" hidden="1">#REF!</definedName>
    <definedName name="_120__123Graph_D_CURRENT_1" localSheetId="10" hidden="1">#REF!</definedName>
    <definedName name="_120__123Graph_D_CURRENT_1" localSheetId="8" hidden="1">#REF!</definedName>
    <definedName name="_120__123Graph_D_CURRENT_1" localSheetId="12" hidden="1">#REF!</definedName>
    <definedName name="_120__123Graph_D_CURRENT_1" localSheetId="4" hidden="1">#REF!</definedName>
    <definedName name="_120__123Graph_D_CURRENT_1" localSheetId="0" hidden="1">#REF!</definedName>
    <definedName name="_120__123Graph_D_CURRENT_1" hidden="1">#REF!</definedName>
    <definedName name="_123__123Graph_D_CURRENT_10" localSheetId="11" hidden="1">#REF!</definedName>
    <definedName name="_123__123Graph_D_CURRENT_10" localSheetId="3" hidden="1">#REF!</definedName>
    <definedName name="_123__123Graph_D_CURRENT_10" localSheetId="9" hidden="1">#REF!</definedName>
    <definedName name="_123__123Graph_D_CURRENT_10" localSheetId="10" hidden="1">#REF!</definedName>
    <definedName name="_123__123Graph_D_CURRENT_10" localSheetId="8" hidden="1">#REF!</definedName>
    <definedName name="_123__123Graph_D_CURRENT_10" localSheetId="12" hidden="1">#REF!</definedName>
    <definedName name="_123__123Graph_D_CURRENT_10" localSheetId="4" hidden="1">#REF!</definedName>
    <definedName name="_123__123Graph_D_CURRENT_10" localSheetId="0" hidden="1">#REF!</definedName>
    <definedName name="_123__123Graph_D_CURRENT_10" hidden="1">#REF!</definedName>
    <definedName name="_126__123Graph_D_CURRENT_2" localSheetId="11" hidden="1">#REF!</definedName>
    <definedName name="_126__123Graph_D_CURRENT_2" localSheetId="3" hidden="1">#REF!</definedName>
    <definedName name="_126__123Graph_D_CURRENT_2" localSheetId="9" hidden="1">#REF!</definedName>
    <definedName name="_126__123Graph_D_CURRENT_2" localSheetId="10" hidden="1">#REF!</definedName>
    <definedName name="_126__123Graph_D_CURRENT_2" localSheetId="8" hidden="1">#REF!</definedName>
    <definedName name="_126__123Graph_D_CURRENT_2" localSheetId="12" hidden="1">#REF!</definedName>
    <definedName name="_126__123Graph_D_CURRENT_2" localSheetId="4" hidden="1">#REF!</definedName>
    <definedName name="_126__123Graph_D_CURRENT_2" localSheetId="0" hidden="1">#REF!</definedName>
    <definedName name="_126__123Graph_D_CURRENT_2" hidden="1">#REF!</definedName>
    <definedName name="_129__123Graph_D_CURRENT_3" localSheetId="11" hidden="1">#REF!</definedName>
    <definedName name="_129__123Graph_D_CURRENT_3" localSheetId="3" hidden="1">#REF!</definedName>
    <definedName name="_129__123Graph_D_CURRENT_3" localSheetId="9" hidden="1">#REF!</definedName>
    <definedName name="_129__123Graph_D_CURRENT_3" localSheetId="10" hidden="1">#REF!</definedName>
    <definedName name="_129__123Graph_D_CURRENT_3" localSheetId="8" hidden="1">#REF!</definedName>
    <definedName name="_129__123Graph_D_CURRENT_3" localSheetId="12" hidden="1">#REF!</definedName>
    <definedName name="_129__123Graph_D_CURRENT_3" localSheetId="4" hidden="1">#REF!</definedName>
    <definedName name="_129__123Graph_D_CURRENT_3" localSheetId="0" hidden="1">#REF!</definedName>
    <definedName name="_129__123Graph_D_CURRENT_3" hidden="1">#REF!</definedName>
    <definedName name="_132__123Graph_D_CURRENT_4" localSheetId="11" hidden="1">#REF!</definedName>
    <definedName name="_132__123Graph_D_CURRENT_4" localSheetId="3" hidden="1">#REF!</definedName>
    <definedName name="_132__123Graph_D_CURRENT_4" localSheetId="9" hidden="1">#REF!</definedName>
    <definedName name="_132__123Graph_D_CURRENT_4" localSheetId="10" hidden="1">#REF!</definedName>
    <definedName name="_132__123Graph_D_CURRENT_4" localSheetId="8" hidden="1">#REF!</definedName>
    <definedName name="_132__123Graph_D_CURRENT_4" localSheetId="12" hidden="1">#REF!</definedName>
    <definedName name="_132__123Graph_D_CURRENT_4" localSheetId="4" hidden="1">#REF!</definedName>
    <definedName name="_132__123Graph_D_CURRENT_4" localSheetId="0" hidden="1">#REF!</definedName>
    <definedName name="_132__123Graph_D_CURRENT_4" hidden="1">#REF!</definedName>
    <definedName name="_135__123Graph_D_CURRENT_5" localSheetId="11" hidden="1">#REF!</definedName>
    <definedName name="_135__123Graph_D_CURRENT_5" localSheetId="3" hidden="1">#REF!</definedName>
    <definedName name="_135__123Graph_D_CURRENT_5" localSheetId="9" hidden="1">#REF!</definedName>
    <definedName name="_135__123Graph_D_CURRENT_5" localSheetId="10" hidden="1">#REF!</definedName>
    <definedName name="_135__123Graph_D_CURRENT_5" localSheetId="8" hidden="1">#REF!</definedName>
    <definedName name="_135__123Graph_D_CURRENT_5" localSheetId="12" hidden="1">#REF!</definedName>
    <definedName name="_135__123Graph_D_CURRENT_5" localSheetId="4" hidden="1">#REF!</definedName>
    <definedName name="_135__123Graph_D_CURRENT_5" localSheetId="0" hidden="1">#REF!</definedName>
    <definedName name="_135__123Graph_D_CURRENT_5" hidden="1">#REF!</definedName>
    <definedName name="_138__123Graph_D_CURRENT_6" localSheetId="11" hidden="1">#REF!</definedName>
    <definedName name="_138__123Graph_D_CURRENT_6" localSheetId="3" hidden="1">#REF!</definedName>
    <definedName name="_138__123Graph_D_CURRENT_6" localSheetId="9" hidden="1">#REF!</definedName>
    <definedName name="_138__123Graph_D_CURRENT_6" localSheetId="10" hidden="1">#REF!</definedName>
    <definedName name="_138__123Graph_D_CURRENT_6" localSheetId="8" hidden="1">#REF!</definedName>
    <definedName name="_138__123Graph_D_CURRENT_6" localSheetId="12" hidden="1">#REF!</definedName>
    <definedName name="_138__123Graph_D_CURRENT_6" localSheetId="4" hidden="1">#REF!</definedName>
    <definedName name="_138__123Graph_D_CURRENT_6" localSheetId="0" hidden="1">#REF!</definedName>
    <definedName name="_138__123Graph_D_CURRENT_6" hidden="1">#REF!</definedName>
    <definedName name="_141__123Graph_D_CURRENT_7" localSheetId="11" hidden="1">#REF!</definedName>
    <definedName name="_141__123Graph_D_CURRENT_7" localSheetId="3" hidden="1">#REF!</definedName>
    <definedName name="_141__123Graph_D_CURRENT_7" localSheetId="9" hidden="1">#REF!</definedName>
    <definedName name="_141__123Graph_D_CURRENT_7" localSheetId="10" hidden="1">#REF!</definedName>
    <definedName name="_141__123Graph_D_CURRENT_7" localSheetId="8" hidden="1">#REF!</definedName>
    <definedName name="_141__123Graph_D_CURRENT_7" localSheetId="12" hidden="1">#REF!</definedName>
    <definedName name="_141__123Graph_D_CURRENT_7" localSheetId="4" hidden="1">#REF!</definedName>
    <definedName name="_141__123Graph_D_CURRENT_7" localSheetId="0" hidden="1">#REF!</definedName>
    <definedName name="_141__123Graph_D_CURRENT_7" hidden="1">#REF!</definedName>
    <definedName name="_144__123Graph_D_CURRENT_8" localSheetId="11" hidden="1">#REF!</definedName>
    <definedName name="_144__123Graph_D_CURRENT_8" localSheetId="3" hidden="1">#REF!</definedName>
    <definedName name="_144__123Graph_D_CURRENT_8" localSheetId="9" hidden="1">#REF!</definedName>
    <definedName name="_144__123Graph_D_CURRENT_8" localSheetId="10" hidden="1">#REF!</definedName>
    <definedName name="_144__123Graph_D_CURRENT_8" localSheetId="8" hidden="1">#REF!</definedName>
    <definedName name="_144__123Graph_D_CURRENT_8" localSheetId="12" hidden="1">#REF!</definedName>
    <definedName name="_144__123Graph_D_CURRENT_8" localSheetId="4" hidden="1">#REF!</definedName>
    <definedName name="_144__123Graph_D_CURRENT_8" localSheetId="0" hidden="1">#REF!</definedName>
    <definedName name="_144__123Graph_D_CURRENT_8" hidden="1">#REF!</definedName>
    <definedName name="_147__123Graph_D_CURRENT_9" localSheetId="11" hidden="1">#REF!</definedName>
    <definedName name="_147__123Graph_D_CURRENT_9" localSheetId="3" hidden="1">#REF!</definedName>
    <definedName name="_147__123Graph_D_CURRENT_9" localSheetId="9" hidden="1">#REF!</definedName>
    <definedName name="_147__123Graph_D_CURRENT_9" localSheetId="10" hidden="1">#REF!</definedName>
    <definedName name="_147__123Graph_D_CURRENT_9" localSheetId="8" hidden="1">#REF!</definedName>
    <definedName name="_147__123Graph_D_CURRENT_9" localSheetId="12" hidden="1">#REF!</definedName>
    <definedName name="_147__123Graph_D_CURRENT_9" localSheetId="4" hidden="1">#REF!</definedName>
    <definedName name="_147__123Graph_D_CURRENT_9" localSheetId="0" hidden="1">#REF!</definedName>
    <definedName name="_147__123Graph_D_CURRENT_9" hidden="1">#REF!</definedName>
    <definedName name="_15__123Graph_A_CURRENT_3" localSheetId="11" hidden="1">#REF!</definedName>
    <definedName name="_15__123Graph_A_CURRENT_3" localSheetId="3" hidden="1">#REF!</definedName>
    <definedName name="_15__123Graph_A_CURRENT_3" localSheetId="9" hidden="1">#REF!</definedName>
    <definedName name="_15__123Graph_A_CURRENT_3" localSheetId="10" hidden="1">#REF!</definedName>
    <definedName name="_15__123Graph_A_CURRENT_3" localSheetId="8" hidden="1">#REF!</definedName>
    <definedName name="_15__123Graph_A_CURRENT_3" localSheetId="12" hidden="1">#REF!</definedName>
    <definedName name="_15__123Graph_A_CURRENT_3" localSheetId="4" hidden="1">#REF!</definedName>
    <definedName name="_15__123Graph_A_CURRENT_3" localSheetId="0" hidden="1">#REF!</definedName>
    <definedName name="_15__123Graph_A_CURRENT_3" hidden="1">#REF!</definedName>
    <definedName name="_150__123Graph_E_CURRENT" localSheetId="11" hidden="1">#REF!</definedName>
    <definedName name="_150__123Graph_E_CURRENT" localSheetId="3" hidden="1">#REF!</definedName>
    <definedName name="_150__123Graph_E_CURRENT" localSheetId="9" hidden="1">#REF!</definedName>
    <definedName name="_150__123Graph_E_CURRENT" localSheetId="10" hidden="1">#REF!</definedName>
    <definedName name="_150__123Graph_E_CURRENT" localSheetId="8" hidden="1">#REF!</definedName>
    <definedName name="_150__123Graph_E_CURRENT" localSheetId="12" hidden="1">#REF!</definedName>
    <definedName name="_150__123Graph_E_CURRENT" localSheetId="4" hidden="1">#REF!</definedName>
    <definedName name="_150__123Graph_E_CURRENT" localSheetId="0" hidden="1">#REF!</definedName>
    <definedName name="_150__123Graph_E_CURRENT" hidden="1">#REF!</definedName>
    <definedName name="_153__123Graph_E_CURRENT_1" localSheetId="11" hidden="1">#REF!</definedName>
    <definedName name="_153__123Graph_E_CURRENT_1" localSheetId="3" hidden="1">#REF!</definedName>
    <definedName name="_153__123Graph_E_CURRENT_1" localSheetId="9" hidden="1">#REF!</definedName>
    <definedName name="_153__123Graph_E_CURRENT_1" localSheetId="10" hidden="1">#REF!</definedName>
    <definedName name="_153__123Graph_E_CURRENT_1" localSheetId="8" hidden="1">#REF!</definedName>
    <definedName name="_153__123Graph_E_CURRENT_1" localSheetId="12" hidden="1">#REF!</definedName>
    <definedName name="_153__123Graph_E_CURRENT_1" localSheetId="4" hidden="1">#REF!</definedName>
    <definedName name="_153__123Graph_E_CURRENT_1" localSheetId="0" hidden="1">#REF!</definedName>
    <definedName name="_153__123Graph_E_CURRENT_1" hidden="1">#REF!</definedName>
    <definedName name="_156__123Graph_E_CURRENT_10" localSheetId="11" hidden="1">#REF!</definedName>
    <definedName name="_156__123Graph_E_CURRENT_10" localSheetId="3" hidden="1">#REF!</definedName>
    <definedName name="_156__123Graph_E_CURRENT_10" localSheetId="9" hidden="1">#REF!</definedName>
    <definedName name="_156__123Graph_E_CURRENT_10" localSheetId="10" hidden="1">#REF!</definedName>
    <definedName name="_156__123Graph_E_CURRENT_10" localSheetId="8" hidden="1">#REF!</definedName>
    <definedName name="_156__123Graph_E_CURRENT_10" localSheetId="12" hidden="1">#REF!</definedName>
    <definedName name="_156__123Graph_E_CURRENT_10" localSheetId="4" hidden="1">#REF!</definedName>
    <definedName name="_156__123Graph_E_CURRENT_10" localSheetId="0" hidden="1">#REF!</definedName>
    <definedName name="_156__123Graph_E_CURRENT_10" hidden="1">#REF!</definedName>
    <definedName name="_159__123Graph_E_CURRENT_2" localSheetId="11" hidden="1">#REF!</definedName>
    <definedName name="_159__123Graph_E_CURRENT_2" localSheetId="3" hidden="1">#REF!</definedName>
    <definedName name="_159__123Graph_E_CURRENT_2" localSheetId="9" hidden="1">#REF!</definedName>
    <definedName name="_159__123Graph_E_CURRENT_2" localSheetId="10" hidden="1">#REF!</definedName>
    <definedName name="_159__123Graph_E_CURRENT_2" localSheetId="8" hidden="1">#REF!</definedName>
    <definedName name="_159__123Graph_E_CURRENT_2" localSheetId="12" hidden="1">#REF!</definedName>
    <definedName name="_159__123Graph_E_CURRENT_2" localSheetId="4" hidden="1">#REF!</definedName>
    <definedName name="_159__123Graph_E_CURRENT_2" localSheetId="0" hidden="1">#REF!</definedName>
    <definedName name="_159__123Graph_E_CURRENT_2" hidden="1">#REF!</definedName>
    <definedName name="_162__123Graph_E_CURRENT_3" localSheetId="11" hidden="1">#REF!</definedName>
    <definedName name="_162__123Graph_E_CURRENT_3" localSheetId="3" hidden="1">#REF!</definedName>
    <definedName name="_162__123Graph_E_CURRENT_3" localSheetId="9" hidden="1">#REF!</definedName>
    <definedName name="_162__123Graph_E_CURRENT_3" localSheetId="10" hidden="1">#REF!</definedName>
    <definedName name="_162__123Graph_E_CURRENT_3" localSheetId="8" hidden="1">#REF!</definedName>
    <definedName name="_162__123Graph_E_CURRENT_3" localSheetId="12" hidden="1">#REF!</definedName>
    <definedName name="_162__123Graph_E_CURRENT_3" localSheetId="4" hidden="1">#REF!</definedName>
    <definedName name="_162__123Graph_E_CURRENT_3" localSheetId="0" hidden="1">#REF!</definedName>
    <definedName name="_162__123Graph_E_CURRENT_3" hidden="1">#REF!</definedName>
    <definedName name="_165__123Graph_E_CURRENT_4" localSheetId="11" hidden="1">#REF!</definedName>
    <definedName name="_165__123Graph_E_CURRENT_4" localSheetId="3" hidden="1">#REF!</definedName>
    <definedName name="_165__123Graph_E_CURRENT_4" localSheetId="9" hidden="1">#REF!</definedName>
    <definedName name="_165__123Graph_E_CURRENT_4" localSheetId="10" hidden="1">#REF!</definedName>
    <definedName name="_165__123Graph_E_CURRENT_4" localSheetId="8" hidden="1">#REF!</definedName>
    <definedName name="_165__123Graph_E_CURRENT_4" localSheetId="12" hidden="1">#REF!</definedName>
    <definedName name="_165__123Graph_E_CURRENT_4" localSheetId="4" hidden="1">#REF!</definedName>
    <definedName name="_165__123Graph_E_CURRENT_4" localSheetId="0" hidden="1">#REF!</definedName>
    <definedName name="_165__123Graph_E_CURRENT_4" hidden="1">#REF!</definedName>
    <definedName name="_168__123Graph_E_CURRENT_5" localSheetId="11" hidden="1">#REF!</definedName>
    <definedName name="_168__123Graph_E_CURRENT_5" localSheetId="3" hidden="1">#REF!</definedName>
    <definedName name="_168__123Graph_E_CURRENT_5" localSheetId="9" hidden="1">#REF!</definedName>
    <definedName name="_168__123Graph_E_CURRENT_5" localSheetId="10" hidden="1">#REF!</definedName>
    <definedName name="_168__123Graph_E_CURRENT_5" localSheetId="8" hidden="1">#REF!</definedName>
    <definedName name="_168__123Graph_E_CURRENT_5" localSheetId="12" hidden="1">#REF!</definedName>
    <definedName name="_168__123Graph_E_CURRENT_5" localSheetId="4" hidden="1">#REF!</definedName>
    <definedName name="_168__123Graph_E_CURRENT_5" localSheetId="0" hidden="1">#REF!</definedName>
    <definedName name="_168__123Graph_E_CURRENT_5" hidden="1">#REF!</definedName>
    <definedName name="_171__123Graph_E_CURRENT_6" localSheetId="11" hidden="1">#REF!</definedName>
    <definedName name="_171__123Graph_E_CURRENT_6" localSheetId="3" hidden="1">#REF!</definedName>
    <definedName name="_171__123Graph_E_CURRENT_6" localSheetId="9" hidden="1">#REF!</definedName>
    <definedName name="_171__123Graph_E_CURRENT_6" localSheetId="10" hidden="1">#REF!</definedName>
    <definedName name="_171__123Graph_E_CURRENT_6" localSheetId="8" hidden="1">#REF!</definedName>
    <definedName name="_171__123Graph_E_CURRENT_6" localSheetId="12" hidden="1">#REF!</definedName>
    <definedName name="_171__123Graph_E_CURRENT_6" localSheetId="4" hidden="1">#REF!</definedName>
    <definedName name="_171__123Graph_E_CURRENT_6" localSheetId="0" hidden="1">#REF!</definedName>
    <definedName name="_171__123Graph_E_CURRENT_6" hidden="1">#REF!</definedName>
    <definedName name="_174__123Graph_E_CURRENT_7" localSheetId="11" hidden="1">#REF!</definedName>
    <definedName name="_174__123Graph_E_CURRENT_7" localSheetId="3" hidden="1">#REF!</definedName>
    <definedName name="_174__123Graph_E_CURRENT_7" localSheetId="9" hidden="1">#REF!</definedName>
    <definedName name="_174__123Graph_E_CURRENT_7" localSheetId="10" hidden="1">#REF!</definedName>
    <definedName name="_174__123Graph_E_CURRENT_7" localSheetId="8" hidden="1">#REF!</definedName>
    <definedName name="_174__123Graph_E_CURRENT_7" localSheetId="12" hidden="1">#REF!</definedName>
    <definedName name="_174__123Graph_E_CURRENT_7" localSheetId="4" hidden="1">#REF!</definedName>
    <definedName name="_174__123Graph_E_CURRENT_7" localSheetId="0" hidden="1">#REF!</definedName>
    <definedName name="_174__123Graph_E_CURRENT_7" hidden="1">#REF!</definedName>
    <definedName name="_177__123Graph_E_CURRENT_8" localSheetId="11" hidden="1">#REF!</definedName>
    <definedName name="_177__123Graph_E_CURRENT_8" localSheetId="3" hidden="1">#REF!</definedName>
    <definedName name="_177__123Graph_E_CURRENT_8" localSheetId="9" hidden="1">#REF!</definedName>
    <definedName name="_177__123Graph_E_CURRENT_8" localSheetId="10" hidden="1">#REF!</definedName>
    <definedName name="_177__123Graph_E_CURRENT_8" localSheetId="8" hidden="1">#REF!</definedName>
    <definedName name="_177__123Graph_E_CURRENT_8" localSheetId="12" hidden="1">#REF!</definedName>
    <definedName name="_177__123Graph_E_CURRENT_8" localSheetId="4" hidden="1">#REF!</definedName>
    <definedName name="_177__123Graph_E_CURRENT_8" localSheetId="0" hidden="1">#REF!</definedName>
    <definedName name="_177__123Graph_E_CURRENT_8" hidden="1">#REF!</definedName>
    <definedName name="_18__123Graph_A_CURRENT_4" localSheetId="11" hidden="1">#REF!</definedName>
    <definedName name="_18__123Graph_A_CURRENT_4" localSheetId="3" hidden="1">#REF!</definedName>
    <definedName name="_18__123Graph_A_CURRENT_4" localSheetId="9" hidden="1">#REF!</definedName>
    <definedName name="_18__123Graph_A_CURRENT_4" localSheetId="10" hidden="1">#REF!</definedName>
    <definedName name="_18__123Graph_A_CURRENT_4" localSheetId="8" hidden="1">#REF!</definedName>
    <definedName name="_18__123Graph_A_CURRENT_4" localSheetId="12" hidden="1">#REF!</definedName>
    <definedName name="_18__123Graph_A_CURRENT_4" localSheetId="4" hidden="1">#REF!</definedName>
    <definedName name="_18__123Graph_A_CURRENT_4" localSheetId="0" hidden="1">#REF!</definedName>
    <definedName name="_18__123Graph_A_CURRENT_4" hidden="1">#REF!</definedName>
    <definedName name="_180__123Graph_E_CURRENT_9" localSheetId="11" hidden="1">#REF!</definedName>
    <definedName name="_180__123Graph_E_CURRENT_9" localSheetId="3" hidden="1">#REF!</definedName>
    <definedName name="_180__123Graph_E_CURRENT_9" localSheetId="9" hidden="1">#REF!</definedName>
    <definedName name="_180__123Graph_E_CURRENT_9" localSheetId="10" hidden="1">#REF!</definedName>
    <definedName name="_180__123Graph_E_CURRENT_9" localSheetId="8" hidden="1">#REF!</definedName>
    <definedName name="_180__123Graph_E_CURRENT_9" localSheetId="12" hidden="1">#REF!</definedName>
    <definedName name="_180__123Graph_E_CURRENT_9" localSheetId="4" hidden="1">#REF!</definedName>
    <definedName name="_180__123Graph_E_CURRENT_9" localSheetId="0" hidden="1">#REF!</definedName>
    <definedName name="_180__123Graph_E_CURRENT_9" hidden="1">#REF!</definedName>
    <definedName name="_183__123Graph_F_CURRENT" localSheetId="11" hidden="1">#REF!</definedName>
    <definedName name="_183__123Graph_F_CURRENT" localSheetId="3" hidden="1">#REF!</definedName>
    <definedName name="_183__123Graph_F_CURRENT" localSheetId="9" hidden="1">#REF!</definedName>
    <definedName name="_183__123Graph_F_CURRENT" localSheetId="10" hidden="1">#REF!</definedName>
    <definedName name="_183__123Graph_F_CURRENT" localSheetId="8" hidden="1">#REF!</definedName>
    <definedName name="_183__123Graph_F_CURRENT" localSheetId="12" hidden="1">#REF!</definedName>
    <definedName name="_183__123Graph_F_CURRENT" localSheetId="4" hidden="1">#REF!</definedName>
    <definedName name="_183__123Graph_F_CURRENT" localSheetId="0" hidden="1">#REF!</definedName>
    <definedName name="_183__123Graph_F_CURRENT" hidden="1">#REF!</definedName>
    <definedName name="_186__123Graph_F_CURRENT_1" localSheetId="11" hidden="1">#REF!</definedName>
    <definedName name="_186__123Graph_F_CURRENT_1" localSheetId="3" hidden="1">#REF!</definedName>
    <definedName name="_186__123Graph_F_CURRENT_1" localSheetId="9" hidden="1">#REF!</definedName>
    <definedName name="_186__123Graph_F_CURRENT_1" localSheetId="10" hidden="1">#REF!</definedName>
    <definedName name="_186__123Graph_F_CURRENT_1" localSheetId="8" hidden="1">#REF!</definedName>
    <definedName name="_186__123Graph_F_CURRENT_1" localSheetId="12" hidden="1">#REF!</definedName>
    <definedName name="_186__123Graph_F_CURRENT_1" localSheetId="4" hidden="1">#REF!</definedName>
    <definedName name="_186__123Graph_F_CURRENT_1" localSheetId="0" hidden="1">#REF!</definedName>
    <definedName name="_186__123Graph_F_CURRENT_1" hidden="1">#REF!</definedName>
    <definedName name="_189__123Graph_F_CURRENT_10" localSheetId="11" hidden="1">#REF!</definedName>
    <definedName name="_189__123Graph_F_CURRENT_10" localSheetId="3" hidden="1">#REF!</definedName>
    <definedName name="_189__123Graph_F_CURRENT_10" localSheetId="9" hidden="1">#REF!</definedName>
    <definedName name="_189__123Graph_F_CURRENT_10" localSheetId="10" hidden="1">#REF!</definedName>
    <definedName name="_189__123Graph_F_CURRENT_10" localSheetId="8" hidden="1">#REF!</definedName>
    <definedName name="_189__123Graph_F_CURRENT_10" localSheetId="12" hidden="1">#REF!</definedName>
    <definedName name="_189__123Graph_F_CURRENT_10" localSheetId="4" hidden="1">#REF!</definedName>
    <definedName name="_189__123Graph_F_CURRENT_10" localSheetId="0" hidden="1">#REF!</definedName>
    <definedName name="_189__123Graph_F_CURRENT_10" hidden="1">#REF!</definedName>
    <definedName name="_192__123Graph_F_CURRENT_2" localSheetId="11" hidden="1">#REF!</definedName>
    <definedName name="_192__123Graph_F_CURRENT_2" localSheetId="3" hidden="1">#REF!</definedName>
    <definedName name="_192__123Graph_F_CURRENT_2" localSheetId="9" hidden="1">#REF!</definedName>
    <definedName name="_192__123Graph_F_CURRENT_2" localSheetId="10" hidden="1">#REF!</definedName>
    <definedName name="_192__123Graph_F_CURRENT_2" localSheetId="8" hidden="1">#REF!</definedName>
    <definedName name="_192__123Graph_F_CURRENT_2" localSheetId="12" hidden="1">#REF!</definedName>
    <definedName name="_192__123Graph_F_CURRENT_2" localSheetId="4" hidden="1">#REF!</definedName>
    <definedName name="_192__123Graph_F_CURRENT_2" localSheetId="0" hidden="1">#REF!</definedName>
    <definedName name="_192__123Graph_F_CURRENT_2" hidden="1">#REF!</definedName>
    <definedName name="_195__123Graph_F_CURRENT_3" localSheetId="11" hidden="1">#REF!</definedName>
    <definedName name="_195__123Graph_F_CURRENT_3" localSheetId="3" hidden="1">#REF!</definedName>
    <definedName name="_195__123Graph_F_CURRENT_3" localSheetId="9" hidden="1">#REF!</definedName>
    <definedName name="_195__123Graph_F_CURRENT_3" localSheetId="10" hidden="1">#REF!</definedName>
    <definedName name="_195__123Graph_F_CURRENT_3" localSheetId="8" hidden="1">#REF!</definedName>
    <definedName name="_195__123Graph_F_CURRENT_3" localSheetId="12" hidden="1">#REF!</definedName>
    <definedName name="_195__123Graph_F_CURRENT_3" localSheetId="4" hidden="1">#REF!</definedName>
    <definedName name="_195__123Graph_F_CURRENT_3" localSheetId="0" hidden="1">#REF!</definedName>
    <definedName name="_195__123Graph_F_CURRENT_3" hidden="1">#REF!</definedName>
    <definedName name="_198__123Graph_F_CURRENT_4" localSheetId="11" hidden="1">#REF!</definedName>
    <definedName name="_198__123Graph_F_CURRENT_4" localSheetId="3" hidden="1">#REF!</definedName>
    <definedName name="_198__123Graph_F_CURRENT_4" localSheetId="9" hidden="1">#REF!</definedName>
    <definedName name="_198__123Graph_F_CURRENT_4" localSheetId="10" hidden="1">#REF!</definedName>
    <definedName name="_198__123Graph_F_CURRENT_4" localSheetId="8" hidden="1">#REF!</definedName>
    <definedName name="_198__123Graph_F_CURRENT_4" localSheetId="12" hidden="1">#REF!</definedName>
    <definedName name="_198__123Graph_F_CURRENT_4" localSheetId="4" hidden="1">#REF!</definedName>
    <definedName name="_198__123Graph_F_CURRENT_4" localSheetId="0" hidden="1">#REF!</definedName>
    <definedName name="_198__123Graph_F_CURRENT_4" hidden="1">#REF!</definedName>
    <definedName name="_1P68">#REF!</definedName>
    <definedName name="_2__123Graph_AChart_1" localSheetId="9" hidden="1">#REF!</definedName>
    <definedName name="_2__123Graph_AChart_1" localSheetId="10" hidden="1">#REF!</definedName>
    <definedName name="_2__123Graph_AChart_1" localSheetId="4" hidden="1">#REF!</definedName>
    <definedName name="_2__123Graph_AChart_1" hidden="1">#REF!</definedName>
    <definedName name="_2__123Graph_BDEV_EMPL" localSheetId="11" hidden="1">#REF!</definedName>
    <definedName name="_2__123Graph_BDEV_EMPL" localSheetId="3" hidden="1">#REF!</definedName>
    <definedName name="_2__123Graph_BDEV_EMPL" localSheetId="9" hidden="1">#REF!</definedName>
    <definedName name="_2__123Graph_BDEV_EMPL" localSheetId="10" hidden="1">#REF!</definedName>
    <definedName name="_2__123Graph_BDEV_EMPL" localSheetId="8" hidden="1">#REF!</definedName>
    <definedName name="_2__123Graph_BDEV_EMPL" localSheetId="12" hidden="1">#REF!</definedName>
    <definedName name="_2__123Graph_BDEV_EMPL" localSheetId="4" hidden="1">#REF!</definedName>
    <definedName name="_2__123Graph_BDEV_EMPL" localSheetId="0" hidden="1">#REF!</definedName>
    <definedName name="_2__123Graph_BDEV_EMPL" hidden="1">#REF!</definedName>
    <definedName name="_201__123Graph_F_CURRENT_5" localSheetId="11" hidden="1">#REF!</definedName>
    <definedName name="_201__123Graph_F_CURRENT_5" localSheetId="3" hidden="1">#REF!</definedName>
    <definedName name="_201__123Graph_F_CURRENT_5" localSheetId="9" hidden="1">#REF!</definedName>
    <definedName name="_201__123Graph_F_CURRENT_5" localSheetId="10" hidden="1">#REF!</definedName>
    <definedName name="_201__123Graph_F_CURRENT_5" localSheetId="8" hidden="1">#REF!</definedName>
    <definedName name="_201__123Graph_F_CURRENT_5" localSheetId="12" hidden="1">#REF!</definedName>
    <definedName name="_201__123Graph_F_CURRENT_5" localSheetId="4" hidden="1">#REF!</definedName>
    <definedName name="_201__123Graph_F_CURRENT_5" localSheetId="0" hidden="1">#REF!</definedName>
    <definedName name="_201__123Graph_F_CURRENT_5" hidden="1">#REF!</definedName>
    <definedName name="_204__123Graph_F_CURRENT_6" localSheetId="11" hidden="1">#REF!</definedName>
    <definedName name="_204__123Graph_F_CURRENT_6" localSheetId="3" hidden="1">#REF!</definedName>
    <definedName name="_204__123Graph_F_CURRENT_6" localSheetId="9" hidden="1">#REF!</definedName>
    <definedName name="_204__123Graph_F_CURRENT_6" localSheetId="10" hidden="1">#REF!</definedName>
    <definedName name="_204__123Graph_F_CURRENT_6" localSheetId="8" hidden="1">#REF!</definedName>
    <definedName name="_204__123Graph_F_CURRENT_6" localSheetId="12" hidden="1">#REF!</definedName>
    <definedName name="_204__123Graph_F_CURRENT_6" localSheetId="4" hidden="1">#REF!</definedName>
    <definedName name="_204__123Graph_F_CURRENT_6" localSheetId="0" hidden="1">#REF!</definedName>
    <definedName name="_204__123Graph_F_CURRENT_6" hidden="1">#REF!</definedName>
    <definedName name="_207__123Graph_F_CURRENT_7" localSheetId="11" hidden="1">#REF!</definedName>
    <definedName name="_207__123Graph_F_CURRENT_7" localSheetId="3" hidden="1">#REF!</definedName>
    <definedName name="_207__123Graph_F_CURRENT_7" localSheetId="9" hidden="1">#REF!</definedName>
    <definedName name="_207__123Graph_F_CURRENT_7" localSheetId="10" hidden="1">#REF!</definedName>
    <definedName name="_207__123Graph_F_CURRENT_7" localSheetId="8" hidden="1">#REF!</definedName>
    <definedName name="_207__123Graph_F_CURRENT_7" localSheetId="12" hidden="1">#REF!</definedName>
    <definedName name="_207__123Graph_F_CURRENT_7" localSheetId="4" hidden="1">#REF!</definedName>
    <definedName name="_207__123Graph_F_CURRENT_7" localSheetId="0" hidden="1">#REF!</definedName>
    <definedName name="_207__123Graph_F_CURRENT_7" hidden="1">#REF!</definedName>
    <definedName name="_21__123Graph_A_CURRENT_5" localSheetId="11" hidden="1">#REF!</definedName>
    <definedName name="_21__123Graph_A_CURRENT_5" localSheetId="3" hidden="1">#REF!</definedName>
    <definedName name="_21__123Graph_A_CURRENT_5" localSheetId="9" hidden="1">#REF!</definedName>
    <definedName name="_21__123Graph_A_CURRENT_5" localSheetId="10" hidden="1">#REF!</definedName>
    <definedName name="_21__123Graph_A_CURRENT_5" localSheetId="8" hidden="1">#REF!</definedName>
    <definedName name="_21__123Graph_A_CURRENT_5" localSheetId="12" hidden="1">#REF!</definedName>
    <definedName name="_21__123Graph_A_CURRENT_5" localSheetId="4" hidden="1">#REF!</definedName>
    <definedName name="_21__123Graph_A_CURRENT_5" localSheetId="0" hidden="1">#REF!</definedName>
    <definedName name="_21__123Graph_A_CURRENT_5" hidden="1">#REF!</definedName>
    <definedName name="_210__123Graph_F_CURRENT_8" localSheetId="11" hidden="1">#REF!</definedName>
    <definedName name="_210__123Graph_F_CURRENT_8" localSheetId="3" hidden="1">#REF!</definedName>
    <definedName name="_210__123Graph_F_CURRENT_8" localSheetId="9" hidden="1">#REF!</definedName>
    <definedName name="_210__123Graph_F_CURRENT_8" localSheetId="10" hidden="1">#REF!</definedName>
    <definedName name="_210__123Graph_F_CURRENT_8" localSheetId="8" hidden="1">#REF!</definedName>
    <definedName name="_210__123Graph_F_CURRENT_8" localSheetId="12" hidden="1">#REF!</definedName>
    <definedName name="_210__123Graph_F_CURRENT_8" localSheetId="4" hidden="1">#REF!</definedName>
    <definedName name="_210__123Graph_F_CURRENT_8" localSheetId="0" hidden="1">#REF!</definedName>
    <definedName name="_210__123Graph_F_CURRENT_8" hidden="1">#REF!</definedName>
    <definedName name="_213__123Graph_F_CURRENT_9" localSheetId="11" hidden="1">#REF!</definedName>
    <definedName name="_213__123Graph_F_CURRENT_9" localSheetId="3" hidden="1">#REF!</definedName>
    <definedName name="_213__123Graph_F_CURRENT_9" localSheetId="9" hidden="1">#REF!</definedName>
    <definedName name="_213__123Graph_F_CURRENT_9" localSheetId="10" hidden="1">#REF!</definedName>
    <definedName name="_213__123Graph_F_CURRENT_9" localSheetId="8" hidden="1">#REF!</definedName>
    <definedName name="_213__123Graph_F_CURRENT_9" localSheetId="12" hidden="1">#REF!</definedName>
    <definedName name="_213__123Graph_F_CURRENT_9" localSheetId="4" hidden="1">#REF!</definedName>
    <definedName name="_213__123Graph_F_CURRENT_9" localSheetId="0" hidden="1">#REF!</definedName>
    <definedName name="_213__123Graph_F_CURRENT_9" hidden="1">#REF!</definedName>
    <definedName name="_24__123Graph_A_CURRENT_6" localSheetId="11" hidden="1">#REF!</definedName>
    <definedName name="_24__123Graph_A_CURRENT_6" localSheetId="3" hidden="1">#REF!</definedName>
    <definedName name="_24__123Graph_A_CURRENT_6" localSheetId="9" hidden="1">#REF!</definedName>
    <definedName name="_24__123Graph_A_CURRENT_6" localSheetId="10" hidden="1">#REF!</definedName>
    <definedName name="_24__123Graph_A_CURRENT_6" localSheetId="8" hidden="1">#REF!</definedName>
    <definedName name="_24__123Graph_A_CURRENT_6" localSheetId="12" hidden="1">#REF!</definedName>
    <definedName name="_24__123Graph_A_CURRENT_6" localSheetId="4" hidden="1">#REF!</definedName>
    <definedName name="_24__123Graph_A_CURRENT_6" localSheetId="0" hidden="1">#REF!</definedName>
    <definedName name="_24__123Graph_A_CURRENT_6" hidden="1">#REF!</definedName>
    <definedName name="_27__123Graph_A_CURRENT_7" localSheetId="11" hidden="1">#REF!</definedName>
    <definedName name="_27__123Graph_A_CURRENT_7" localSheetId="3" hidden="1">#REF!</definedName>
    <definedName name="_27__123Graph_A_CURRENT_7" localSheetId="9" hidden="1">#REF!</definedName>
    <definedName name="_27__123Graph_A_CURRENT_7" localSheetId="10" hidden="1">#REF!</definedName>
    <definedName name="_27__123Graph_A_CURRENT_7" localSheetId="8" hidden="1">#REF!</definedName>
    <definedName name="_27__123Graph_A_CURRENT_7" localSheetId="12" hidden="1">#REF!</definedName>
    <definedName name="_27__123Graph_A_CURRENT_7" localSheetId="4" hidden="1">#REF!</definedName>
    <definedName name="_27__123Graph_A_CURRENT_7" localSheetId="0" hidden="1">#REF!</definedName>
    <definedName name="_27__123Graph_A_CURRENT_7" hidden="1">#REF!</definedName>
    <definedName name="_2P68" localSheetId="9">#REF!</definedName>
    <definedName name="_2P68" localSheetId="10">#REF!</definedName>
    <definedName name="_2P68">#REF!</definedName>
    <definedName name="_3__123Graph_A_CURRENT" localSheetId="11" hidden="1">#REF!</definedName>
    <definedName name="_3__123Graph_A_CURRENT" localSheetId="3" hidden="1">#REF!</definedName>
    <definedName name="_3__123Graph_A_CURRENT" localSheetId="9" hidden="1">#REF!</definedName>
    <definedName name="_3__123Graph_A_CURRENT" localSheetId="10" hidden="1">#REF!</definedName>
    <definedName name="_3__123Graph_A_CURRENT" localSheetId="8" hidden="1">#REF!</definedName>
    <definedName name="_3__123Graph_A_CURRENT" localSheetId="12" hidden="1">#REF!</definedName>
    <definedName name="_3__123Graph_A_CURRENT" localSheetId="4" hidden="1">#REF!</definedName>
    <definedName name="_3__123Graph_A_CURRENT" localSheetId="0" hidden="1">#REF!</definedName>
    <definedName name="_3__123Graph_A_CURRENT" hidden="1">#REF!</definedName>
    <definedName name="_3__123Graph_CDEV_EMPL" localSheetId="11" hidden="1">#REF!</definedName>
    <definedName name="_3__123Graph_CDEV_EMPL" localSheetId="3" hidden="1">#REF!</definedName>
    <definedName name="_3__123Graph_CDEV_EMPL" localSheetId="9" hidden="1">#REF!</definedName>
    <definedName name="_3__123Graph_CDEV_EMPL" localSheetId="10" hidden="1">#REF!</definedName>
    <definedName name="_3__123Graph_CDEV_EMPL" localSheetId="8" hidden="1">#REF!</definedName>
    <definedName name="_3__123Graph_CDEV_EMPL" localSheetId="12" hidden="1">#REF!</definedName>
    <definedName name="_3__123Graph_CDEV_EMPL" localSheetId="4" hidden="1">#REF!</definedName>
    <definedName name="_3__123Graph_CDEV_EMPL" localSheetId="0" hidden="1">#REF!</definedName>
    <definedName name="_3__123Graph_CDEV_EMPL" hidden="1">#REF!</definedName>
    <definedName name="_30__123Graph_A_CURRENT_8" localSheetId="11" hidden="1">#REF!</definedName>
    <definedName name="_30__123Graph_A_CURRENT_8" localSheetId="3" hidden="1">#REF!</definedName>
    <definedName name="_30__123Graph_A_CURRENT_8" localSheetId="9" hidden="1">#REF!</definedName>
    <definedName name="_30__123Graph_A_CURRENT_8" localSheetId="10" hidden="1">#REF!</definedName>
    <definedName name="_30__123Graph_A_CURRENT_8" localSheetId="8" hidden="1">#REF!</definedName>
    <definedName name="_30__123Graph_A_CURRENT_8" localSheetId="12" hidden="1">#REF!</definedName>
    <definedName name="_30__123Graph_A_CURRENT_8" localSheetId="4" hidden="1">#REF!</definedName>
    <definedName name="_30__123Graph_A_CURRENT_8" localSheetId="0" hidden="1">#REF!</definedName>
    <definedName name="_30__123Graph_A_CURRENT_8" hidden="1">#REF!</definedName>
    <definedName name="_33__123Graph_A_CURRENT_9" localSheetId="11" hidden="1">#REF!</definedName>
    <definedName name="_33__123Graph_A_CURRENT_9" localSheetId="3" hidden="1">#REF!</definedName>
    <definedName name="_33__123Graph_A_CURRENT_9" localSheetId="9" hidden="1">#REF!</definedName>
    <definedName name="_33__123Graph_A_CURRENT_9" localSheetId="10" hidden="1">#REF!</definedName>
    <definedName name="_33__123Graph_A_CURRENT_9" localSheetId="8" hidden="1">#REF!</definedName>
    <definedName name="_33__123Graph_A_CURRENT_9" localSheetId="12" hidden="1">#REF!</definedName>
    <definedName name="_33__123Graph_A_CURRENT_9" localSheetId="4" hidden="1">#REF!</definedName>
    <definedName name="_33__123Graph_A_CURRENT_9" localSheetId="0" hidden="1">#REF!</definedName>
    <definedName name="_33__123Graph_A_CURRENT_9" hidden="1">#REF!</definedName>
    <definedName name="_36__123Graph_AChart_1" localSheetId="11" hidden="1">#REF!</definedName>
    <definedName name="_36__123Graph_AChart_1" localSheetId="3" hidden="1">#REF!</definedName>
    <definedName name="_36__123Graph_AChart_1" localSheetId="9" hidden="1">#REF!</definedName>
    <definedName name="_36__123Graph_AChart_1" localSheetId="10" hidden="1">#REF!</definedName>
    <definedName name="_36__123Graph_AChart_1" localSheetId="8" hidden="1">#REF!</definedName>
    <definedName name="_36__123Graph_AChart_1" localSheetId="12" hidden="1">#REF!</definedName>
    <definedName name="_36__123Graph_AChart_1" localSheetId="4" hidden="1">#REF!</definedName>
    <definedName name="_36__123Graph_AChart_1" localSheetId="0" hidden="1">#REF!</definedName>
    <definedName name="_36__123Graph_AChart_1" hidden="1">#REF!</definedName>
    <definedName name="_39__123Graph_ADEV_EMPL" localSheetId="11" hidden="1">#REF!</definedName>
    <definedName name="_39__123Graph_ADEV_EMPL" localSheetId="3" hidden="1">#REF!</definedName>
    <definedName name="_39__123Graph_ADEV_EMPL" localSheetId="9" hidden="1">#REF!</definedName>
    <definedName name="_39__123Graph_ADEV_EMPL" localSheetId="10" hidden="1">#REF!</definedName>
    <definedName name="_39__123Graph_ADEV_EMPL" localSheetId="8" hidden="1">#REF!</definedName>
    <definedName name="_39__123Graph_ADEV_EMPL" localSheetId="12" hidden="1">#REF!</definedName>
    <definedName name="_39__123Graph_ADEV_EMPL" localSheetId="4" hidden="1">#REF!</definedName>
    <definedName name="_39__123Graph_ADEV_EMPL" localSheetId="0" hidden="1">#REF!</definedName>
    <definedName name="_39__123Graph_ADEV_EMPL" hidden="1">#REF!</definedName>
    <definedName name="_4__123Graph_ADEV_EMPL" localSheetId="10" hidden="1">#REF!</definedName>
    <definedName name="_4__123Graph_ADEV_EMPL" hidden="1">#REF!</definedName>
    <definedName name="_4__123Graph_CSWE_EMPL" localSheetId="11" hidden="1">#REF!</definedName>
    <definedName name="_4__123Graph_CSWE_EMPL" localSheetId="3" hidden="1">#REF!</definedName>
    <definedName name="_4__123Graph_CSWE_EMPL" localSheetId="9" hidden="1">#REF!</definedName>
    <definedName name="_4__123Graph_CSWE_EMPL" localSheetId="10" hidden="1">#REF!</definedName>
    <definedName name="_4__123Graph_CSWE_EMPL" localSheetId="8" hidden="1">#REF!</definedName>
    <definedName name="_4__123Graph_CSWE_EMPL" localSheetId="12" hidden="1">#REF!</definedName>
    <definedName name="_4__123Graph_CSWE_EMPL" localSheetId="4" hidden="1">#REF!</definedName>
    <definedName name="_4__123Graph_CSWE_EMPL" localSheetId="0" hidden="1">#REF!</definedName>
    <definedName name="_4__123Graph_CSWE_EMPL" hidden="1">#REF!</definedName>
    <definedName name="_42__123Graph_B_CURRENT" localSheetId="11" hidden="1">#REF!</definedName>
    <definedName name="_42__123Graph_B_CURRENT" localSheetId="3" hidden="1">#REF!</definedName>
    <definedName name="_42__123Graph_B_CURRENT" localSheetId="9" hidden="1">#REF!</definedName>
    <definedName name="_42__123Graph_B_CURRENT" localSheetId="10" hidden="1">#REF!</definedName>
    <definedName name="_42__123Graph_B_CURRENT" localSheetId="8" hidden="1">#REF!</definedName>
    <definedName name="_42__123Graph_B_CURRENT" localSheetId="12" hidden="1">#REF!</definedName>
    <definedName name="_42__123Graph_B_CURRENT" localSheetId="4" hidden="1">#REF!</definedName>
    <definedName name="_42__123Graph_B_CURRENT" localSheetId="0" hidden="1">#REF!</definedName>
    <definedName name="_42__123Graph_B_CURRENT" hidden="1">#REF!</definedName>
    <definedName name="_45__123Graph_B_CURRENT_1" localSheetId="11" hidden="1">#REF!</definedName>
    <definedName name="_45__123Graph_B_CURRENT_1" localSheetId="3" hidden="1">#REF!</definedName>
    <definedName name="_45__123Graph_B_CURRENT_1" localSheetId="9" hidden="1">#REF!</definedName>
    <definedName name="_45__123Graph_B_CURRENT_1" localSheetId="10" hidden="1">#REF!</definedName>
    <definedName name="_45__123Graph_B_CURRENT_1" localSheetId="8" hidden="1">#REF!</definedName>
    <definedName name="_45__123Graph_B_CURRENT_1" localSheetId="12" hidden="1">#REF!</definedName>
    <definedName name="_45__123Graph_B_CURRENT_1" localSheetId="4" hidden="1">#REF!</definedName>
    <definedName name="_45__123Graph_B_CURRENT_1" localSheetId="0" hidden="1">#REF!</definedName>
    <definedName name="_45__123Graph_B_CURRENT_1" hidden="1">#REF!</definedName>
    <definedName name="_48__123Graph_B_CURRENT_10" localSheetId="11" hidden="1">#REF!</definedName>
    <definedName name="_48__123Graph_B_CURRENT_10" localSheetId="3" hidden="1">#REF!</definedName>
    <definedName name="_48__123Graph_B_CURRENT_10" localSheetId="9" hidden="1">#REF!</definedName>
    <definedName name="_48__123Graph_B_CURRENT_10" localSheetId="10" hidden="1">#REF!</definedName>
    <definedName name="_48__123Graph_B_CURRENT_10" localSheetId="8" hidden="1">#REF!</definedName>
    <definedName name="_48__123Graph_B_CURRENT_10" localSheetId="12" hidden="1">#REF!</definedName>
    <definedName name="_48__123Graph_B_CURRENT_10" localSheetId="4" hidden="1">#REF!</definedName>
    <definedName name="_48__123Graph_B_CURRENT_10" localSheetId="0" hidden="1">#REF!</definedName>
    <definedName name="_48__123Graph_B_CURRENT_10" hidden="1">#REF!</definedName>
    <definedName name="_51__123Graph_B_CURRENT_2" localSheetId="11" hidden="1">#REF!</definedName>
    <definedName name="_51__123Graph_B_CURRENT_2" localSheetId="3" hidden="1">#REF!</definedName>
    <definedName name="_51__123Graph_B_CURRENT_2" localSheetId="9" hidden="1">#REF!</definedName>
    <definedName name="_51__123Graph_B_CURRENT_2" localSheetId="10" hidden="1">#REF!</definedName>
    <definedName name="_51__123Graph_B_CURRENT_2" localSheetId="8" hidden="1">#REF!</definedName>
    <definedName name="_51__123Graph_B_CURRENT_2" localSheetId="12" hidden="1">#REF!</definedName>
    <definedName name="_51__123Graph_B_CURRENT_2" localSheetId="4" hidden="1">#REF!</definedName>
    <definedName name="_51__123Graph_B_CURRENT_2" localSheetId="0" hidden="1">#REF!</definedName>
    <definedName name="_51__123Graph_B_CURRENT_2" hidden="1">#REF!</definedName>
    <definedName name="_54__123Graph_B_CURRENT_3" localSheetId="11" hidden="1">#REF!</definedName>
    <definedName name="_54__123Graph_B_CURRENT_3" localSheetId="3" hidden="1">#REF!</definedName>
    <definedName name="_54__123Graph_B_CURRENT_3" localSheetId="9" hidden="1">#REF!</definedName>
    <definedName name="_54__123Graph_B_CURRENT_3" localSheetId="10" hidden="1">#REF!</definedName>
    <definedName name="_54__123Graph_B_CURRENT_3" localSheetId="8" hidden="1">#REF!</definedName>
    <definedName name="_54__123Graph_B_CURRENT_3" localSheetId="12" hidden="1">#REF!</definedName>
    <definedName name="_54__123Graph_B_CURRENT_3" localSheetId="4" hidden="1">#REF!</definedName>
    <definedName name="_54__123Graph_B_CURRENT_3" localSheetId="0" hidden="1">#REF!</definedName>
    <definedName name="_54__123Graph_B_CURRENT_3" hidden="1">#REF!</definedName>
    <definedName name="_55">#REF!</definedName>
    <definedName name="_55_F">#REF!</definedName>
    <definedName name="_55_H">#REF!</definedName>
    <definedName name="_56" localSheetId="9">#REF!</definedName>
    <definedName name="_56" localSheetId="10">#REF!</definedName>
    <definedName name="_56">#REF!</definedName>
    <definedName name="_56_59" localSheetId="9">#REF!</definedName>
    <definedName name="_56_59" localSheetId="10">#REF!</definedName>
    <definedName name="_56_59">#REF!</definedName>
    <definedName name="_56_a_59">#REF!</definedName>
    <definedName name="_56_a_59_F">#REF!</definedName>
    <definedName name="_56_a_59_H">#REF!</definedName>
    <definedName name="_57" localSheetId="9">#REF!</definedName>
    <definedName name="_57" localSheetId="10">#REF!</definedName>
    <definedName name="_57">#REF!</definedName>
    <definedName name="_57__123Graph_B_CURRENT_4" localSheetId="11" hidden="1">#REF!</definedName>
    <definedName name="_57__123Graph_B_CURRENT_4" localSheetId="3" hidden="1">#REF!</definedName>
    <definedName name="_57__123Graph_B_CURRENT_4" localSheetId="9" hidden="1">#REF!</definedName>
    <definedName name="_57__123Graph_B_CURRENT_4" localSheetId="10" hidden="1">#REF!</definedName>
    <definedName name="_57__123Graph_B_CURRENT_4" localSheetId="8" hidden="1">#REF!</definedName>
    <definedName name="_57__123Graph_B_CURRENT_4" localSheetId="12" hidden="1">#REF!</definedName>
    <definedName name="_57__123Graph_B_CURRENT_4" localSheetId="4" hidden="1">#REF!</definedName>
    <definedName name="_57__123Graph_B_CURRENT_4" localSheetId="0" hidden="1">#REF!</definedName>
    <definedName name="_57__123Graph_B_CURRENT_4" hidden="1">#REF!</definedName>
    <definedName name="_58" localSheetId="10">#REF!</definedName>
    <definedName name="_58">#REF!</definedName>
    <definedName name="_59" localSheetId="10">#REF!</definedName>
    <definedName name="_59">#REF!</definedName>
    <definedName name="_6__123Graph_A_CURRENT_1" localSheetId="11" hidden="1">#REF!</definedName>
    <definedName name="_6__123Graph_A_CURRENT_1" localSheetId="3" hidden="1">#REF!</definedName>
    <definedName name="_6__123Graph_A_CURRENT_1" localSheetId="9" hidden="1">#REF!</definedName>
    <definedName name="_6__123Graph_A_CURRENT_1" localSheetId="10" hidden="1">#REF!</definedName>
    <definedName name="_6__123Graph_A_CURRENT_1" localSheetId="8" hidden="1">#REF!</definedName>
    <definedName name="_6__123Graph_A_CURRENT_1" localSheetId="12" hidden="1">#REF!</definedName>
    <definedName name="_6__123Graph_A_CURRENT_1" localSheetId="4" hidden="1">#REF!</definedName>
    <definedName name="_6__123Graph_A_CURRENT_1" localSheetId="0" hidden="1">#REF!</definedName>
    <definedName name="_6__123Graph_A_CURRENT_1" hidden="1">#REF!</definedName>
    <definedName name="_6__123Graph_BDEV_EMPL" localSheetId="10" hidden="1">#REF!</definedName>
    <definedName name="_6__123Graph_BDEV_EMPL" hidden="1">#REF!</definedName>
    <definedName name="_60">#REF!</definedName>
    <definedName name="_60__123Graph_B_CURRENT_5" localSheetId="11" hidden="1">#REF!</definedName>
    <definedName name="_60__123Graph_B_CURRENT_5" localSheetId="3" hidden="1">#REF!</definedName>
    <definedName name="_60__123Graph_B_CURRENT_5" localSheetId="9" hidden="1">#REF!</definedName>
    <definedName name="_60__123Graph_B_CURRENT_5" localSheetId="10" hidden="1">#REF!</definedName>
    <definedName name="_60__123Graph_B_CURRENT_5" localSheetId="8" hidden="1">#REF!</definedName>
    <definedName name="_60__123Graph_B_CURRENT_5" localSheetId="12" hidden="1">#REF!</definedName>
    <definedName name="_60__123Graph_B_CURRENT_5" localSheetId="4" hidden="1">#REF!</definedName>
    <definedName name="_60__123Graph_B_CURRENT_5" localSheetId="0" hidden="1">#REF!</definedName>
    <definedName name="_60__123Graph_B_CURRENT_5" hidden="1">#REF!</definedName>
    <definedName name="_60_F">#REF!</definedName>
    <definedName name="_60_H">#REF!</definedName>
    <definedName name="_61" localSheetId="9">#REF!</definedName>
    <definedName name="_61" localSheetId="10">#REF!</definedName>
    <definedName name="_61">#REF!</definedName>
    <definedName name="_61_64" localSheetId="9">#REF!</definedName>
    <definedName name="_61_64" localSheetId="10">#REF!</definedName>
    <definedName name="_61_64">#REF!</definedName>
    <definedName name="_61_a_64">#REF!</definedName>
    <definedName name="_61_a_64_F">#REF!</definedName>
    <definedName name="_61_a_64_H">#REF!</definedName>
    <definedName name="_62" localSheetId="9">#REF!</definedName>
    <definedName name="_62" localSheetId="10">#REF!</definedName>
    <definedName name="_62">#REF!</definedName>
    <definedName name="_63" localSheetId="9">#REF!</definedName>
    <definedName name="_63" localSheetId="10">#REF!</definedName>
    <definedName name="_63">#REF!</definedName>
    <definedName name="_63__123Graph_B_CURRENT_6" localSheetId="11" hidden="1">#REF!</definedName>
    <definedName name="_63__123Graph_B_CURRENT_6" localSheetId="3" hidden="1">#REF!</definedName>
    <definedName name="_63__123Graph_B_CURRENT_6" localSheetId="9" hidden="1">#REF!</definedName>
    <definedName name="_63__123Graph_B_CURRENT_6" localSheetId="10" hidden="1">#REF!</definedName>
    <definedName name="_63__123Graph_B_CURRENT_6" localSheetId="8" hidden="1">#REF!</definedName>
    <definedName name="_63__123Graph_B_CURRENT_6" localSheetId="12" hidden="1">#REF!</definedName>
    <definedName name="_63__123Graph_B_CURRENT_6" localSheetId="4" hidden="1">#REF!</definedName>
    <definedName name="_63__123Graph_B_CURRENT_6" localSheetId="0" hidden="1">#REF!</definedName>
    <definedName name="_63__123Graph_B_CURRENT_6" hidden="1">#REF!</definedName>
    <definedName name="_64" localSheetId="10">#REF!</definedName>
    <definedName name="_64">#REF!</definedName>
    <definedName name="_65">#REF!</definedName>
    <definedName name="_65_et_plus" localSheetId="9">#REF!</definedName>
    <definedName name="_65_et_plus" localSheetId="10">#REF!</definedName>
    <definedName name="_65_et_plus">#REF!</definedName>
    <definedName name="_65_F">#REF!</definedName>
    <definedName name="_65_H">#REF!</definedName>
    <definedName name="_66__123Graph_B_CURRENT_7" localSheetId="11" hidden="1">#REF!</definedName>
    <definedName name="_66__123Graph_B_CURRENT_7" localSheetId="3" hidden="1">#REF!</definedName>
    <definedName name="_66__123Graph_B_CURRENT_7" localSheetId="9" hidden="1">#REF!</definedName>
    <definedName name="_66__123Graph_B_CURRENT_7" localSheetId="10" hidden="1">#REF!</definedName>
    <definedName name="_66__123Graph_B_CURRENT_7" localSheetId="8" hidden="1">#REF!</definedName>
    <definedName name="_66__123Graph_B_CURRENT_7" localSheetId="12" hidden="1">#REF!</definedName>
    <definedName name="_66__123Graph_B_CURRENT_7" localSheetId="4" hidden="1">#REF!</definedName>
    <definedName name="_66__123Graph_B_CURRENT_7" localSheetId="0" hidden="1">#REF!</definedName>
    <definedName name="_66__123Graph_B_CURRENT_7" hidden="1">#REF!</definedName>
    <definedName name="_66_et_plus">#REF!</definedName>
    <definedName name="_66_et_plus_F">#REF!</definedName>
    <definedName name="_66_et_plus_H">#REF!</definedName>
    <definedName name="_69__123Graph_B_CURRENT_8" localSheetId="11" hidden="1">#REF!</definedName>
    <definedName name="_69__123Graph_B_CURRENT_8" localSheetId="3" hidden="1">#REF!</definedName>
    <definedName name="_69__123Graph_B_CURRENT_8" localSheetId="9" hidden="1">#REF!</definedName>
    <definedName name="_69__123Graph_B_CURRENT_8" localSheetId="10" hidden="1">#REF!</definedName>
    <definedName name="_69__123Graph_B_CURRENT_8" localSheetId="8" hidden="1">#REF!</definedName>
    <definedName name="_69__123Graph_B_CURRENT_8" localSheetId="12" hidden="1">#REF!</definedName>
    <definedName name="_69__123Graph_B_CURRENT_8" localSheetId="4" hidden="1">#REF!</definedName>
    <definedName name="_69__123Graph_B_CURRENT_8" localSheetId="0" hidden="1">#REF!</definedName>
    <definedName name="_69__123Graph_B_CURRENT_8" hidden="1">#REF!</definedName>
    <definedName name="_72__123Graph_B_CURRENT_9" localSheetId="11" hidden="1">#REF!</definedName>
    <definedName name="_72__123Graph_B_CURRENT_9" localSheetId="3" hidden="1">#REF!</definedName>
    <definedName name="_72__123Graph_B_CURRENT_9" localSheetId="9" hidden="1">#REF!</definedName>
    <definedName name="_72__123Graph_B_CURRENT_9" localSheetId="10" hidden="1">#REF!</definedName>
    <definedName name="_72__123Graph_B_CURRENT_9" localSheetId="8" hidden="1">#REF!</definedName>
    <definedName name="_72__123Graph_B_CURRENT_9" localSheetId="12" hidden="1">#REF!</definedName>
    <definedName name="_72__123Graph_B_CURRENT_9" localSheetId="4" hidden="1">#REF!</definedName>
    <definedName name="_72__123Graph_B_CURRENT_9" localSheetId="0" hidden="1">#REF!</definedName>
    <definedName name="_72__123Graph_B_CURRENT_9" hidden="1">#REF!</definedName>
    <definedName name="_75__123Graph_BDEV_EMPL" localSheetId="11" hidden="1">#REF!</definedName>
    <definedName name="_75__123Graph_BDEV_EMPL" localSheetId="3" hidden="1">#REF!</definedName>
    <definedName name="_75__123Graph_BDEV_EMPL" localSheetId="9" hidden="1">#REF!</definedName>
    <definedName name="_75__123Graph_BDEV_EMPL" localSheetId="10" hidden="1">#REF!</definedName>
    <definedName name="_75__123Graph_BDEV_EMPL" localSheetId="8" hidden="1">#REF!</definedName>
    <definedName name="_75__123Graph_BDEV_EMPL" localSheetId="12" hidden="1">#REF!</definedName>
    <definedName name="_75__123Graph_BDEV_EMPL" localSheetId="4" hidden="1">#REF!</definedName>
    <definedName name="_75__123Graph_BDEV_EMPL" localSheetId="0" hidden="1">#REF!</definedName>
    <definedName name="_75__123Graph_BDEV_EMPL" hidden="1">#REF!</definedName>
    <definedName name="_78__123Graph_C_CURRENT" localSheetId="11" hidden="1">#REF!</definedName>
    <definedName name="_78__123Graph_C_CURRENT" localSheetId="3" hidden="1">#REF!</definedName>
    <definedName name="_78__123Graph_C_CURRENT" localSheetId="9" hidden="1">#REF!</definedName>
    <definedName name="_78__123Graph_C_CURRENT" localSheetId="10" hidden="1">#REF!</definedName>
    <definedName name="_78__123Graph_C_CURRENT" localSheetId="8" hidden="1">#REF!</definedName>
    <definedName name="_78__123Graph_C_CURRENT" localSheetId="12" hidden="1">#REF!</definedName>
    <definedName name="_78__123Graph_C_CURRENT" localSheetId="4" hidden="1">#REF!</definedName>
    <definedName name="_78__123Graph_C_CURRENT" localSheetId="0" hidden="1">#REF!</definedName>
    <definedName name="_78__123Graph_C_CURRENT" hidden="1">#REF!</definedName>
    <definedName name="_8__123Graph_CDEV_EMPL" localSheetId="10" hidden="1">#REF!</definedName>
    <definedName name="_8__123Graph_CDEV_EMPL" hidden="1">#REF!</definedName>
    <definedName name="_81__123Graph_C_CURRENT_1" localSheetId="11" hidden="1">#REF!</definedName>
    <definedName name="_81__123Graph_C_CURRENT_1" localSheetId="3" hidden="1">#REF!</definedName>
    <definedName name="_81__123Graph_C_CURRENT_1" localSheetId="9" hidden="1">#REF!</definedName>
    <definedName name="_81__123Graph_C_CURRENT_1" localSheetId="10" hidden="1">#REF!</definedName>
    <definedName name="_81__123Graph_C_CURRENT_1" localSheetId="8" hidden="1">#REF!</definedName>
    <definedName name="_81__123Graph_C_CURRENT_1" localSheetId="12" hidden="1">#REF!</definedName>
    <definedName name="_81__123Graph_C_CURRENT_1" localSheetId="4" hidden="1">#REF!</definedName>
    <definedName name="_81__123Graph_C_CURRENT_1" localSheetId="0" hidden="1">#REF!</definedName>
    <definedName name="_81__123Graph_C_CURRENT_1" hidden="1">#REF!</definedName>
    <definedName name="_84__123Graph_C_CURRENT_10" localSheetId="11" hidden="1">#REF!</definedName>
    <definedName name="_84__123Graph_C_CURRENT_10" localSheetId="3" hidden="1">#REF!</definedName>
    <definedName name="_84__123Graph_C_CURRENT_10" localSheetId="9" hidden="1">#REF!</definedName>
    <definedName name="_84__123Graph_C_CURRENT_10" localSheetId="10" hidden="1">#REF!</definedName>
    <definedName name="_84__123Graph_C_CURRENT_10" localSheetId="8" hidden="1">#REF!</definedName>
    <definedName name="_84__123Graph_C_CURRENT_10" localSheetId="12" hidden="1">#REF!</definedName>
    <definedName name="_84__123Graph_C_CURRENT_10" localSheetId="4" hidden="1">#REF!</definedName>
    <definedName name="_84__123Graph_C_CURRENT_10" localSheetId="0" hidden="1">#REF!</definedName>
    <definedName name="_84__123Graph_C_CURRENT_10" hidden="1">#REF!</definedName>
    <definedName name="_87__123Graph_C_CURRENT_2" localSheetId="11" hidden="1">#REF!</definedName>
    <definedName name="_87__123Graph_C_CURRENT_2" localSheetId="3" hidden="1">#REF!</definedName>
    <definedName name="_87__123Graph_C_CURRENT_2" localSheetId="9" hidden="1">#REF!</definedName>
    <definedName name="_87__123Graph_C_CURRENT_2" localSheetId="10" hidden="1">#REF!</definedName>
    <definedName name="_87__123Graph_C_CURRENT_2" localSheetId="8" hidden="1">#REF!</definedName>
    <definedName name="_87__123Graph_C_CURRENT_2" localSheetId="12" hidden="1">#REF!</definedName>
    <definedName name="_87__123Graph_C_CURRENT_2" localSheetId="4" hidden="1">#REF!</definedName>
    <definedName name="_87__123Graph_C_CURRENT_2" localSheetId="0" hidden="1">#REF!</definedName>
    <definedName name="_87__123Graph_C_CURRENT_2" hidden="1">#REF!</definedName>
    <definedName name="_9__123Graph_A_CURRENT_10" localSheetId="11" hidden="1">#REF!</definedName>
    <definedName name="_9__123Graph_A_CURRENT_10" localSheetId="3" hidden="1">#REF!</definedName>
    <definedName name="_9__123Graph_A_CURRENT_10" localSheetId="9" hidden="1">#REF!</definedName>
    <definedName name="_9__123Graph_A_CURRENT_10" localSheetId="10" hidden="1">#REF!</definedName>
    <definedName name="_9__123Graph_A_CURRENT_10" localSheetId="8" hidden="1">#REF!</definedName>
    <definedName name="_9__123Graph_A_CURRENT_10" localSheetId="12" hidden="1">#REF!</definedName>
    <definedName name="_9__123Graph_A_CURRENT_10" localSheetId="4" hidden="1">#REF!</definedName>
    <definedName name="_9__123Graph_A_CURRENT_10" localSheetId="0" hidden="1">#REF!</definedName>
    <definedName name="_9__123Graph_A_CURRENT_10" hidden="1">#REF!</definedName>
    <definedName name="_90__123Graph_C_CURRENT_3" localSheetId="11" hidden="1">#REF!</definedName>
    <definedName name="_90__123Graph_C_CURRENT_3" localSheetId="3" hidden="1">#REF!</definedName>
    <definedName name="_90__123Graph_C_CURRENT_3" localSheetId="9" hidden="1">#REF!</definedName>
    <definedName name="_90__123Graph_C_CURRENT_3" localSheetId="10" hidden="1">#REF!</definedName>
    <definedName name="_90__123Graph_C_CURRENT_3" localSheetId="8" hidden="1">#REF!</definedName>
    <definedName name="_90__123Graph_C_CURRENT_3" localSheetId="12" hidden="1">#REF!</definedName>
    <definedName name="_90__123Graph_C_CURRENT_3" localSheetId="4" hidden="1">#REF!</definedName>
    <definedName name="_90__123Graph_C_CURRENT_3" localSheetId="0" hidden="1">#REF!</definedName>
    <definedName name="_90__123Graph_C_CURRENT_3" hidden="1">#REF!</definedName>
    <definedName name="_93__123Graph_C_CURRENT_4" localSheetId="11" hidden="1">#REF!</definedName>
    <definedName name="_93__123Graph_C_CURRENT_4" localSheetId="3" hidden="1">#REF!</definedName>
    <definedName name="_93__123Graph_C_CURRENT_4" localSheetId="9" hidden="1">#REF!</definedName>
    <definedName name="_93__123Graph_C_CURRENT_4" localSheetId="10" hidden="1">#REF!</definedName>
    <definedName name="_93__123Graph_C_CURRENT_4" localSheetId="8" hidden="1">#REF!</definedName>
    <definedName name="_93__123Graph_C_CURRENT_4" localSheetId="12" hidden="1">#REF!</definedName>
    <definedName name="_93__123Graph_C_CURRENT_4" localSheetId="4" hidden="1">#REF!</definedName>
    <definedName name="_93__123Graph_C_CURRENT_4" localSheetId="0" hidden="1">#REF!</definedName>
    <definedName name="_93__123Graph_C_CURRENT_4" hidden="1">#REF!</definedName>
    <definedName name="_96__123Graph_C_CURRENT_5" localSheetId="11" hidden="1">#REF!</definedName>
    <definedName name="_96__123Graph_C_CURRENT_5" localSheetId="3" hidden="1">#REF!</definedName>
    <definedName name="_96__123Graph_C_CURRENT_5" localSheetId="9" hidden="1">#REF!</definedName>
    <definedName name="_96__123Graph_C_CURRENT_5" localSheetId="10" hidden="1">#REF!</definedName>
    <definedName name="_96__123Graph_C_CURRENT_5" localSheetId="8" hidden="1">#REF!</definedName>
    <definedName name="_96__123Graph_C_CURRENT_5" localSheetId="12" hidden="1">#REF!</definedName>
    <definedName name="_96__123Graph_C_CURRENT_5" localSheetId="4" hidden="1">#REF!</definedName>
    <definedName name="_96__123Graph_C_CURRENT_5" localSheetId="0" hidden="1">#REF!</definedName>
    <definedName name="_96__123Graph_C_CURRENT_5" hidden="1">#REF!</definedName>
    <definedName name="_99__123Graph_C_CURRENT_6" localSheetId="11" hidden="1">#REF!</definedName>
    <definedName name="_99__123Graph_C_CURRENT_6" localSheetId="3" hidden="1">#REF!</definedName>
    <definedName name="_99__123Graph_C_CURRENT_6" localSheetId="9" hidden="1">#REF!</definedName>
    <definedName name="_99__123Graph_C_CURRENT_6" localSheetId="10" hidden="1">#REF!</definedName>
    <definedName name="_99__123Graph_C_CURRENT_6" localSheetId="8" hidden="1">#REF!</definedName>
    <definedName name="_99__123Graph_C_CURRENT_6" localSheetId="12" hidden="1">#REF!</definedName>
    <definedName name="_99__123Graph_C_CURRENT_6" localSheetId="4" hidden="1">#REF!</definedName>
    <definedName name="_99__123Graph_C_CURRENT_6" localSheetId="0" hidden="1">#REF!</definedName>
    <definedName name="_99__123Graph_C_CURRENT_6" hidden="1">#REF!</definedName>
    <definedName name="_AD1" localSheetId="9">#REF!</definedName>
    <definedName name="_AD1" localSheetId="10">#REF!</definedName>
    <definedName name="_AD1">#REF!</definedName>
    <definedName name="_AMO_UniqueIdentifier" hidden="1">"'d476caa3-df4c-4598-85a6-a85f7eb284ed'"</definedName>
    <definedName name="_D3" localSheetId="9">#REF!</definedName>
    <definedName name="_D3" localSheetId="10">#REF!</definedName>
    <definedName name="_D3">#REF!</definedName>
    <definedName name="_DAT1" localSheetId="9">#REF!</definedName>
    <definedName name="_DAT1" localSheetId="10">#REF!</definedName>
    <definedName name="_DAT1">#REF!</definedName>
    <definedName name="_DAT10" localSheetId="9">#REF!</definedName>
    <definedName name="_DAT10" localSheetId="10">#REF!</definedName>
    <definedName name="_DAT10">#REF!</definedName>
    <definedName name="_DAT11" localSheetId="10">#REF!</definedName>
    <definedName name="_DAT11">#REF!</definedName>
    <definedName name="_DAT12" localSheetId="9">#REF!</definedName>
    <definedName name="_DAT12" localSheetId="10">#REF!</definedName>
    <definedName name="_DAT12">#REF!</definedName>
    <definedName name="_DAT13" localSheetId="9">#REF!</definedName>
    <definedName name="_DAT13" localSheetId="10">#REF!</definedName>
    <definedName name="_DAT13">#REF!</definedName>
    <definedName name="_DAT14" localSheetId="9">#REF!</definedName>
    <definedName name="_DAT14" localSheetId="10">#REF!</definedName>
    <definedName name="_DAT14">#REF!</definedName>
    <definedName name="_DAT2" localSheetId="9">#REF!</definedName>
    <definedName name="_DAT2" localSheetId="10">#REF!</definedName>
    <definedName name="_DAT2">#REF!</definedName>
    <definedName name="_DAT3" localSheetId="9">#REF!</definedName>
    <definedName name="_DAT3" localSheetId="10">#REF!</definedName>
    <definedName name="_DAT3">#REF!</definedName>
    <definedName name="_DAT4" localSheetId="9">#REF!</definedName>
    <definedName name="_DAT4" localSheetId="10">#REF!</definedName>
    <definedName name="_DAT4">#REF!</definedName>
    <definedName name="_DAT5" localSheetId="10">#REF!</definedName>
    <definedName name="_DAT5">#REF!</definedName>
    <definedName name="_DAT6" localSheetId="10">#REF!</definedName>
    <definedName name="_DAT6">#REF!</definedName>
    <definedName name="_DAT7" localSheetId="10">#REF!</definedName>
    <definedName name="_DAT7">#REF!</definedName>
    <definedName name="_DAT8" localSheetId="10">#REF!</definedName>
    <definedName name="_DAT8">#REF!</definedName>
    <definedName name="_DAT9" localSheetId="10">#REF!</definedName>
    <definedName name="_DAT9">#REF!</definedName>
    <definedName name="_Dist_Values" localSheetId="3" hidden="1">#REF!</definedName>
    <definedName name="_Dist_Values" localSheetId="10" hidden="1">#REF!</definedName>
    <definedName name="_Dist_Values" localSheetId="8" hidden="1">#REF!</definedName>
    <definedName name="_Dist_Values" localSheetId="12" hidden="1">#REF!</definedName>
    <definedName name="_Dist_Values" localSheetId="4" hidden="1">#REF!</definedName>
    <definedName name="_Dist_Values" localSheetId="0" hidden="1">#REF!</definedName>
    <definedName name="_Dist_Values" hidden="1">#REF!</definedName>
    <definedName name="_eir12" localSheetId="10">#REF!</definedName>
    <definedName name="_eir12">#REF!</definedName>
    <definedName name="_EMP8210" localSheetId="10">#REF!</definedName>
    <definedName name="_EMP8210">#REF!</definedName>
    <definedName name="_EMP9009">#REF!</definedName>
    <definedName name="_EMP9010" localSheetId="9">#REF!</definedName>
    <definedName name="_EMP9010" localSheetId="10">#REF!</definedName>
    <definedName name="_EMP9010">#REF!</definedName>
    <definedName name="_FEM8210" localSheetId="9">#REF!</definedName>
    <definedName name="_FEM8210" localSheetId="10">#REF!</definedName>
    <definedName name="_FEM8210">#REF!</definedName>
    <definedName name="_FEM9009" localSheetId="9">#REF!</definedName>
    <definedName name="_FEM9009" localSheetId="10">#REF!</definedName>
    <definedName name="_FEM9009">#REF!</definedName>
    <definedName name="_FEM9010" localSheetId="10">#REF!</definedName>
    <definedName name="_FEM9010">#REF!</definedName>
    <definedName name="_Fill" localSheetId="3" hidden="1">#REF!</definedName>
    <definedName name="_Fill" localSheetId="10" hidden="1">#REF!</definedName>
    <definedName name="_Fill" localSheetId="8" hidden="1">#REF!</definedName>
    <definedName name="_Fill" localSheetId="12" hidden="1">#REF!</definedName>
    <definedName name="_Fill" localSheetId="4" hidden="1">#REF!</definedName>
    <definedName name="_Fill" localSheetId="0" hidden="1">#REF!</definedName>
    <definedName name="_Fill" hidden="1">#REF!</definedName>
    <definedName name="_xlnm._FilterDatabase" localSheetId="10">#REF!</definedName>
    <definedName name="_xlnm._FilterDatabase">#REF!</definedName>
    <definedName name="_ggg4" localSheetId="10">#REF!</definedName>
    <definedName name="_ggg4">#REF!</definedName>
    <definedName name="_kk1" localSheetId="10">#REF!</definedName>
    <definedName name="_kk1">#REF!</definedName>
    <definedName name="_kk10" localSheetId="10">#REF!</definedName>
    <definedName name="_kk10">#REF!</definedName>
    <definedName name="_kk12" localSheetId="10">#REF!</definedName>
    <definedName name="_kk12">#REF!</definedName>
    <definedName name="_kk13" localSheetId="10">#REF!</definedName>
    <definedName name="_kk13">#REF!</definedName>
    <definedName name="_kk2" localSheetId="10">#REF!</definedName>
    <definedName name="_kk2">#REF!</definedName>
    <definedName name="_kk3" localSheetId="10">#REF!</definedName>
    <definedName name="_kk3">#REF!</definedName>
    <definedName name="_kk4" localSheetId="10">#REF!</definedName>
    <definedName name="_kk4">#REF!</definedName>
    <definedName name="_kk5" localSheetId="10">#REF!</definedName>
    <definedName name="_kk5">#REF!</definedName>
    <definedName name="_kk6" localSheetId="10">#REF!</definedName>
    <definedName name="_kk6">#REF!</definedName>
    <definedName name="_kk7" localSheetId="10">#REF!</definedName>
    <definedName name="_kk7">#REF!</definedName>
    <definedName name="_kk8" localSheetId="10">#REF!</definedName>
    <definedName name="_kk8">#REF!</definedName>
    <definedName name="_kk9" localSheetId="10">#REF!</definedName>
    <definedName name="_kk9">#REF!</definedName>
    <definedName name="_NES9307" localSheetId="10">#REF!</definedName>
    <definedName name="_NES9307">#REF!</definedName>
    <definedName name="_NES9308" localSheetId="10">#REF!</definedName>
    <definedName name="_NES9308">#REF!</definedName>
    <definedName name="_Order1" hidden="1">0</definedName>
    <definedName name="_Regression_Out" localSheetId="3" hidden="1">#REF!</definedName>
    <definedName name="_Regression_Out" localSheetId="10" hidden="1">#REF!</definedName>
    <definedName name="_Regression_Out" localSheetId="8" hidden="1">#REF!</definedName>
    <definedName name="_Regression_Out" localSheetId="12" hidden="1">#REF!</definedName>
    <definedName name="_Regression_Out" localSheetId="4" hidden="1">#REF!</definedName>
    <definedName name="_Regression_Out" localSheetId="0" hidden="1">#REF!</definedName>
    <definedName name="_Regression_Out" hidden="1">#REF!</definedName>
    <definedName name="_Regression_X" localSheetId="3" hidden="1">#REF!</definedName>
    <definedName name="_Regression_X" localSheetId="10" hidden="1">#REF!</definedName>
    <definedName name="_Regression_X" localSheetId="8" hidden="1">#REF!</definedName>
    <definedName name="_Regression_X" localSheetId="12" hidden="1">#REF!</definedName>
    <definedName name="_Regression_X" localSheetId="4" hidden="1">#REF!</definedName>
    <definedName name="_Regression_X" localSheetId="0" hidden="1">#REF!</definedName>
    <definedName name="_Regression_X" hidden="1">#REF!</definedName>
    <definedName name="_Regression_Y" localSheetId="3" hidden="1">#REF!</definedName>
    <definedName name="_Regression_Y" localSheetId="10" hidden="1">#REF!</definedName>
    <definedName name="_Regression_Y" localSheetId="8" hidden="1">#REF!</definedName>
    <definedName name="_Regression_Y" localSheetId="12" hidden="1">#REF!</definedName>
    <definedName name="_Regression_Y" localSheetId="4" hidden="1">#REF!</definedName>
    <definedName name="_Regression_Y" localSheetId="0" hidden="1">#REF!</definedName>
    <definedName name="_Regression_Y" hidden="1">#REF!</definedName>
    <definedName name="_t1" localSheetId="10">#REF!</definedName>
    <definedName name="_t1">#REF!</definedName>
    <definedName name="_t11" localSheetId="10">#REF!</definedName>
    <definedName name="_t11">#REF!</definedName>
    <definedName name="_T2" localSheetId="10">#REF!</definedName>
    <definedName name="_T2">#REF!</definedName>
    <definedName name="_T5" localSheetId="10">#REF!</definedName>
    <definedName name="_T5">#REF!</definedName>
    <definedName name="_tab1" localSheetId="10">#REF!</definedName>
    <definedName name="_tab1">#REF!</definedName>
    <definedName name="a" localSheetId="11" hidden="1">{"TABL1",#N/A,TRUE,"TABLX";"TABL2",#N/A,TRUE,"TABLX"}</definedName>
    <definedName name="a" localSheetId="3" hidden="1">{"TABL1",#N/A,TRUE,"TABLX";"TABL2",#N/A,TRUE,"TABLX"}</definedName>
    <definedName name="a" localSheetId="9" hidden="1">{"TABL1",#N/A,TRUE,"TABLX";"TABL2",#N/A,TRUE,"TABLX"}</definedName>
    <definedName name="a" localSheetId="10" hidden="1">{"TABL1",#N/A,TRUE,"TABLX";"TABL2",#N/A,TRUE,"TABLX"}</definedName>
    <definedName name="a" localSheetId="8" hidden="1">{"TABL1",#N/A,TRUE,"TABLX";"TABL2",#N/A,TRUE,"TABLX"}</definedName>
    <definedName name="a" localSheetId="12" hidden="1">{"TABL1",#N/A,TRUE,"TABLX";"TABL2",#N/A,TRUE,"TABLX"}</definedName>
    <definedName name="a" localSheetId="4" hidden="1">{"TABL1",#N/A,TRUE,"TABLX";"TABL2",#N/A,TRUE,"TABLX"}</definedName>
    <definedName name="a" hidden="1">{"TABL1",#N/A,TRUE,"TABLX";"TABL2",#N/A,TRUE,"TABLX"}</definedName>
    <definedName name="aa" localSheetId="11" hidden="1">{"g95_96m1",#N/A,FALSE,"Graf(95+96)M";"g95_96m2",#N/A,FALSE,"Graf(95+96)M";"g95_96mb1",#N/A,FALSE,"Graf(95+96)Mb";"g95_96mb2",#N/A,FALSE,"Graf(95+96)Mb";"g95_96f1",#N/A,FALSE,"Graf(95+96)F";"g95_96f2",#N/A,FALSE,"Graf(95+96)F";"g95_96fb1",#N/A,FALSE,"Graf(95+96)Fb";"g95_96fb2",#N/A,FALSE,"Graf(95+96)Fb"}</definedName>
    <definedName name="aa" localSheetId="3" hidden="1">{"g95_96m1",#N/A,FALSE,"Graf(95+96)M";"g95_96m2",#N/A,FALSE,"Graf(95+96)M";"g95_96mb1",#N/A,FALSE,"Graf(95+96)Mb";"g95_96mb2",#N/A,FALSE,"Graf(95+96)Mb";"g95_96f1",#N/A,FALSE,"Graf(95+96)F";"g95_96f2",#N/A,FALSE,"Graf(95+96)F";"g95_96fb1",#N/A,FALSE,"Graf(95+96)Fb";"g95_96fb2",#N/A,FALSE,"Graf(95+96)Fb"}</definedName>
    <definedName name="aa" localSheetId="9" hidden="1">{"g95_96m1",#N/A,FALSE,"Graf(95+96)M";"g95_96m2",#N/A,FALSE,"Graf(95+96)M";"g95_96mb1",#N/A,FALSE,"Graf(95+96)Mb";"g95_96mb2",#N/A,FALSE,"Graf(95+96)Mb";"g95_96f1",#N/A,FALSE,"Graf(95+96)F";"g95_96f2",#N/A,FALSE,"Graf(95+96)F";"g95_96fb1",#N/A,FALSE,"Graf(95+96)Fb";"g95_96fb2",#N/A,FALSE,"Graf(95+96)Fb"}</definedName>
    <definedName name="aa" localSheetId="10" hidden="1">{"g95_96m1",#N/A,FALSE,"Graf(95+96)M";"g95_96m2",#N/A,FALSE,"Graf(95+96)M";"g95_96mb1",#N/A,FALSE,"Graf(95+96)Mb";"g95_96mb2",#N/A,FALSE,"Graf(95+96)Mb";"g95_96f1",#N/A,FALSE,"Graf(95+96)F";"g95_96f2",#N/A,FALSE,"Graf(95+96)F";"g95_96fb1",#N/A,FALSE,"Graf(95+96)Fb";"g95_96fb2",#N/A,FALSE,"Graf(95+96)Fb"}</definedName>
    <definedName name="aa" localSheetId="8" hidden="1">{"g95_96m1",#N/A,FALSE,"Graf(95+96)M";"g95_96m2",#N/A,FALSE,"Graf(95+96)M";"g95_96mb1",#N/A,FALSE,"Graf(95+96)Mb";"g95_96mb2",#N/A,FALSE,"Graf(95+96)Mb";"g95_96f1",#N/A,FALSE,"Graf(95+96)F";"g95_96f2",#N/A,FALSE,"Graf(95+96)F";"g95_96fb1",#N/A,FALSE,"Graf(95+96)Fb";"g95_96fb2",#N/A,FALSE,"Graf(95+96)Fb"}</definedName>
    <definedName name="aa" localSheetId="12" hidden="1">{"g95_96m1",#N/A,FALSE,"Graf(95+96)M";"g95_96m2",#N/A,FALSE,"Graf(95+96)M";"g95_96mb1",#N/A,FALSE,"Graf(95+96)Mb";"g95_96mb2",#N/A,FALSE,"Graf(95+96)Mb";"g95_96f1",#N/A,FALSE,"Graf(95+96)F";"g95_96f2",#N/A,FALSE,"Graf(95+96)F";"g95_96fb1",#N/A,FALSE,"Graf(95+96)Fb";"g95_96fb2",#N/A,FALSE,"Graf(95+96)Fb"}</definedName>
    <definedName name="aa" localSheetId="4" hidden="1">{"g95_96m1",#N/A,FALSE,"Graf(95+96)M";"g95_96m2",#N/A,FALSE,"Graf(95+96)M";"g95_96mb1",#N/A,FALSE,"Graf(95+96)Mb";"g95_96mb2",#N/A,FALSE,"Graf(95+96)Mb";"g95_96f1",#N/A,FALSE,"Graf(95+96)F";"g95_96f2",#N/A,FALSE,"Graf(95+96)F";"g95_96fb1",#N/A,FALSE,"Graf(95+96)Fb";"g95_96fb2",#N/A,FALSE,"Graf(95+96)Fb"}</definedName>
    <definedName name="aa" localSheetId="0" hidden="1">{"g95_96m1",#N/A,FALSE,"Graf(95+96)M";"g95_96m2",#N/A,FALSE,"Graf(95+96)M";"g95_96mb1",#N/A,FALSE,"Graf(95+96)Mb";"g95_96mb2",#N/A,FALSE,"Graf(95+96)Mb";"g95_96f1",#N/A,FALSE,"Graf(95+96)F";"g95_96f2",#N/A,FALSE,"Graf(95+96)F";"g95_96fb1",#N/A,FALSE,"Graf(95+96)Fb";"g95_96fb2",#N/A,FALSE,"Graf(95+96)Fb"}</definedName>
    <definedName name="aa" hidden="1">{"g95_96m1",#N/A,FALSE,"Graf(95+96)M";"g95_96m2",#N/A,FALSE,"Graf(95+96)M";"g95_96mb1",#N/A,FALSE,"Graf(95+96)Mb";"g95_96mb2",#N/A,FALSE,"Graf(95+96)Mb";"g95_96f1",#N/A,FALSE,"Graf(95+96)F";"g95_96f2",#N/A,FALSE,"Graf(95+96)F";"g95_96fb1",#N/A,FALSE,"Graf(95+96)Fb";"g95_96fb2",#N/A,FALSE,"Graf(95+96)Fb"}</definedName>
    <definedName name="aaa" localSheetId="11" hidden="1">#REF!</definedName>
    <definedName name="aaa" localSheetId="3" hidden="1">#REF!</definedName>
    <definedName name="aaa" localSheetId="9" hidden="1">#REF!</definedName>
    <definedName name="aaa" localSheetId="10" hidden="1">#REF!</definedName>
    <definedName name="aaa" localSheetId="8" hidden="1">#REF!</definedName>
    <definedName name="aaa" localSheetId="12" hidden="1">#REF!</definedName>
    <definedName name="aaa" localSheetId="4" hidden="1">#REF!</definedName>
    <definedName name="aaa" localSheetId="0" hidden="1">#REF!</definedName>
    <definedName name="aaa" hidden="1">#REF!</definedName>
    <definedName name="ab" localSheetId="9">#REF!</definedName>
    <definedName name="ab" localSheetId="10">#REF!</definedName>
    <definedName name="ab">#REF!</definedName>
    <definedName name="ageliq_reg" localSheetId="9">#REF!</definedName>
    <definedName name="ageliq_reg" localSheetId="10">#REF!</definedName>
    <definedName name="ageliq_reg">#REF!</definedName>
    <definedName name="ageliq_sres" localSheetId="9">#REF!</definedName>
    <definedName name="ageliq_sres" localSheetId="10">#REF!</definedName>
    <definedName name="ageliq_sres">#REF!</definedName>
    <definedName name="agemoy_reg" localSheetId="10">#REF!</definedName>
    <definedName name="agemoy_reg">#REF!</definedName>
    <definedName name="Agirc">#REF!</definedName>
    <definedName name="AGIRC_BRUT" localSheetId="9">#REF!</definedName>
    <definedName name="AGIRC_BRUT" localSheetId="10">#REF!</definedName>
    <definedName name="AGIRC_BRUT">#REF!</definedName>
    <definedName name="AGIRC_BRUT_REEL" localSheetId="9">#REF!</definedName>
    <definedName name="AGIRC_BRUT_REEL" localSheetId="10">#REF!</definedName>
    <definedName name="AGIRC_BRUT_REEL">#REF!</definedName>
    <definedName name="AGIRC_NET" localSheetId="9">#REF!</definedName>
    <definedName name="AGIRC_NET" localSheetId="10">#REF!</definedName>
    <definedName name="AGIRC_NET">#REF!</definedName>
    <definedName name="AGIRC_NET_REEL" localSheetId="10">#REF!</definedName>
    <definedName name="AGIRC_NET_REEL">#REF!</definedName>
    <definedName name="AgircArrco">#REF!</definedName>
    <definedName name="aj" localSheetId="9" hidden="1">#REF!</definedName>
    <definedName name="aj" localSheetId="10" hidden="1">#REF!</definedName>
    <definedName name="aj" localSheetId="4" hidden="1">#REF!</definedName>
    <definedName name="aj" hidden="1">#REF!</definedName>
    <definedName name="akldfjaljfld" localSheetId="9" hidden="1">#REF!</definedName>
    <definedName name="akldfjaljfld" localSheetId="10" hidden="1">#REF!</definedName>
    <definedName name="akldfjaljfld" localSheetId="4" hidden="1">#REF!</definedName>
    <definedName name="akldfjaljfld" hidden="1">#REF!</definedName>
    <definedName name="alt" localSheetId="9">#REF!</definedName>
    <definedName name="alt" localSheetId="10">#REF!</definedName>
    <definedName name="alt">#REF!</definedName>
    <definedName name="ancetre" localSheetId="9">#REF!</definedName>
    <definedName name="ancetre" localSheetId="10">#REF!</definedName>
    <definedName name="ancetre">#REF!</definedName>
    <definedName name="ANCETRE_2" localSheetId="9">#REF!</definedName>
    <definedName name="ANCETRE_2" localSheetId="10">#REF!</definedName>
    <definedName name="ANCETRE_2">#REF!</definedName>
    <definedName name="ANCETRE_2009_control" localSheetId="10">#REF!</definedName>
    <definedName name="ANCETRE_2009_control">#REF!</definedName>
    <definedName name="ANCETRE_2010_control" localSheetId="10">#REF!</definedName>
    <definedName name="ANCETRE_2010_control">#REF!</definedName>
    <definedName name="ANCETRE_2011" localSheetId="10">#REF!</definedName>
    <definedName name="ANCETRE_2011">#REF!</definedName>
    <definedName name="ANCETRE_2011_control" localSheetId="10">#REF!</definedName>
    <definedName name="ANCETRE_2011_control">#REF!</definedName>
    <definedName name="ANCETRE_2012" localSheetId="10">#REF!</definedName>
    <definedName name="ANCETRE_2012">#REF!</definedName>
    <definedName name="ANCETRE_2012_control" localSheetId="10">#REF!</definedName>
    <definedName name="ANCETRE_2012_control">#REF!</definedName>
    <definedName name="ANCETRE_control" localSheetId="10">#REF!</definedName>
    <definedName name="ANCETRE_control">#REF!</definedName>
    <definedName name="ancetre_t3_1" localSheetId="10">#REF!</definedName>
    <definedName name="ancetre_t3_1">#REF!</definedName>
    <definedName name="ancetre_t3_2" localSheetId="10">#REF!</definedName>
    <definedName name="ancetre_t3_2">#REF!</definedName>
    <definedName name="ancetre2" localSheetId="10">#REF!</definedName>
    <definedName name="ancetre2">#REF!</definedName>
    <definedName name="ANNEE">#REF!</definedName>
    <definedName name="Année">#REF!</definedName>
    <definedName name="annéean" localSheetId="9">#REF!</definedName>
    <definedName name="annéean" localSheetId="10">#REF!</definedName>
    <definedName name="annéean">#REF!</definedName>
    <definedName name="ar" localSheetId="9">#REF!</definedName>
    <definedName name="ar" localSheetId="10">#REF!</definedName>
    <definedName name="ar">#REF!</definedName>
    <definedName name="Arrco">#REF!</definedName>
    <definedName name="ARRCO_BRUT" localSheetId="9">#REF!</definedName>
    <definedName name="ARRCO_BRUT" localSheetId="10">#REF!</definedName>
    <definedName name="ARRCO_BRUT">#REF!</definedName>
    <definedName name="ARRCO_BRUT_REEL" localSheetId="9">#REF!</definedName>
    <definedName name="ARRCO_BRUT_REEL" localSheetId="10">#REF!</definedName>
    <definedName name="ARRCO_BRUT_REEL">#REF!</definedName>
    <definedName name="ARRCO_NET" localSheetId="9">#REF!</definedName>
    <definedName name="ARRCO_NET" localSheetId="10">#REF!</definedName>
    <definedName name="ARRCO_NET">#REF!</definedName>
    <definedName name="ARRCO_NET_REEL" localSheetId="10">#REF!</definedName>
    <definedName name="ARRCO_NET_REEL">#REF!</definedName>
    <definedName name="arth" localSheetId="10">#REF!</definedName>
    <definedName name="arth">#REF!</definedName>
    <definedName name="AVAbase_charges" localSheetId="10">#REF!</definedName>
    <definedName name="AVAbase_charges">#REF!</definedName>
    <definedName name="AVAbase_chargesdiv" localSheetId="10">#REF!</definedName>
    <definedName name="AVAbase_chargesdiv">#REF!</definedName>
    <definedName name="AVAbase_chargesexcep" localSheetId="10">#REF!</definedName>
    <definedName name="AVAbase_chargesexcep">#REF!</definedName>
    <definedName name="AVAbase_chargesfi" localSheetId="10">#REF!</definedName>
    <definedName name="AVAbase_chargesfi">#REF!</definedName>
    <definedName name="AVAbase_chargesgestion" localSheetId="10">#REF!</definedName>
    <definedName name="AVAbase_chargesgestion">#REF!</definedName>
    <definedName name="AVAbase_chargestech" localSheetId="10">#REF!</definedName>
    <definedName name="AVAbase_chargestech">#REF!</definedName>
    <definedName name="AVAbase_compens" localSheetId="10">#REF!</definedName>
    <definedName name="AVAbase_compens">#REF!</definedName>
    <definedName name="AVAbase_cotEtat" localSheetId="10">#REF!</definedName>
    <definedName name="AVAbase_cotEtat">#REF!</definedName>
    <definedName name="AVAbase_cotFSV" localSheetId="10">#REF!</definedName>
    <definedName name="AVAbase_cotFSV">#REF!</definedName>
    <definedName name="AVAbase_cotitaf" localSheetId="10">#REF!</definedName>
    <definedName name="AVAbase_cotitaf">#REF!</definedName>
    <definedName name="AVAbase_cotsoc" localSheetId="10">#REF!</definedName>
    <definedName name="AVAbase_cotsoc">#REF!</definedName>
    <definedName name="AVAbase_dd" localSheetId="10">#REF!</definedName>
    <definedName name="AVAbase_dd">#REF!</definedName>
    <definedName name="AVAbase_deptech" localSheetId="10">#REF!</definedName>
    <definedName name="AVAbase_deptech">#REF!</definedName>
    <definedName name="AVAbase_dotprov" localSheetId="10">#REF!</definedName>
    <definedName name="AVAbase_dotprov">#REF!</definedName>
    <definedName name="AVAbase_dp" localSheetId="10">#REF!</definedName>
    <definedName name="AVAbase_dp">#REF!</definedName>
    <definedName name="AVAbase_ITAF" localSheetId="10">#REF!</definedName>
    <definedName name="AVAbase_ITAF">#REF!</definedName>
    <definedName name="AVAbase_prestextra" localSheetId="10">#REF!</definedName>
    <definedName name="AVAbase_prestextra">#REF!</definedName>
    <definedName name="AVAbase_prestFSV" localSheetId="10">#REF!</definedName>
    <definedName name="AVAbase_prestFSV">#REF!</definedName>
    <definedName name="AVAbase_prestlegv" localSheetId="10">#REF!</definedName>
    <definedName name="AVAbase_prestlegv">#REF!</definedName>
    <definedName name="AVAbase_prestsoc" localSheetId="10">#REF!</definedName>
    <definedName name="AVAbase_prestsoc">#REF!</definedName>
    <definedName name="AVAbase_proddiv" localSheetId="10">#REF!</definedName>
    <definedName name="AVAbase_proddiv">#REF!</definedName>
    <definedName name="AVAbase_prodexcep" localSheetId="10">#REF!</definedName>
    <definedName name="AVAbase_prodexcep">#REF!</definedName>
    <definedName name="AVAbase_prodfi" localSheetId="10">#REF!</definedName>
    <definedName name="AVAbase_prodfi">#REF!</definedName>
    <definedName name="AVAbase_prodgestion" localSheetId="10">#REF!</definedName>
    <definedName name="AVAbase_prodgestion">#REF!</definedName>
    <definedName name="AVAbase_prodtech" localSheetId="10">#REF!</definedName>
    <definedName name="AVAbase_prodtech">#REF!</definedName>
    <definedName name="AVAbase_produits" localSheetId="10">#REF!</definedName>
    <definedName name="AVAbase_produits">#REF!</definedName>
    <definedName name="AVAbase_reprisesprov" localSheetId="10">#REF!</definedName>
    <definedName name="AVAbase_reprisesprov">#REF!</definedName>
    <definedName name="AVAbase_resstech" localSheetId="10">#REF!</definedName>
    <definedName name="AVAbase_resstech">#REF!</definedName>
    <definedName name="AVAbase_resultatnet" localSheetId="10">#REF!</definedName>
    <definedName name="AVAbase_resultatnet">#REF!</definedName>
    <definedName name="AVAbase_ST" localSheetId="10">#REF!</definedName>
    <definedName name="AVAbase_ST">#REF!</definedName>
    <definedName name="AVAcomp_charges" localSheetId="10">#REF!</definedName>
    <definedName name="AVAcomp_charges">#REF!</definedName>
    <definedName name="AVAcomp_chargesdiv" localSheetId="10">#REF!</definedName>
    <definedName name="AVAcomp_chargesdiv">#REF!</definedName>
    <definedName name="AVAcomp_chargesexcep" localSheetId="10">#REF!</definedName>
    <definedName name="AVAcomp_chargesexcep">#REF!</definedName>
    <definedName name="AVAcomp_chargesfi" localSheetId="10">#REF!</definedName>
    <definedName name="AVAcomp_chargesfi">#REF!</definedName>
    <definedName name="AVAcomp_chargesgestion" localSheetId="10">#REF!</definedName>
    <definedName name="AVAcomp_chargesgestion">#REF!</definedName>
    <definedName name="AVAcomp_chargestech" localSheetId="10">#REF!</definedName>
    <definedName name="AVAcomp_chargestech">#REF!</definedName>
    <definedName name="AVAcomp_cotEtat" localSheetId="10">#REF!</definedName>
    <definedName name="AVAcomp_cotEtat">#REF!</definedName>
    <definedName name="AVAcomp_cotItaf" localSheetId="10">#REF!</definedName>
    <definedName name="AVAcomp_cotItaf">#REF!</definedName>
    <definedName name="AVAcomp_cotsoc" localSheetId="10">#REF!</definedName>
    <definedName name="AVAcomp_cotsoc">#REF!</definedName>
    <definedName name="AVAcomp_dd" localSheetId="10">#REF!</definedName>
    <definedName name="AVAcomp_dd">#REF!</definedName>
    <definedName name="AVAcomp_deptech" localSheetId="10">#REF!</definedName>
    <definedName name="AVAcomp_deptech">#REF!</definedName>
    <definedName name="AVAcomp_dotprov" localSheetId="10">#REF!</definedName>
    <definedName name="AVAcomp_dotprov">#REF!</definedName>
    <definedName name="AVAcomp_dp" localSheetId="10">#REF!</definedName>
    <definedName name="AVAcomp_dp">#REF!</definedName>
    <definedName name="AVAcomp_prestextra" localSheetId="10">#REF!</definedName>
    <definedName name="AVAcomp_prestextra">#REF!</definedName>
    <definedName name="AVAcomp_prestlegv" localSheetId="10">#REF!</definedName>
    <definedName name="AVAcomp_prestlegv">#REF!</definedName>
    <definedName name="AVAcomp_prestsoc" localSheetId="10">#REF!</definedName>
    <definedName name="AVAcomp_prestsoc">#REF!</definedName>
    <definedName name="AVAcomp_proddiv" localSheetId="10">#REF!</definedName>
    <definedName name="AVAcomp_proddiv">#REF!</definedName>
    <definedName name="AVAcomp_prodexcep" localSheetId="10">#REF!</definedName>
    <definedName name="AVAcomp_prodexcep">#REF!</definedName>
    <definedName name="AVAcomp_prodfi" localSheetId="10">#REF!</definedName>
    <definedName name="AVAcomp_prodfi">#REF!</definedName>
    <definedName name="AVAcomp_prodgestion" localSheetId="10">#REF!</definedName>
    <definedName name="AVAcomp_prodgestion">#REF!</definedName>
    <definedName name="AVAcomp_prodtech" localSheetId="10">#REF!</definedName>
    <definedName name="AVAcomp_prodtech">#REF!</definedName>
    <definedName name="AVAcomp_produits" localSheetId="10">#REF!</definedName>
    <definedName name="AVAcomp_produits">#REF!</definedName>
    <definedName name="AVAcomp_reprisesprov" localSheetId="10">#REF!</definedName>
    <definedName name="AVAcomp_reprisesprov">#REF!</definedName>
    <definedName name="AVAcomp_resstech" localSheetId="10">#REF!</definedName>
    <definedName name="AVAcomp_resstech">#REF!</definedName>
    <definedName name="AVAcomp_resultatnet" localSheetId="10">#REF!</definedName>
    <definedName name="AVAcomp_resultatnet">#REF!</definedName>
    <definedName name="AVAcomp_ST" localSheetId="10">#REF!</definedName>
    <definedName name="AVAcomp_ST">#REF!</definedName>
    <definedName name="AVICbase_charges" localSheetId="10">#REF!</definedName>
    <definedName name="AVICbase_charges">#REF!</definedName>
    <definedName name="AVICbase_chargesdiv" localSheetId="10">#REF!</definedName>
    <definedName name="AVICbase_chargesdiv">#REF!</definedName>
    <definedName name="AVICbase_chargesexcep" localSheetId="10">#REF!</definedName>
    <definedName name="AVICbase_chargesexcep">#REF!</definedName>
    <definedName name="AVICbase_chargesfi" localSheetId="10">#REF!</definedName>
    <definedName name="AVICbase_chargesfi">#REF!</definedName>
    <definedName name="AVICbase_chargesgestion" localSheetId="10">#REF!</definedName>
    <definedName name="AVICbase_chargesgestion">#REF!</definedName>
    <definedName name="AVICbase_chargestech" localSheetId="10">#REF!</definedName>
    <definedName name="AVICbase_chargestech">#REF!</definedName>
    <definedName name="AVICbase_compens" localSheetId="10">#REF!</definedName>
    <definedName name="AVICbase_compens">#REF!</definedName>
    <definedName name="AVICbase_cotEtat" localSheetId="10">#REF!</definedName>
    <definedName name="AVICbase_cotEtat">#REF!</definedName>
    <definedName name="AVICbase_cotFSV" localSheetId="10">#REF!</definedName>
    <definedName name="AVICbase_cotFSV">#REF!</definedName>
    <definedName name="AVICbase_cotitaf" localSheetId="10">#REF!</definedName>
    <definedName name="AVICbase_cotitaf">#REF!</definedName>
    <definedName name="AVICbase_cotsoc" localSheetId="10">#REF!</definedName>
    <definedName name="AVICbase_cotsoc">#REF!</definedName>
    <definedName name="AVICbase_dd" localSheetId="10">#REF!</definedName>
    <definedName name="AVICbase_dd">#REF!</definedName>
    <definedName name="AVICbase_deptech" localSheetId="10">#REF!</definedName>
    <definedName name="AVICbase_deptech">#REF!</definedName>
    <definedName name="AVICbase_dotprov" localSheetId="10">#REF!</definedName>
    <definedName name="AVICbase_dotprov">#REF!</definedName>
    <definedName name="AVICbase_dp" localSheetId="10">#REF!</definedName>
    <definedName name="AVICbase_dp">#REF!</definedName>
    <definedName name="AVICbase_ITAF" localSheetId="10">#REF!</definedName>
    <definedName name="AVICbase_ITAF">#REF!</definedName>
    <definedName name="AVICbase_prestextra" localSheetId="10">#REF!</definedName>
    <definedName name="AVICbase_prestextra">#REF!</definedName>
    <definedName name="AVICbase_prestFSV" localSheetId="10">#REF!</definedName>
    <definedName name="AVICbase_prestFSV">#REF!</definedName>
    <definedName name="AVICbase_prestlegv" localSheetId="10">#REF!</definedName>
    <definedName name="AVICbase_prestlegv">#REF!</definedName>
    <definedName name="AVICbase_prestsoc" localSheetId="10">#REF!</definedName>
    <definedName name="AVICbase_prestsoc">#REF!</definedName>
    <definedName name="AVICbase_proddiv" localSheetId="10">#REF!</definedName>
    <definedName name="AVICbase_proddiv">#REF!</definedName>
    <definedName name="AVICbase_prodexcep" localSheetId="10">#REF!</definedName>
    <definedName name="AVICbase_prodexcep">#REF!</definedName>
    <definedName name="AVICbase_prodfi" localSheetId="10">#REF!</definedName>
    <definedName name="AVICbase_prodfi">#REF!</definedName>
    <definedName name="AVICbase_prodgestion" localSheetId="10">#REF!</definedName>
    <definedName name="AVICbase_prodgestion">#REF!</definedName>
    <definedName name="AVICbase_prodtech" localSheetId="10">#REF!</definedName>
    <definedName name="AVICbase_prodtech">#REF!</definedName>
    <definedName name="AVICbase_produits" localSheetId="10">#REF!</definedName>
    <definedName name="AVICbase_produits">#REF!</definedName>
    <definedName name="AVICbase_reprisesprov" localSheetId="10">#REF!</definedName>
    <definedName name="AVICbase_reprisesprov">#REF!</definedName>
    <definedName name="AVICbase_resstech" localSheetId="10">#REF!</definedName>
    <definedName name="AVICbase_resstech">#REF!</definedName>
    <definedName name="AVICbase_resultatnet" localSheetId="10">#REF!</definedName>
    <definedName name="AVICbase_resultatnet">#REF!</definedName>
    <definedName name="AVICbase_ST" localSheetId="10">#REF!</definedName>
    <definedName name="AVICbase_ST">#REF!</definedName>
    <definedName name="AVICcomp_charges" localSheetId="10">#REF!</definedName>
    <definedName name="AVICcomp_charges">#REF!</definedName>
    <definedName name="AVICcomp_chargesdiv" localSheetId="10">#REF!</definedName>
    <definedName name="AVICcomp_chargesdiv">#REF!</definedName>
    <definedName name="AVICcomp_chargesexcep" localSheetId="10">#REF!</definedName>
    <definedName name="AVICcomp_chargesexcep">#REF!</definedName>
    <definedName name="AVICcomp_chargesfi" localSheetId="10">#REF!</definedName>
    <definedName name="AVICcomp_chargesfi">#REF!</definedName>
    <definedName name="AVICcomp_chargesgestion" localSheetId="10">#REF!</definedName>
    <definedName name="AVICcomp_chargesgestion">#REF!</definedName>
    <definedName name="AVICcomp_chargestech" localSheetId="10">#REF!</definedName>
    <definedName name="AVICcomp_chargestech">#REF!</definedName>
    <definedName name="AVICcomp_cotEtat" localSheetId="10">#REF!</definedName>
    <definedName name="AVICcomp_cotEtat">#REF!</definedName>
    <definedName name="AVICcomp_cotItaf" localSheetId="10">#REF!</definedName>
    <definedName name="AVICcomp_cotItaf">#REF!</definedName>
    <definedName name="AVICcomp_cotsoc" localSheetId="10">#REF!</definedName>
    <definedName name="AVICcomp_cotsoc">#REF!</definedName>
    <definedName name="AVICcomp_dd" localSheetId="10">#REF!</definedName>
    <definedName name="AVICcomp_dd">#REF!</definedName>
    <definedName name="AVICcomp_dotprov" localSheetId="10">#REF!</definedName>
    <definedName name="AVICcomp_dotprov">#REF!</definedName>
    <definedName name="AVICcomp_dp" localSheetId="10">#REF!</definedName>
    <definedName name="AVICcomp_dp">#REF!</definedName>
    <definedName name="AVICcomp_prestextra" localSheetId="10">#REF!</definedName>
    <definedName name="AVICcomp_prestextra">#REF!</definedName>
    <definedName name="AVICcomp_prestlegv" localSheetId="10">#REF!</definedName>
    <definedName name="AVICcomp_prestlegv">#REF!</definedName>
    <definedName name="AVICcomp_prestsoc" localSheetId="10">#REF!</definedName>
    <definedName name="AVICcomp_prestsoc">#REF!</definedName>
    <definedName name="AVICcomp_proddiv" localSheetId="10">#REF!</definedName>
    <definedName name="AVICcomp_proddiv">#REF!</definedName>
    <definedName name="AVICcomp_prodexcep" localSheetId="10">#REF!</definedName>
    <definedName name="AVICcomp_prodexcep">#REF!</definedName>
    <definedName name="AVICcomp_prodfi" localSheetId="10">#REF!</definedName>
    <definedName name="AVICcomp_prodfi">#REF!</definedName>
    <definedName name="AVICcomp_prodgestion" localSheetId="10">#REF!</definedName>
    <definedName name="AVICcomp_prodgestion">#REF!</definedName>
    <definedName name="AVICcomp_prodtech" localSheetId="10">#REF!</definedName>
    <definedName name="AVICcomp_prodtech">#REF!</definedName>
    <definedName name="AVICcomp_produits" localSheetId="10">#REF!</definedName>
    <definedName name="AVICcomp_produits">#REF!</definedName>
    <definedName name="AVICcomp_reprisesprov" localSheetId="10">#REF!</definedName>
    <definedName name="AVICcomp_reprisesprov">#REF!</definedName>
    <definedName name="AVICcomp_resultatnet" localSheetId="10">#REF!</definedName>
    <definedName name="AVICcomp_resultatnet">#REF!</definedName>
    <definedName name="b" localSheetId="11" hidden="1">{"Page1",#N/A,FALSE,"ARA M&amp;F&amp;T";"Page2",#N/A,FALSE,"ARA M&amp;F&amp;T";"Page3",#N/A,FALSE,"ARA M&amp;F&amp;T"}</definedName>
    <definedName name="b" localSheetId="3" hidden="1">{"Page1",#N/A,FALSE,"ARA M&amp;F&amp;T";"Page2",#N/A,FALSE,"ARA M&amp;F&amp;T";"Page3",#N/A,FALSE,"ARA M&amp;F&amp;T"}</definedName>
    <definedName name="b" localSheetId="9" hidden="1">{"Page1",#N/A,FALSE,"ARA M&amp;F&amp;T";"Page2",#N/A,FALSE,"ARA M&amp;F&amp;T";"Page3",#N/A,FALSE,"ARA M&amp;F&amp;T"}</definedName>
    <definedName name="b" localSheetId="10" hidden="1">{"Page1",#N/A,FALSE,"ARA M&amp;F&amp;T";"Page2",#N/A,FALSE,"ARA M&amp;F&amp;T";"Page3",#N/A,FALSE,"ARA M&amp;F&amp;T"}</definedName>
    <definedName name="b" localSheetId="8" hidden="1">{"Page1",#N/A,FALSE,"ARA M&amp;F&amp;T";"Page2",#N/A,FALSE,"ARA M&amp;F&amp;T";"Page3",#N/A,FALSE,"ARA M&amp;F&amp;T"}</definedName>
    <definedName name="b" localSheetId="12" hidden="1">{"Page1",#N/A,FALSE,"ARA M&amp;F&amp;T";"Page2",#N/A,FALSE,"ARA M&amp;F&amp;T";"Page3",#N/A,FALSE,"ARA M&amp;F&amp;T"}</definedName>
    <definedName name="b" localSheetId="4" hidden="1">{"TABL1",#N/A,TRUE,"TABLX";"TABL2",#N/A,TRUE,"TABLX"}</definedName>
    <definedName name="b" localSheetId="0" hidden="1">{"TABL1",#N/A,TRUE,"TABLX";"TABL2",#N/A,TRUE,"TABLX"}</definedName>
    <definedName name="b" hidden="1">{"Page1",#N/A,FALSE,"ARA M&amp;F&amp;T";"Page2",#N/A,FALSE,"ARA M&amp;F&amp;T";"Page3",#N/A,FALSE,"ARA M&amp;F&amp;T"}</definedName>
    <definedName name="b__ANCETRE_2012_control" localSheetId="9">#REF!</definedName>
    <definedName name="b__ANCETRE_2012_control" localSheetId="10">#REF!</definedName>
    <definedName name="b__ANCETRE_2012_control">#REF!</definedName>
    <definedName name="b_eacr" localSheetId="9">#REF!</definedName>
    <definedName name="b_eacr" localSheetId="10">#REF!</definedName>
    <definedName name="b_eacr">#REF!</definedName>
    <definedName name="Base_de_datos" localSheetId="9">#REF!</definedName>
    <definedName name="Base_de_datos" localSheetId="10">#REF!</definedName>
    <definedName name="Base_de_datos">#REF!</definedName>
    <definedName name="_xlnm.Database" localSheetId="10">#REF!</definedName>
    <definedName name="_xlnm.Database">#REF!</definedName>
    <definedName name="base100_80_pxsal">#REF!</definedName>
    <definedName name="BDF_charges" localSheetId="9">#REF!</definedName>
    <definedName name="BDF_charges" localSheetId="10">#REF!</definedName>
    <definedName name="BDF_charges">#REF!</definedName>
    <definedName name="BDF_chargesdiv" localSheetId="9">#REF!</definedName>
    <definedName name="BDF_chargesdiv" localSheetId="10">#REF!</definedName>
    <definedName name="BDF_chargesdiv">#REF!</definedName>
    <definedName name="BDF_chargesexcep" localSheetId="9">#REF!</definedName>
    <definedName name="BDF_chargesexcep" localSheetId="10">#REF!</definedName>
    <definedName name="BDF_chargesexcep">#REF!</definedName>
    <definedName name="BDF_chargesfi" localSheetId="10">#REF!</definedName>
    <definedName name="BDF_chargesfi">#REF!</definedName>
    <definedName name="BDF_chargesgestion" localSheetId="10">#REF!</definedName>
    <definedName name="BDF_chargesgestion">#REF!</definedName>
    <definedName name="BDF_chargestech" localSheetId="10">#REF!</definedName>
    <definedName name="BDF_chargestech">#REF!</definedName>
    <definedName name="BDF_compens" localSheetId="10">#REF!</definedName>
    <definedName name="BDF_compens">#REF!</definedName>
    <definedName name="BDF_cotEtat" localSheetId="10">#REF!</definedName>
    <definedName name="BDF_cotEtat">#REF!</definedName>
    <definedName name="BDF_cotitaf" localSheetId="10">#REF!</definedName>
    <definedName name="BDF_cotitaf">#REF!</definedName>
    <definedName name="BDF_cotsoc" localSheetId="10">#REF!</definedName>
    <definedName name="BDF_cotsoc">#REF!</definedName>
    <definedName name="BDF_dd" localSheetId="10">#REF!</definedName>
    <definedName name="BDF_dd">#REF!</definedName>
    <definedName name="BDF_deptech" localSheetId="10">#REF!</definedName>
    <definedName name="BDF_deptech">#REF!</definedName>
    <definedName name="BDF_dotprov" localSheetId="10">#REF!</definedName>
    <definedName name="BDF_dotprov">#REF!</definedName>
    <definedName name="BDF_dp" localSheetId="10">#REF!</definedName>
    <definedName name="BDF_dp">#REF!</definedName>
    <definedName name="BDF_prestlegi" localSheetId="10">#REF!</definedName>
    <definedName name="BDF_prestlegi">#REF!</definedName>
    <definedName name="BDF_prestlegv" localSheetId="10">#REF!</definedName>
    <definedName name="BDF_prestlegv">#REF!</definedName>
    <definedName name="BDF_prestsoc" localSheetId="10">#REF!</definedName>
    <definedName name="BDF_prestsoc">#REF!</definedName>
    <definedName name="BDF_proddiv" localSheetId="10">#REF!</definedName>
    <definedName name="BDF_proddiv">#REF!</definedName>
    <definedName name="BDF_prodexcep" localSheetId="10">#REF!</definedName>
    <definedName name="BDF_prodexcep">#REF!</definedName>
    <definedName name="BDF_prodfi" localSheetId="10">#REF!</definedName>
    <definedName name="BDF_prodfi">#REF!</definedName>
    <definedName name="BDF_prodgestion" localSheetId="10">#REF!</definedName>
    <definedName name="BDF_prodgestion">#REF!</definedName>
    <definedName name="BDF_prodtech" localSheetId="10">#REF!</definedName>
    <definedName name="BDF_prodtech">#REF!</definedName>
    <definedName name="BDF_produits" localSheetId="10">#REF!</definedName>
    <definedName name="BDF_produits">#REF!</definedName>
    <definedName name="BDF_reprisesprov" localSheetId="10">#REF!</definedName>
    <definedName name="BDF_reprisesprov">#REF!</definedName>
    <definedName name="BDF_resstech" localSheetId="10">#REF!</definedName>
    <definedName name="BDF_resstech">#REF!</definedName>
    <definedName name="BDF_resultatnet" localSheetId="10">#REF!</definedName>
    <definedName name="BDF_resultatnet">#REF!</definedName>
    <definedName name="BDF_ST" localSheetId="10">#REF!</definedName>
    <definedName name="BDF_ST">#REF!</definedName>
    <definedName name="BDF_subveq_ST" localSheetId="10">#REF!</definedName>
    <definedName name="BDF_subveq_ST">#REF!</definedName>
    <definedName name="beacr" localSheetId="10">#REF!</definedName>
    <definedName name="beacr">#REF!</definedName>
    <definedName name="bisous" localSheetId="1" hidden="1">{"TABL1",#N/A,TRUE,"TABLX";"TABL2",#N/A,TRUE,"TABLX"}</definedName>
    <definedName name="bisous" localSheetId="11" hidden="1">{"TABL1",#N/A,TRUE,"TABLX";"TABL2",#N/A,TRUE,"TABLX"}</definedName>
    <definedName name="bisous" localSheetId="3" hidden="1">{"TABL1",#N/A,TRUE,"TABLX";"TABL2",#N/A,TRUE,"TABLX"}</definedName>
    <definedName name="bisous" localSheetId="9" hidden="1">{"TABL1",#N/A,TRUE,"TABLX";"TABL2",#N/A,TRUE,"TABLX"}</definedName>
    <definedName name="bisous" localSheetId="10" hidden="1">{"TABL1",#N/A,TRUE,"TABLX";"TABL2",#N/A,TRUE,"TABLX"}</definedName>
    <definedName name="bisous" localSheetId="7" hidden="1">{"TABL1",#N/A,TRUE,"TABLX";"TABL2",#N/A,TRUE,"TABLX"}</definedName>
    <definedName name="bisous" localSheetId="8" hidden="1">{"TABL1",#N/A,TRUE,"TABLX";"TABL2",#N/A,TRUE,"TABLX"}</definedName>
    <definedName name="bisous" localSheetId="12" hidden="1">{"TABL1",#N/A,TRUE,"TABLX";"TABL2",#N/A,TRUE,"TABLX"}</definedName>
    <definedName name="bisous" localSheetId="4" hidden="1">{"TABL1",#N/A,TRUE,"TABLX";"TABL2",#N/A,TRUE,"TABLX"}</definedName>
    <definedName name="bisous" localSheetId="0" hidden="1">{"TABL1",#N/A,TRUE,"TABLX";"TABL2",#N/A,TRUE,"TABLX"}</definedName>
    <definedName name="bisous" hidden="1">{"TABL1",#N/A,TRUE,"TABLX";"TABL2",#N/A,TRUE,"TABLX"}</definedName>
    <definedName name="blabla" localSheetId="11" hidden="1">{"TABL1",#N/A,TRUE,"TABLX";"TABL2",#N/A,TRUE,"TABLX"}</definedName>
    <definedName name="blabla" localSheetId="3" hidden="1">{"TABL1",#N/A,TRUE,"TABLX";"TABL2",#N/A,TRUE,"TABLX"}</definedName>
    <definedName name="blabla" localSheetId="9" hidden="1">{"TABL1",#N/A,TRUE,"TABLX";"TABL2",#N/A,TRUE,"TABLX"}</definedName>
    <definedName name="blabla" localSheetId="10" hidden="1">{"TABL1",#N/A,TRUE,"TABLX";"TABL2",#N/A,TRUE,"TABLX"}</definedName>
    <definedName name="blabla" localSheetId="8" hidden="1">{"TABL1",#N/A,TRUE,"TABLX";"TABL2",#N/A,TRUE,"TABLX"}</definedName>
    <definedName name="blabla" localSheetId="12" hidden="1">{"TABL1",#N/A,TRUE,"TABLX";"TABL2",#N/A,TRUE,"TABLX"}</definedName>
    <definedName name="blabla" localSheetId="4" hidden="1">{"TABL1",#N/A,TRUE,"TABLX";"TABL2",#N/A,TRUE,"TABLX"}</definedName>
    <definedName name="blabla" localSheetId="0" hidden="1">{"TABL1",#N/A,TRUE,"TABLX";"TABL2",#N/A,TRUE,"TABLX"}</definedName>
    <definedName name="blabla" hidden="1">{"TABL1",#N/A,TRUE,"TABLX";"TABL2",#N/A,TRUE,"TABLX"}</definedName>
    <definedName name="blabla2" localSheetId="11" hidden="1">{"TABL1",#N/A,TRUE,"TABLX";"TABL2",#N/A,TRUE,"TABLX"}</definedName>
    <definedName name="blabla2" localSheetId="3" hidden="1">{"TABL1",#N/A,TRUE,"TABLX";"TABL2",#N/A,TRUE,"TABLX"}</definedName>
    <definedName name="blabla2" localSheetId="9" hidden="1">{"TABL1",#N/A,TRUE,"TABLX";"TABL2",#N/A,TRUE,"TABLX"}</definedName>
    <definedName name="blabla2" localSheetId="10" hidden="1">{"TABL1",#N/A,TRUE,"TABLX";"TABL2",#N/A,TRUE,"TABLX"}</definedName>
    <definedName name="blabla2" localSheetId="8" hidden="1">{"TABL1",#N/A,TRUE,"TABLX";"TABL2",#N/A,TRUE,"TABLX"}</definedName>
    <definedName name="blabla2" localSheetId="12" hidden="1">{"TABL1",#N/A,TRUE,"TABLX";"TABL2",#N/A,TRUE,"TABLX"}</definedName>
    <definedName name="blabla2" localSheetId="4" hidden="1">{"TABL1",#N/A,TRUE,"TABLX";"TABL2",#N/A,TRUE,"TABLX"}</definedName>
    <definedName name="blabla2" localSheetId="0" hidden="1">{"TABL1",#N/A,TRUE,"TABLX";"TABL2",#N/A,TRUE,"TABLX"}</definedName>
    <definedName name="blabla2" hidden="1">{"TABL1",#N/A,TRUE,"TABLX";"TABL2",#N/A,TRUE,"TABLX"}</definedName>
    <definedName name="BLPH1" hidden="1">#REF!</definedName>
    <definedName name="BLPH2" localSheetId="10" hidden="1">#REF!</definedName>
    <definedName name="BLPH2" hidden="1">#REF!</definedName>
    <definedName name="BLPH3" localSheetId="10" hidden="1">#REF!</definedName>
    <definedName name="BLPH3" hidden="1">#REF!</definedName>
    <definedName name="blph4" localSheetId="10" hidden="1">#REF!</definedName>
    <definedName name="blph4" hidden="1">#REF!</definedName>
    <definedName name="BMASKeyIsInplace">FALSE</definedName>
    <definedName name="brut_graph2" localSheetId="1">#REF!</definedName>
    <definedName name="brut_graph2" localSheetId="10">#REF!</definedName>
    <definedName name="brut_graph2" localSheetId="7">#REF!</definedName>
    <definedName name="brut_graph2" localSheetId="8">#REF!</definedName>
    <definedName name="brut_graph2">#REF!</definedName>
    <definedName name="brut_mt" localSheetId="1">#REF!</definedName>
    <definedName name="brut_mt" localSheetId="10">#REF!</definedName>
    <definedName name="brut_mt" localSheetId="7">#REF!</definedName>
    <definedName name="brut_mt" localSheetId="8">#REF!</definedName>
    <definedName name="brut_mt">#REF!</definedName>
    <definedName name="brut_tab1" localSheetId="1">#REF!</definedName>
    <definedName name="brut_tab1" localSheetId="10">#REF!</definedName>
    <definedName name="brut_tab1" localSheetId="7">#REF!</definedName>
    <definedName name="brut_tab1" localSheetId="8">#REF!</definedName>
    <definedName name="brut_tab1">#REF!</definedName>
    <definedName name="brut_txplein" localSheetId="1">#REF!</definedName>
    <definedName name="brut_txplein" localSheetId="10">#REF!</definedName>
    <definedName name="brut_txplein" localSheetId="7">#REF!</definedName>
    <definedName name="brut_txplein" localSheetId="8">#REF!</definedName>
    <definedName name="brut_txplein">#REF!</definedName>
    <definedName name="CADRE_BRUT" localSheetId="10">#REF!</definedName>
    <definedName name="CADRE_BRUT">#REF!</definedName>
    <definedName name="CADRE_NET" localSheetId="10">#REF!</definedName>
    <definedName name="CADRE_NET">#REF!</definedName>
    <definedName name="CALCULO_INICIAL_2008" localSheetId="10">#REF!</definedName>
    <definedName name="CALCULO_INICIAL_2008">#REF!</definedName>
    <definedName name="CANSSM_charges" localSheetId="10">#REF!</definedName>
    <definedName name="CANSSM_charges">#REF!</definedName>
    <definedName name="CANSSM_chargesdiv" localSheetId="10">#REF!</definedName>
    <definedName name="CANSSM_chargesdiv">#REF!</definedName>
    <definedName name="CANSSM_chargesexcep" localSheetId="10">#REF!</definedName>
    <definedName name="CANSSM_chargesexcep">#REF!</definedName>
    <definedName name="CANSSM_chargesfi" localSheetId="10">#REF!</definedName>
    <definedName name="CANSSM_chargesfi">#REF!</definedName>
    <definedName name="CANSSM_chargesgestion" localSheetId="10">#REF!</definedName>
    <definedName name="CANSSM_chargesgestion">#REF!</definedName>
    <definedName name="CANSSM_chargestech" localSheetId="10">#REF!</definedName>
    <definedName name="CANSSM_chargestech">#REF!</definedName>
    <definedName name="CANSSM_compens" localSheetId="10">#REF!</definedName>
    <definedName name="CANSSM_compens">#REF!</definedName>
    <definedName name="CANSSM_cotitaf" localSheetId="10">#REF!</definedName>
    <definedName name="CANSSM_cotitaf">#REF!</definedName>
    <definedName name="CANSSM_cotsoc" localSheetId="10">#REF!</definedName>
    <definedName name="CANSSM_cotsoc">#REF!</definedName>
    <definedName name="CANSSM_dd" localSheetId="10">#REF!</definedName>
    <definedName name="CANSSM_dd">#REF!</definedName>
    <definedName name="CANSSM_deptech" localSheetId="10">#REF!</definedName>
    <definedName name="CANSSM_deptech">#REF!</definedName>
    <definedName name="CANSSM_dotprov" localSheetId="10">#REF!</definedName>
    <definedName name="CANSSM_dotprov">#REF!</definedName>
    <definedName name="CANSSM_dp" localSheetId="10">#REF!</definedName>
    <definedName name="CANSSM_dp">#REF!</definedName>
    <definedName name="CANSSM_itaf" localSheetId="10">#REF!</definedName>
    <definedName name="CANSSM_itaf">#REF!</definedName>
    <definedName name="CANSSM_prestlegv" localSheetId="10">#REF!</definedName>
    <definedName name="CANSSM_prestlegv">#REF!</definedName>
    <definedName name="CANSSM_prestsoc" localSheetId="10">#REF!</definedName>
    <definedName name="CANSSM_prestsoc">#REF!</definedName>
    <definedName name="CANSSM_proddiv" localSheetId="10">#REF!</definedName>
    <definedName name="CANSSM_proddiv">#REF!</definedName>
    <definedName name="CANSSM_prodexcep" localSheetId="10">#REF!</definedName>
    <definedName name="CANSSM_prodexcep">#REF!</definedName>
    <definedName name="CANSSM_prodfi" localSheetId="10">#REF!</definedName>
    <definedName name="CANSSM_prodfi">#REF!</definedName>
    <definedName name="CANSSM_prodgestion" localSheetId="10">#REF!</definedName>
    <definedName name="CANSSM_prodgestion">#REF!</definedName>
    <definedName name="CANSSM_prodtech" localSheetId="10">#REF!</definedName>
    <definedName name="CANSSM_prodtech">#REF!</definedName>
    <definedName name="CANSSM_produits" localSheetId="10">#REF!</definedName>
    <definedName name="CANSSM_produits">#REF!</definedName>
    <definedName name="CANSSM_reprisesprov" localSheetId="10">#REF!</definedName>
    <definedName name="CANSSM_reprisesprov">#REF!</definedName>
    <definedName name="CANSSM_resstech" localSheetId="10">#REF!</definedName>
    <definedName name="CANSSM_resstech">#REF!</definedName>
    <definedName name="CANSSM_resultatnet" localSheetId="10">#REF!</definedName>
    <definedName name="CANSSM_resultatnet">#REF!</definedName>
    <definedName name="CANSSM_ST" localSheetId="10">#REF!</definedName>
    <definedName name="CANSSM_ST">#REF!</definedName>
    <definedName name="CANSSM_subveq_ST" localSheetId="10">#REF!</definedName>
    <definedName name="CANSSM_subveq_ST">#REF!</definedName>
    <definedName name="carrières_longues">#REF!</definedName>
    <definedName name="carrières_longues_F_M">#REF!</definedName>
    <definedName name="carrières_longues_F_P">#REF!</definedName>
    <definedName name="carrières_longues_H_M">#REF!</definedName>
    <definedName name="carrières_longues_H_P">#REF!</definedName>
    <definedName name="cb" localSheetId="9">#REF!</definedName>
    <definedName name="cb" localSheetId="10">#REF!</definedName>
    <definedName name="cb">#REF!</definedName>
    <definedName name="cc" localSheetId="9">#REF!</definedName>
    <definedName name="cc" localSheetId="10">#REF!</definedName>
    <definedName name="cc">#REF!</definedName>
    <definedName name="CC_10" localSheetId="9">#REF!</definedName>
    <definedName name="CC_10" localSheetId="10">#REF!</definedName>
    <definedName name="CC_10">#REF!</definedName>
    <definedName name="cc_10_2" localSheetId="10">#REF!</definedName>
    <definedName name="cc_10_2">#REF!</definedName>
    <definedName name="CHO_INAC_FLUX_ECHANT" localSheetId="1">#REF!</definedName>
    <definedName name="CHO_INAC_FLUX_ECHANT" localSheetId="10">#REF!</definedName>
    <definedName name="CHO_INAC_FLUX_ECHANT" localSheetId="7">#REF!</definedName>
    <definedName name="CHO_INAC_FLUX_ECHANT" localSheetId="8">#REF!</definedName>
    <definedName name="CHO_INAC_FLUX_ECHANT">#REF!</definedName>
    <definedName name="cm" localSheetId="10">#REF!</definedName>
    <definedName name="cm">#REF!</definedName>
    <definedName name="CNAV_BRUT" localSheetId="10">#REF!</definedName>
    <definedName name="CNAV_BRUT">#REF!</definedName>
    <definedName name="CNAV_BRUT_REEL" localSheetId="10">#REF!</definedName>
    <definedName name="CNAV_BRUT_REEL">#REF!</definedName>
    <definedName name="CNAV_NET" localSheetId="10">#REF!</definedName>
    <definedName name="CNAV_NET">#REF!</definedName>
    <definedName name="CNAV_NET_REEL" localSheetId="10">#REF!</definedName>
    <definedName name="CNAV_NET_REEL">#REF!</definedName>
    <definedName name="CNAVPL_charges" localSheetId="10">#REF!</definedName>
    <definedName name="CNAVPL_charges">#REF!</definedName>
    <definedName name="CNAVPL_chargesdiv" localSheetId="10">#REF!</definedName>
    <definedName name="CNAVPL_chargesdiv">#REF!</definedName>
    <definedName name="CNAVPL_chargesexcep" localSheetId="10">#REF!</definedName>
    <definedName name="CNAVPL_chargesexcep">#REF!</definedName>
    <definedName name="CNAVPL_chargesfi" localSheetId="10">#REF!</definedName>
    <definedName name="CNAVPL_chargesfi">#REF!</definedName>
    <definedName name="CNAVPL_chargesgestion" localSheetId="10">#REF!</definedName>
    <definedName name="CNAVPL_chargesgestion">#REF!</definedName>
    <definedName name="CNAVPL_chargestech" localSheetId="10">#REF!</definedName>
    <definedName name="CNAVPL_chargestech">#REF!</definedName>
    <definedName name="CNAVPL_compens" localSheetId="10">#REF!</definedName>
    <definedName name="CNAVPL_compens">#REF!</definedName>
    <definedName name="CNAVPL_cotEtat" localSheetId="10">#REF!</definedName>
    <definedName name="CNAVPL_cotEtat">#REF!</definedName>
    <definedName name="CNAVPL_cotitaf" localSheetId="10">#REF!</definedName>
    <definedName name="CNAVPL_cotitaf">#REF!</definedName>
    <definedName name="CNAVPL_cotsoc" localSheetId="10">#REF!</definedName>
    <definedName name="CNAVPL_cotsoc">#REF!</definedName>
    <definedName name="CNAVPL_dd" localSheetId="10">#REF!</definedName>
    <definedName name="CNAVPL_dd">#REF!</definedName>
    <definedName name="CNAVPL_deptech" localSheetId="10">#REF!</definedName>
    <definedName name="CNAVPL_deptech">#REF!</definedName>
    <definedName name="CNAVPL_dotprov" localSheetId="10">#REF!</definedName>
    <definedName name="CNAVPL_dotprov">#REF!</definedName>
    <definedName name="CNAVPL_dp" localSheetId="10">#REF!</definedName>
    <definedName name="CNAVPL_dp">#REF!</definedName>
    <definedName name="CNAVPL_prestextra" localSheetId="10">#REF!</definedName>
    <definedName name="CNAVPL_prestextra">#REF!</definedName>
    <definedName name="CNAVPL_prestlegv" localSheetId="10">#REF!</definedName>
    <definedName name="CNAVPL_prestlegv">#REF!</definedName>
    <definedName name="CNAVPL_prestsoc" localSheetId="10">#REF!</definedName>
    <definedName name="CNAVPL_prestsoc">#REF!</definedName>
    <definedName name="CNAVPL_proddiv" localSheetId="10">#REF!</definedName>
    <definedName name="CNAVPL_proddiv">#REF!</definedName>
    <definedName name="CNAVPL_prodexcep" localSheetId="10">#REF!</definedName>
    <definedName name="CNAVPL_prodexcep">#REF!</definedName>
    <definedName name="CNAVPL_prodfi" localSheetId="10">#REF!</definedName>
    <definedName name="CNAVPL_prodfi">#REF!</definedName>
    <definedName name="CNAVPL_prodgestion" localSheetId="10">#REF!</definedName>
    <definedName name="CNAVPL_prodgestion">#REF!</definedName>
    <definedName name="CNAVPL_prodtech" localSheetId="10">#REF!</definedName>
    <definedName name="CNAVPL_prodtech">#REF!</definedName>
    <definedName name="CNAVPL_produits" localSheetId="10">#REF!</definedName>
    <definedName name="CNAVPL_produits">#REF!</definedName>
    <definedName name="CNAVPL_reprisesprov" localSheetId="10">#REF!</definedName>
    <definedName name="CNAVPL_reprisesprov">#REF!</definedName>
    <definedName name="CNAVPL_resstech" localSheetId="10">#REF!</definedName>
    <definedName name="CNAVPL_resstech">#REF!</definedName>
    <definedName name="CNAVPL_resultatnet" localSheetId="10">#REF!</definedName>
    <definedName name="CNAVPL_resultatnet">#REF!</definedName>
    <definedName name="CNAVPL_ST" localSheetId="10">#REF!</definedName>
    <definedName name="CNAVPL_ST">#REF!</definedName>
    <definedName name="CNAVPLcomp_charges" localSheetId="10">#REF!</definedName>
    <definedName name="CNAVPLcomp_charges">#REF!</definedName>
    <definedName name="CNAVPLcomp_chargesdiv" localSheetId="10">#REF!</definedName>
    <definedName name="CNAVPLcomp_chargesdiv">#REF!</definedName>
    <definedName name="CNAVPLcomp_chargesexcep" localSheetId="10">#REF!</definedName>
    <definedName name="CNAVPLcomp_chargesexcep">#REF!</definedName>
    <definedName name="CNAVPLcomp_chargesfi" localSheetId="10">#REF!</definedName>
    <definedName name="CNAVPLcomp_chargesfi">#REF!</definedName>
    <definedName name="CNAVPLcomp_chargesgestion" localSheetId="10">#REF!</definedName>
    <definedName name="CNAVPLcomp_chargesgestion">#REF!</definedName>
    <definedName name="CNAVPLcomp_chargestech" localSheetId="10">#REF!</definedName>
    <definedName name="CNAVPLcomp_chargestech">#REF!</definedName>
    <definedName name="CNAVPLcomp_cotEtat" localSheetId="10">#REF!</definedName>
    <definedName name="CNAVPLcomp_cotEtat">#REF!</definedName>
    <definedName name="CNAVPLcomp_cotItaf" localSheetId="10">#REF!</definedName>
    <definedName name="CNAVPLcomp_cotItaf">#REF!</definedName>
    <definedName name="CNAVPLcomp_cotsoc" localSheetId="10">#REF!</definedName>
    <definedName name="CNAVPLcomp_cotsoc">#REF!</definedName>
    <definedName name="CNAVPLcomp_dd" localSheetId="10">#REF!</definedName>
    <definedName name="CNAVPLcomp_dd">#REF!</definedName>
    <definedName name="CNAVPLcomp_deptech" localSheetId="10">#REF!</definedName>
    <definedName name="CNAVPLcomp_deptech">#REF!</definedName>
    <definedName name="CNAVPLcomp_dotprov" localSheetId="10">#REF!</definedName>
    <definedName name="CNAVPLcomp_dotprov">#REF!</definedName>
    <definedName name="CNAVPLcomp_dp" localSheetId="10">#REF!</definedName>
    <definedName name="CNAVPLcomp_dp">#REF!</definedName>
    <definedName name="CNAVPLcomp_prestextra" localSheetId="10">#REF!</definedName>
    <definedName name="CNAVPLcomp_prestextra">#REF!</definedName>
    <definedName name="CNAVPLcomp_prestlegv" localSheetId="10">#REF!</definedName>
    <definedName name="CNAVPLcomp_prestlegv">#REF!</definedName>
    <definedName name="CNAVPLcomp_prestsoc" localSheetId="10">#REF!</definedName>
    <definedName name="CNAVPLcomp_prestsoc">#REF!</definedName>
    <definedName name="CNAVPLcomp_proddiv" localSheetId="10">#REF!</definedName>
    <definedName name="CNAVPLcomp_proddiv">#REF!</definedName>
    <definedName name="CNAVPLcomp_prodexcep" localSheetId="10">#REF!</definedName>
    <definedName name="CNAVPLcomp_prodexcep">#REF!</definedName>
    <definedName name="CNAVPLcomp_prodfi" localSheetId="10">#REF!</definedName>
    <definedName name="CNAVPLcomp_prodfi">#REF!</definedName>
    <definedName name="CNAVPLcomp_prodgestion" localSheetId="10">#REF!</definedName>
    <definedName name="CNAVPLcomp_prodgestion">#REF!</definedName>
    <definedName name="CNAVPLcomp_prodtech" localSheetId="10">#REF!</definedName>
    <definedName name="CNAVPLcomp_prodtech">#REF!</definedName>
    <definedName name="CNAVPLcomp_produits" localSheetId="10">#REF!</definedName>
    <definedName name="CNAVPLcomp_produits">#REF!</definedName>
    <definedName name="CNAVPLcomp_reprisesprov" localSheetId="10">#REF!</definedName>
    <definedName name="CNAVPLcomp_reprisesprov">#REF!</definedName>
    <definedName name="CNAVPLcomp_resstech" localSheetId="10">#REF!</definedName>
    <definedName name="CNAVPLcomp_resstech">#REF!</definedName>
    <definedName name="CNAVPLcomp_resultatnet" localSheetId="10">#REF!</definedName>
    <definedName name="CNAVPLcomp_resultatnet">#REF!</definedName>
    <definedName name="CNAVPLcomp_ST" localSheetId="10">#REF!</definedName>
    <definedName name="CNAVPLcomp_ST">#REF!</definedName>
    <definedName name="CNBF_charges" localSheetId="10">#REF!</definedName>
    <definedName name="CNBF_charges">#REF!</definedName>
    <definedName name="CNBF_chargesdiv" localSheetId="10">#REF!</definedName>
    <definedName name="CNBF_chargesdiv">#REF!</definedName>
    <definedName name="CNBF_chargesexcep" localSheetId="10">#REF!</definedName>
    <definedName name="CNBF_chargesexcep">#REF!</definedName>
    <definedName name="CNBF_chargesfi" localSheetId="10">#REF!</definedName>
    <definedName name="CNBF_chargesfi">#REF!</definedName>
    <definedName name="CNBF_chargesgestion" localSheetId="10">#REF!</definedName>
    <definedName name="CNBF_chargesgestion">#REF!</definedName>
    <definedName name="CNBF_chargestech" localSheetId="10">#REF!</definedName>
    <definedName name="CNBF_chargestech">#REF!</definedName>
    <definedName name="CNBF_compens" localSheetId="10">#REF!</definedName>
    <definedName name="CNBF_compens">#REF!</definedName>
    <definedName name="CNBF_cotItaf" localSheetId="10">#REF!</definedName>
    <definedName name="CNBF_cotItaf">#REF!</definedName>
    <definedName name="CNBF_cotsoc" localSheetId="10">#REF!</definedName>
    <definedName name="CNBF_cotsoc">#REF!</definedName>
    <definedName name="CNBF_dd" localSheetId="10">#REF!</definedName>
    <definedName name="CNBF_dd">#REF!</definedName>
    <definedName name="CNBF_deptech" localSheetId="10">#REF!</definedName>
    <definedName name="CNBF_deptech">#REF!</definedName>
    <definedName name="CNBF_dotprov" localSheetId="10">#REF!</definedName>
    <definedName name="CNBF_dotprov">#REF!</definedName>
    <definedName name="CNBF_dp" localSheetId="10">#REF!</definedName>
    <definedName name="CNBF_dp">#REF!</definedName>
    <definedName name="CNBF_Itaf" localSheetId="10">#REF!</definedName>
    <definedName name="CNBF_Itaf">#REF!</definedName>
    <definedName name="CNBF_prestlegv" localSheetId="10">#REF!</definedName>
    <definedName name="CNBF_prestlegv">#REF!</definedName>
    <definedName name="CNBF_prestsoc" localSheetId="10">#REF!</definedName>
    <definedName name="CNBF_prestsoc">#REF!</definedName>
    <definedName name="CNBF_proddiv" localSheetId="10">#REF!</definedName>
    <definedName name="CNBF_proddiv">#REF!</definedName>
    <definedName name="CNBF_prodexcep" localSheetId="10">#REF!</definedName>
    <definedName name="CNBF_prodexcep">#REF!</definedName>
    <definedName name="CNBF_prodfi" localSheetId="10">#REF!</definedName>
    <definedName name="CNBF_prodfi">#REF!</definedName>
    <definedName name="CNBF_prodgestion" localSheetId="10">#REF!</definedName>
    <definedName name="CNBF_prodgestion">#REF!</definedName>
    <definedName name="CNBF_prodtech" localSheetId="10">#REF!</definedName>
    <definedName name="CNBF_prodtech">#REF!</definedName>
    <definedName name="CNBF_produits" localSheetId="10">#REF!</definedName>
    <definedName name="CNBF_produits">#REF!</definedName>
    <definedName name="CNBF_reprisesprov" localSheetId="10">#REF!</definedName>
    <definedName name="CNBF_reprisesprov">#REF!</definedName>
    <definedName name="CNBF_resstech" localSheetId="10">#REF!</definedName>
    <definedName name="CNBF_resstech">#REF!</definedName>
    <definedName name="CNBF_resultatnet" localSheetId="10">#REF!</definedName>
    <definedName name="CNBF_resultatnet">#REF!</definedName>
    <definedName name="CNBF_ST" localSheetId="10">#REF!</definedName>
    <definedName name="CNBF_ST">#REF!</definedName>
    <definedName name="CNBFcomp_charges" localSheetId="10">#REF!</definedName>
    <definedName name="CNBFcomp_charges">#REF!</definedName>
    <definedName name="CNBFcomp_chargesdiv" localSheetId="10">#REF!</definedName>
    <definedName name="CNBFcomp_chargesdiv">#REF!</definedName>
    <definedName name="CNBFcomp_chargesexcep" localSheetId="10">#REF!</definedName>
    <definedName name="CNBFcomp_chargesexcep">#REF!</definedName>
    <definedName name="CNBFcomp_chargesfi" localSheetId="10">#REF!</definedName>
    <definedName name="CNBFcomp_chargesfi">#REF!</definedName>
    <definedName name="CNBFcomp_chargesgestion" localSheetId="10">#REF!</definedName>
    <definedName name="CNBFcomp_chargesgestion">#REF!</definedName>
    <definedName name="CNBFcomp_chargestech" localSheetId="10">#REF!</definedName>
    <definedName name="CNBFcomp_chargestech">#REF!</definedName>
    <definedName name="CNBFcomp_cotitaf" localSheetId="10">#REF!</definedName>
    <definedName name="CNBFcomp_cotitaf">#REF!</definedName>
    <definedName name="CNBFcomp_cotsoc" localSheetId="10">#REF!</definedName>
    <definedName name="CNBFcomp_cotsoc">#REF!</definedName>
    <definedName name="CNBFcomp_dd" localSheetId="10">#REF!</definedName>
    <definedName name="CNBFcomp_dd">#REF!</definedName>
    <definedName name="CNBFcomp_deptech" localSheetId="10">#REF!</definedName>
    <definedName name="CNBFcomp_deptech">#REF!</definedName>
    <definedName name="CNBFcomp_dotprov" localSheetId="10">#REF!</definedName>
    <definedName name="CNBFcomp_dotprov">#REF!</definedName>
    <definedName name="CNBFcomp_dp" localSheetId="10">#REF!</definedName>
    <definedName name="CNBFcomp_dp">#REF!</definedName>
    <definedName name="CNBFcomp_prestlegv" localSheetId="10">#REF!</definedName>
    <definedName name="CNBFcomp_prestlegv">#REF!</definedName>
    <definedName name="CNBFcomp_prestsoc" localSheetId="10">#REF!</definedName>
    <definedName name="CNBFcomp_prestsoc">#REF!</definedName>
    <definedName name="CNBFcomp_prodexcep" localSheetId="10">#REF!</definedName>
    <definedName name="CNBFcomp_prodexcep">#REF!</definedName>
    <definedName name="CNBFcomp_prodfi" localSheetId="10">#REF!</definedName>
    <definedName name="CNBFcomp_prodfi">#REF!</definedName>
    <definedName name="CNBFcomp_prodgestion" localSheetId="10">#REF!</definedName>
    <definedName name="CNBFcomp_prodgestion">#REF!</definedName>
    <definedName name="CNBFcomp_produits" localSheetId="10">#REF!</definedName>
    <definedName name="CNBFcomp_produits">#REF!</definedName>
    <definedName name="CNBFcomp_reprisesprov" localSheetId="10">#REF!</definedName>
    <definedName name="CNBFcomp_reprisesprov">#REF!</definedName>
    <definedName name="CNBFcomp_resstech" localSheetId="10">#REF!</definedName>
    <definedName name="CNBFcomp_resstech">#REF!</definedName>
    <definedName name="CNBFcomp_resultatnet" localSheetId="10">#REF!</definedName>
    <definedName name="CNBFcomp_resultatnet">#REF!</definedName>
    <definedName name="CNBFcomp_ST" localSheetId="10">#REF!</definedName>
    <definedName name="CNBFcomp_ST">#REF!</definedName>
    <definedName name="CNIEG_charges" localSheetId="10">#REF!</definedName>
    <definedName name="CNIEG_charges">#REF!</definedName>
    <definedName name="CNIEG_chargesdiv" localSheetId="10">#REF!</definedName>
    <definedName name="CNIEG_chargesdiv">#REF!</definedName>
    <definedName name="CNIEG_chargesexcep" localSheetId="10">#REF!</definedName>
    <definedName name="CNIEG_chargesexcep">#REF!</definedName>
    <definedName name="CNIEG_chargesfi" localSheetId="10">#REF!</definedName>
    <definedName name="CNIEG_chargesfi">#REF!</definedName>
    <definedName name="CNIEG_chargesgestion" localSheetId="10">#REF!</definedName>
    <definedName name="CNIEG_chargesgestion">#REF!</definedName>
    <definedName name="CNIEG_chargestech" localSheetId="10">#REF!</definedName>
    <definedName name="CNIEG_chargestech">#REF!</definedName>
    <definedName name="CNIEG_compens" localSheetId="10">#REF!</definedName>
    <definedName name="CNIEG_compens">#REF!</definedName>
    <definedName name="CNIEG_cotitaf" localSheetId="10">#REF!</definedName>
    <definedName name="CNIEG_cotitaf">#REF!</definedName>
    <definedName name="CNIEG_cotsoc" localSheetId="10">#REF!</definedName>
    <definedName name="CNIEG_cotsoc">#REF!</definedName>
    <definedName name="CNIEG_dd" localSheetId="10">#REF!</definedName>
    <definedName name="CNIEG_dd">#REF!</definedName>
    <definedName name="CNIEG_deptech" localSheetId="10">#REF!</definedName>
    <definedName name="CNIEG_deptech">#REF!</definedName>
    <definedName name="CNIEG_dotprov" localSheetId="10">#REF!</definedName>
    <definedName name="CNIEG_dotprov">#REF!</definedName>
    <definedName name="CNIEG_dp" localSheetId="10">#REF!</definedName>
    <definedName name="CNIEG_dp">#REF!</definedName>
    <definedName name="CNIEG_pchargprest" localSheetId="10">#REF!</definedName>
    <definedName name="CNIEG_pchargprest">#REF!</definedName>
    <definedName name="CNIEG_prestextra" localSheetId="10">#REF!</definedName>
    <definedName name="CNIEG_prestextra">#REF!</definedName>
    <definedName name="CNIEG_prestlegv" localSheetId="10">#REF!</definedName>
    <definedName name="CNIEG_prestlegv">#REF!</definedName>
    <definedName name="CNIEG_prestsoc" localSheetId="10">#REF!</definedName>
    <definedName name="CNIEG_prestsoc">#REF!</definedName>
    <definedName name="CNIEG_proddiv" localSheetId="10">#REF!</definedName>
    <definedName name="CNIEG_proddiv">#REF!</definedName>
    <definedName name="CNIEG_prodexcep" localSheetId="10">#REF!</definedName>
    <definedName name="CNIEG_prodexcep">#REF!</definedName>
    <definedName name="CNIEG_prodfi" localSheetId="10">#REF!</definedName>
    <definedName name="CNIEG_prodfi">#REF!</definedName>
    <definedName name="CNIEG_prodgestion" localSheetId="10">#REF!</definedName>
    <definedName name="CNIEG_prodgestion">#REF!</definedName>
    <definedName name="CNIEG_prodtech" localSheetId="10">#REF!</definedName>
    <definedName name="CNIEG_prodtech">#REF!</definedName>
    <definedName name="CNIEG_produits" localSheetId="10">#REF!</definedName>
    <definedName name="CNIEG_produits">#REF!</definedName>
    <definedName name="CNIEG_reprisesprov" localSheetId="10">#REF!</definedName>
    <definedName name="CNIEG_reprisesprov">#REF!</definedName>
    <definedName name="CNIEG_resstech" localSheetId="10">#REF!</definedName>
    <definedName name="CNIEG_resstech">#REF!</definedName>
    <definedName name="CNIEG_resultatnet" localSheetId="10">#REF!</definedName>
    <definedName name="CNIEG_resultatnet">#REF!</definedName>
    <definedName name="CNIEG_ST" localSheetId="10">#REF!</definedName>
    <definedName name="CNIEG_ST">#REF!</definedName>
    <definedName name="CNRACL_charges" localSheetId="10">#REF!</definedName>
    <definedName name="CNRACL_charges">#REF!</definedName>
    <definedName name="CNRACL_chargesdiv" localSheetId="10">#REF!</definedName>
    <definedName name="CNRACL_chargesdiv">#REF!</definedName>
    <definedName name="CNRACL_chargesexcep" localSheetId="10">#REF!</definedName>
    <definedName name="CNRACL_chargesexcep">#REF!</definedName>
    <definedName name="CNRACL_chargesfi" localSheetId="10">#REF!</definedName>
    <definedName name="CNRACL_chargesfi">#REF!</definedName>
    <definedName name="CNRACL_chargesgestion" localSheetId="10">#REF!</definedName>
    <definedName name="CNRACL_chargesgestion">#REF!</definedName>
    <definedName name="CNRACL_chargestech" localSheetId="10">#REF!</definedName>
    <definedName name="CNRACL_chargestech">#REF!</definedName>
    <definedName name="CNRACL_compens" localSheetId="10">#REF!</definedName>
    <definedName name="CNRACL_compens">#REF!</definedName>
    <definedName name="CNRACL_cotitaf" localSheetId="10">#REF!</definedName>
    <definedName name="CNRACL_cotitaf">#REF!</definedName>
    <definedName name="CNRACL_cotsoc" localSheetId="10">#REF!</definedName>
    <definedName name="CNRACL_cotsoc">#REF!</definedName>
    <definedName name="CNRACL_dd" localSheetId="10">#REF!</definedName>
    <definedName name="CNRACL_dd">#REF!</definedName>
    <definedName name="CNRACL_deptech" localSheetId="10">#REF!</definedName>
    <definedName name="CNRACL_deptech">#REF!</definedName>
    <definedName name="CNRACL_dotprov" localSheetId="10">#REF!</definedName>
    <definedName name="CNRACL_dotprov">#REF!</definedName>
    <definedName name="CNRACL_dp" localSheetId="10">#REF!</definedName>
    <definedName name="CNRACL_dp">#REF!</definedName>
    <definedName name="CNRACL_ITAF" localSheetId="10">#REF!</definedName>
    <definedName name="CNRACL_ITAF">#REF!</definedName>
    <definedName name="CNRACL_prestextra" localSheetId="10">#REF!</definedName>
    <definedName name="CNRACL_prestextra">#REF!</definedName>
    <definedName name="CNRACL_prestleg" localSheetId="10">#REF!</definedName>
    <definedName name="CNRACL_prestleg">#REF!</definedName>
    <definedName name="CNRACL_prestlegi" localSheetId="10">#REF!</definedName>
    <definedName name="CNRACL_prestlegi">#REF!</definedName>
    <definedName name="CNRACL_prestlegv" localSheetId="10">#REF!</definedName>
    <definedName name="CNRACL_prestlegv">#REF!</definedName>
    <definedName name="CNRACL_prestsoc" localSheetId="10">#REF!</definedName>
    <definedName name="CNRACL_prestsoc">#REF!</definedName>
    <definedName name="CNRACL_proddiv" localSheetId="10">#REF!</definedName>
    <definedName name="CNRACL_proddiv">#REF!</definedName>
    <definedName name="CNRACL_prodexcep" localSheetId="10">#REF!</definedName>
    <definedName name="CNRACL_prodexcep">#REF!</definedName>
    <definedName name="CNRACL_prodfi" localSheetId="10">#REF!</definedName>
    <definedName name="CNRACL_prodfi">#REF!</definedName>
    <definedName name="CNRACL_prodgestion" localSheetId="10">#REF!</definedName>
    <definedName name="CNRACL_prodgestion">#REF!</definedName>
    <definedName name="CNRACL_prodtech" localSheetId="10">#REF!</definedName>
    <definedName name="CNRACL_prodtech">#REF!</definedName>
    <definedName name="CNRACL_produits" localSheetId="10">#REF!</definedName>
    <definedName name="CNRACL_produits">#REF!</definedName>
    <definedName name="CNRACL_reprisesprov" localSheetId="10">#REF!</definedName>
    <definedName name="CNRACL_reprisesprov">#REF!</definedName>
    <definedName name="CNRACL_resstech" localSheetId="10">#REF!</definedName>
    <definedName name="CNRACL_resstech">#REF!</definedName>
    <definedName name="CNRACL_resultatnet" localSheetId="10">#REF!</definedName>
    <definedName name="CNRACL_resultatnet">#REF!</definedName>
    <definedName name="CNRACL_ST" localSheetId="10">#REF!</definedName>
    <definedName name="CNRACL_ST">#REF!</definedName>
    <definedName name="COHERENCE" localSheetId="1">#REF!</definedName>
    <definedName name="COHERENCE" localSheetId="10">#REF!</definedName>
    <definedName name="COHERENCE" localSheetId="7">#REF!</definedName>
    <definedName name="COHERENCE" localSheetId="8">#REF!</definedName>
    <definedName name="COHERENCE">#REF!</definedName>
    <definedName name="COHERENCE_FLUX_ECHANT" localSheetId="1">#REF!</definedName>
    <definedName name="COHERENCE_FLUX_ECHANT" localSheetId="10">#REF!</definedName>
    <definedName name="COHERENCE_FLUX_ECHANT" localSheetId="7">#REF!</definedName>
    <definedName name="COHERENCE_FLUX_ECHANT" localSheetId="8">#REF!</definedName>
    <definedName name="COHERENCE_FLUX_ECHANT">#REF!</definedName>
    <definedName name="COMPARAISON_FLUXECHAN" localSheetId="1">#REF!</definedName>
    <definedName name="COMPARAISON_FLUXECHAN" localSheetId="10">#REF!</definedName>
    <definedName name="COMPARAISON_FLUXECHAN" localSheetId="7">#REF!</definedName>
    <definedName name="COMPARAISON_FLUXECHAN" localSheetId="8">#REF!</definedName>
    <definedName name="COMPARAISON_FLUXECHAN">#REF!</definedName>
    <definedName name="COMPROBACIÓN" localSheetId="10">#REF!</definedName>
    <definedName name="COMPROBACIÓN">#REF!</definedName>
    <definedName name="COMPTE_D_EXPLOITATION_PAR_BRANCHE" localSheetId="10">#REF!</definedName>
    <definedName name="COMPTE_D_EXPLOITATION_PAR_BRANCHE">#REF!</definedName>
    <definedName name="CONSULTA_EVALUACION" localSheetId="10">#REF!</definedName>
    <definedName name="CONSULTA_EVALUACION">#REF!</definedName>
    <definedName name="Consulta_Evaluación" localSheetId="10">#REF!</definedName>
    <definedName name="Consulta_Evaluación">#REF!</definedName>
    <definedName name="Consulta5" localSheetId="10">#REF!</definedName>
    <definedName name="Consulta5">#REF!</definedName>
    <definedName name="_xlnm.Criteria">#REF!</definedName>
    <definedName name="CRPCEN_charges" localSheetId="9">#REF!</definedName>
    <definedName name="CRPCEN_charges" localSheetId="10">#REF!</definedName>
    <definedName name="CRPCEN_charges">#REF!</definedName>
    <definedName name="CRPCEN_chargesdiv" localSheetId="9">#REF!</definedName>
    <definedName name="CRPCEN_chargesdiv" localSheetId="10">#REF!</definedName>
    <definedName name="CRPCEN_chargesdiv">#REF!</definedName>
    <definedName name="CRPCEN_chargesexcep" localSheetId="9">#REF!</definedName>
    <definedName name="CRPCEN_chargesexcep" localSheetId="10">#REF!</definedName>
    <definedName name="CRPCEN_chargesexcep">#REF!</definedName>
    <definedName name="CRPCEN_chargesfi" localSheetId="10">#REF!</definedName>
    <definedName name="CRPCEN_chargesfi">#REF!</definedName>
    <definedName name="CRPCEN_chargesgestion" localSheetId="10">#REF!</definedName>
    <definedName name="CRPCEN_chargesgestion">#REF!</definedName>
    <definedName name="CRPCEN_chargestech" localSheetId="10">#REF!</definedName>
    <definedName name="CRPCEN_chargestech">#REF!</definedName>
    <definedName name="CRPCEN_compens" localSheetId="10">#REF!</definedName>
    <definedName name="CRPCEN_compens">#REF!</definedName>
    <definedName name="CRPCEN_cotEtat" localSheetId="10">#REF!</definedName>
    <definedName name="CRPCEN_cotEtat">#REF!</definedName>
    <definedName name="CRPCEN_cotitaf" localSheetId="10">#REF!</definedName>
    <definedName name="CRPCEN_cotitaf">#REF!</definedName>
    <definedName name="CRPCEN_cotsoc" localSheetId="10">#REF!</definedName>
    <definedName name="CRPCEN_cotsoc">#REF!</definedName>
    <definedName name="CRPCEN_dd" localSheetId="10">#REF!</definedName>
    <definedName name="CRPCEN_dd">#REF!</definedName>
    <definedName name="CRPCEN_deptech" localSheetId="10">#REF!</definedName>
    <definedName name="CRPCEN_deptech">#REF!</definedName>
    <definedName name="CRPCEN_dotprov" localSheetId="10">#REF!</definedName>
    <definedName name="CRPCEN_dotprov">#REF!</definedName>
    <definedName name="CRPCEN_dp" localSheetId="10">#REF!</definedName>
    <definedName name="CRPCEN_dp">#REF!</definedName>
    <definedName name="CRPCEN_ITAF" localSheetId="10">#REF!</definedName>
    <definedName name="CRPCEN_ITAF">#REF!</definedName>
    <definedName name="CRPCEN_prestextra" localSheetId="10">#REF!</definedName>
    <definedName name="CRPCEN_prestextra">#REF!</definedName>
    <definedName name="CRPCEN_prestlegv" localSheetId="10">#REF!</definedName>
    <definedName name="CRPCEN_prestlegv">#REF!</definedName>
    <definedName name="CRPCEN_prestsoc" localSheetId="10">#REF!</definedName>
    <definedName name="CRPCEN_prestsoc">#REF!</definedName>
    <definedName name="CRPCEN_proddiv" localSheetId="10">#REF!</definedName>
    <definedName name="CRPCEN_proddiv">#REF!</definedName>
    <definedName name="CRPCEN_prodexcep" localSheetId="10">#REF!</definedName>
    <definedName name="CRPCEN_prodexcep">#REF!</definedName>
    <definedName name="CRPCEN_prodfi" localSheetId="10">#REF!</definedName>
    <definedName name="CRPCEN_prodfi">#REF!</definedName>
    <definedName name="CRPCEN_prodgestion" localSheetId="10">#REF!</definedName>
    <definedName name="CRPCEN_prodgestion">#REF!</definedName>
    <definedName name="CRPCEN_prodtech" localSheetId="10">#REF!</definedName>
    <definedName name="CRPCEN_prodtech">#REF!</definedName>
    <definedName name="CRPCEN_produits" localSheetId="10">#REF!</definedName>
    <definedName name="CRPCEN_produits">#REF!</definedName>
    <definedName name="CRPCEN_reprisesprov" localSheetId="10">#REF!</definedName>
    <definedName name="CRPCEN_reprisesprov">#REF!</definedName>
    <definedName name="CRPCEN_resstech" localSheetId="10">#REF!</definedName>
    <definedName name="CRPCEN_resstech">#REF!</definedName>
    <definedName name="CRPCEN_resultatnet" localSheetId="10">#REF!</definedName>
    <definedName name="CRPCEN_resultatnet">#REF!</definedName>
    <definedName name="CRPCEN_ST" localSheetId="10">#REF!</definedName>
    <definedName name="CRPCEN_ST">#REF!</definedName>
    <definedName name="D" localSheetId="10">#REF!</definedName>
    <definedName name="D">#REF!</definedName>
    <definedName name="D1_liq" localSheetId="10">#REF!</definedName>
    <definedName name="D1_liq">#REF!</definedName>
    <definedName name="DA" localSheetId="10">#REF!</definedName>
    <definedName name="DA">#REF!</definedName>
    <definedName name="dat" localSheetId="10">#REF!</definedName>
    <definedName name="dat">#REF!</definedName>
    <definedName name="Data" localSheetId="10">#REF!</definedName>
    <definedName name="Data">#REF!</definedName>
    <definedName name="Data_regimes" localSheetId="10">#REF!</definedName>
    <definedName name="Data_regimes">#REF!</definedName>
    <definedName name="date_var" localSheetId="10">#REF!</definedName>
    <definedName name="date_var">#REF!</definedName>
    <definedName name="dates" localSheetId="10">#REF!</definedName>
    <definedName name="dates">#REF!</definedName>
    <definedName name="DATOS">#REF!</definedName>
    <definedName name="ddd" localSheetId="9">#REF!</definedName>
    <definedName name="ddd" localSheetId="10">#REF!</definedName>
    <definedName name="ddd">#REF!</definedName>
    <definedName name="dddd" localSheetId="9">#REF!</definedName>
    <definedName name="dddd" localSheetId="10">#REF!</definedName>
    <definedName name="dddd">#REF!</definedName>
    <definedName name="dder" localSheetId="9">#REF!</definedName>
    <definedName name="dder" localSheetId="10">#REF!</definedName>
    <definedName name="dder">#REF!</definedName>
    <definedName name="dder2016" localSheetId="10">#REF!</definedName>
    <definedName name="dder2016">#REF!</definedName>
    <definedName name="ddir" localSheetId="10">#REF!</definedName>
    <definedName name="ddir">#REF!</definedName>
    <definedName name="ddir_b" localSheetId="10">#REF!</definedName>
    <definedName name="ddir_b">#REF!</definedName>
    <definedName name="ddir2016" localSheetId="10">#REF!</definedName>
    <definedName name="ddir2016">#REF!</definedName>
    <definedName name="de" localSheetId="10">#REF!</definedName>
    <definedName name="de">#REF!</definedName>
    <definedName name="décalag1">#REF!</definedName>
    <definedName name="décalage" localSheetId="9">#REF!</definedName>
    <definedName name="décalage" localSheetId="10">#REF!</definedName>
    <definedName name="décalage">#REF!</definedName>
    <definedName name="décote">#REF!</definedName>
    <definedName name="décote_F_M">#REF!</definedName>
    <definedName name="décote_F_P">#REF!</definedName>
    <definedName name="décote_H_M">#REF!</definedName>
    <definedName name="décote_H_P">#REF!</definedName>
    <definedName name="deee" localSheetId="9">#REF!</definedName>
    <definedName name="deee" localSheetId="10">#REF!</definedName>
    <definedName name="deee">#REF!</definedName>
    <definedName name="départs_normaux">#REF!</definedName>
    <definedName name="départs_normaux_F_M">#REF!</definedName>
    <definedName name="départs_normaux_F_P">#REF!</definedName>
    <definedName name="départs_normaux_H_M">#REF!</definedName>
    <definedName name="départs_normaux_H_P">#REF!</definedName>
    <definedName name="DESLIZAMIENTO_ANTIG_TOTAL" localSheetId="9">#REF!</definedName>
    <definedName name="DESLIZAMIENTO_ANTIG_TOTAL" localSheetId="10">#REF!</definedName>
    <definedName name="DESLIZAMIENTO_ANTIG_TOTAL">#REF!</definedName>
    <definedName name="dfez" localSheetId="9" hidden="1">#REF!</definedName>
    <definedName name="dfez" localSheetId="10" hidden="1">#REF!</definedName>
    <definedName name="dfez" localSheetId="4" hidden="1">#REF!</definedName>
    <definedName name="dfez" hidden="1">#REF!</definedName>
    <definedName name="donnee">#REF!</definedName>
    <definedName name="dv" localSheetId="9">#REF!</definedName>
    <definedName name="dv" localSheetId="10">#REF!</definedName>
    <definedName name="dv">#REF!</definedName>
    <definedName name="e" localSheetId="9">#REF!</definedName>
    <definedName name="e" localSheetId="10">#REF!</definedName>
    <definedName name="e">#REF!</definedName>
    <definedName name="eacr" localSheetId="9">#REF!</definedName>
    <definedName name="eacr" localSheetId="10">#REF!</definedName>
    <definedName name="eacr">#REF!</definedName>
    <definedName name="EACR_2" localSheetId="10">#REF!</definedName>
    <definedName name="EACR_2">#REF!</definedName>
    <definedName name="EACR_b" localSheetId="10">#REF!</definedName>
    <definedName name="EACR_b">#REF!</definedName>
    <definedName name="eacr_bis" localSheetId="10">#REF!</definedName>
    <definedName name="eacr_bis">#REF!</definedName>
    <definedName name="eacr_graph" localSheetId="10">#REF!</definedName>
    <definedName name="eacr_graph">#REF!</definedName>
    <definedName name="eacr_ter" localSheetId="10">#REF!</definedName>
    <definedName name="eacr_ter">#REF!</definedName>
    <definedName name="eacr2" localSheetId="10">#REF!</definedName>
    <definedName name="eacr2">#REF!</definedName>
    <definedName name="eacr3" localSheetId="10">#REF!</definedName>
    <definedName name="eacr3">#REF!</definedName>
    <definedName name="ed" localSheetId="10">#REF!</definedName>
    <definedName name="ed">#REF!</definedName>
    <definedName name="edades" localSheetId="10">#REF!</definedName>
    <definedName name="edades">#REF!</definedName>
    <definedName name="EF_FAMI" localSheetId="10">#REF!</definedName>
    <definedName name="EF_FAMI">#REF!</definedName>
    <definedName name="Eff_derive" localSheetId="10">#REF!</definedName>
    <definedName name="Eff_derive">#REF!</definedName>
    <definedName name="effectif" localSheetId="10">#REF!</definedName>
    <definedName name="effectif">#REF!</definedName>
    <definedName name="effectifE" localSheetId="10">#REF!</definedName>
    <definedName name="effectifE">#REF!</definedName>
    <definedName name="effectifE2005" localSheetId="10">#REF!</definedName>
    <definedName name="effectifE2005">#REF!</definedName>
    <definedName name="effectifE2006" localSheetId="10">#REF!</definedName>
    <definedName name="effectifE2006">#REF!</definedName>
    <definedName name="effectifF" localSheetId="10">#REF!</definedName>
    <definedName name="effectifF">#REF!</definedName>
    <definedName name="effectifF2005" localSheetId="10">#REF!</definedName>
    <definedName name="effectifF2005">#REF!</definedName>
    <definedName name="effectifF2006" localSheetId="10">#REF!</definedName>
    <definedName name="effectifF2006">#REF!</definedName>
    <definedName name="effectifH" localSheetId="10">#REF!</definedName>
    <definedName name="effectifH">#REF!</definedName>
    <definedName name="effectifH2005" localSheetId="10">#REF!</definedName>
    <definedName name="effectifH2005">#REF!</definedName>
    <definedName name="effectifH2006" localSheetId="10">#REF!</definedName>
    <definedName name="effectifH2006">#REF!</definedName>
    <definedName name="EIP" localSheetId="9">#REF!</definedName>
    <definedName name="EIP" localSheetId="10">#REF!</definedName>
    <definedName name="EIP">#REF!</definedName>
    <definedName name="EJUBI" localSheetId="9">#REF!</definedName>
    <definedName name="EJUBI" localSheetId="10">#REF!</definedName>
    <definedName name="EJUBI">#REF!</definedName>
    <definedName name="EMPRETNES379308">#REF!</definedName>
    <definedName name="EMPRETNES37U9308" localSheetId="9">#REF!</definedName>
    <definedName name="EMPRETNES37U9308" localSheetId="10">#REF!</definedName>
    <definedName name="EMPRETNES37U9308">#REF!</definedName>
    <definedName name="EMPRETNES389308" localSheetId="9">#REF!</definedName>
    <definedName name="EMPRETNES389308" localSheetId="10">#REF!</definedName>
    <definedName name="EMPRETNES389308">#REF!</definedName>
    <definedName name="EMPRETNES38U9308" localSheetId="9">#REF!</definedName>
    <definedName name="EMPRETNES38U9308" localSheetId="10">#REF!</definedName>
    <definedName name="EMPRETNES38U9308">#REF!</definedName>
    <definedName name="ENERO" localSheetId="10">#REF!</definedName>
    <definedName name="ENERO">#REF!</definedName>
    <definedName name="ENIM_charges" localSheetId="10">#REF!</definedName>
    <definedName name="ENIM_charges">#REF!</definedName>
    <definedName name="ENIM_chargesdiv" localSheetId="10">#REF!</definedName>
    <definedName name="ENIM_chargesdiv">#REF!</definedName>
    <definedName name="ENIM_chargesexcep" localSheetId="10">#REF!</definedName>
    <definedName name="ENIM_chargesexcep">#REF!</definedName>
    <definedName name="ENIM_chargesfi" localSheetId="10">#REF!</definedName>
    <definedName name="ENIM_chargesfi">#REF!</definedName>
    <definedName name="ENIM_chargesgestion" localSheetId="10">#REF!</definedName>
    <definedName name="ENIM_chargesgestion">#REF!</definedName>
    <definedName name="ENIM_chargestech" localSheetId="10">#REF!</definedName>
    <definedName name="ENIM_chargestech">#REF!</definedName>
    <definedName name="ENIM_compens" localSheetId="10">#REF!</definedName>
    <definedName name="ENIM_compens">#REF!</definedName>
    <definedName name="ENIM_cotEtat" localSheetId="10">#REF!</definedName>
    <definedName name="ENIM_cotEtat">#REF!</definedName>
    <definedName name="ENIM_cotitaf" localSheetId="10">#REF!</definedName>
    <definedName name="ENIM_cotitaf">#REF!</definedName>
    <definedName name="ENIM_cotsoc" localSheetId="10">#REF!</definedName>
    <definedName name="ENIM_cotsoc">#REF!</definedName>
    <definedName name="ENIM_dd" localSheetId="10">#REF!</definedName>
    <definedName name="ENIM_dd">#REF!</definedName>
    <definedName name="ENIM_deptech" localSheetId="10">#REF!</definedName>
    <definedName name="ENIM_deptech">#REF!</definedName>
    <definedName name="ENIM_dotprov" localSheetId="10">#REF!</definedName>
    <definedName name="ENIM_dotprov">#REF!</definedName>
    <definedName name="ENIM_dp" localSheetId="10">#REF!</definedName>
    <definedName name="ENIM_dp">#REF!</definedName>
    <definedName name="ENIM_ITAF" localSheetId="10">#REF!</definedName>
    <definedName name="ENIM_ITAF">#REF!</definedName>
    <definedName name="ENIM_prestextra" localSheetId="10">#REF!</definedName>
    <definedName name="ENIM_prestextra">#REF!</definedName>
    <definedName name="ENIM_prestlegv" localSheetId="10">#REF!</definedName>
    <definedName name="ENIM_prestlegv">#REF!</definedName>
    <definedName name="ENIM_prestsoc" localSheetId="10">#REF!</definedName>
    <definedName name="ENIM_prestsoc">#REF!</definedName>
    <definedName name="ENIM_proddiv" localSheetId="10">#REF!</definedName>
    <definedName name="ENIM_proddiv">#REF!</definedName>
    <definedName name="ENIM_prodexcep" localSheetId="10">#REF!</definedName>
    <definedName name="ENIM_prodexcep">#REF!</definedName>
    <definedName name="ENIM_prodfi" localSheetId="10">#REF!</definedName>
    <definedName name="ENIM_prodfi">#REF!</definedName>
    <definedName name="ENIM_prodgestion" localSheetId="10">#REF!</definedName>
    <definedName name="ENIM_prodgestion">#REF!</definedName>
    <definedName name="ENIM_prodtech" localSheetId="10">#REF!</definedName>
    <definedName name="ENIM_prodtech">#REF!</definedName>
    <definedName name="ENIM_produits" localSheetId="10">#REF!</definedName>
    <definedName name="ENIM_produits">#REF!</definedName>
    <definedName name="ENIM_reprisesprov" localSheetId="10">#REF!</definedName>
    <definedName name="ENIM_reprisesprov">#REF!</definedName>
    <definedName name="ENIM_resstech" localSheetId="10">#REF!</definedName>
    <definedName name="ENIM_resstech">#REF!</definedName>
    <definedName name="ENIM_resultatnet" localSheetId="10">#REF!</definedName>
    <definedName name="ENIM_resultatnet">#REF!</definedName>
    <definedName name="ENIM_ST" localSheetId="10">#REF!</definedName>
    <definedName name="ENIM_ST">#REF!</definedName>
    <definedName name="ENIM_subveq_ST" localSheetId="10">#REF!</definedName>
    <definedName name="ENIM_subveq_ST">#REF!</definedName>
    <definedName name="ENTRANTES" localSheetId="10">#REF!</definedName>
    <definedName name="ENTRANTES">#REF!</definedName>
    <definedName name="EORFANDAD" localSheetId="10">#REF!</definedName>
    <definedName name="EORFANDAD">#REF!</definedName>
    <definedName name="ETSIS" localSheetId="10">#REF!</definedName>
    <definedName name="ETSIS">#REF!</definedName>
    <definedName name="euro" localSheetId="9">#REF!</definedName>
    <definedName name="euro" localSheetId="8">#REF!</definedName>
    <definedName name="euro">#REF!</definedName>
    <definedName name="EVIUDEDAD" localSheetId="9">#REF!</definedName>
    <definedName name="EVIUDEDAD" localSheetId="10">#REF!</definedName>
    <definedName name="EVIUDEDAD">#REF!</definedName>
    <definedName name="evo" localSheetId="9">#REF!</definedName>
    <definedName name="evo" localSheetId="10">#REF!</definedName>
    <definedName name="evo">#REF!</definedName>
    <definedName name="EVOL0305" localSheetId="9">#REF!</definedName>
    <definedName name="EVOL0305" localSheetId="10">#REF!</definedName>
    <definedName name="EVOL0305">#REF!</definedName>
    <definedName name="EVOL9002SANT" localSheetId="10">#REF!</definedName>
    <definedName name="EVOL9002SANT">#REF!</definedName>
    <definedName name="EVOL9503" localSheetId="10">#REF!</definedName>
    <definedName name="EVOL9503">#REF!</definedName>
    <definedName name="EVOLFAP0310" localSheetId="10">#REF!</definedName>
    <definedName name="EVOLFAP0310">#REF!</definedName>
    <definedName name="EVOLFAPR0310" localSheetId="10">#REF!</definedName>
    <definedName name="EVOLFAPR0310">#REF!</definedName>
    <definedName name="EVOLPAV0310" localSheetId="10">#REF!</definedName>
    <definedName name="EVOLPAV0310">#REF!</definedName>
    <definedName name="EVOLPCS0309">#REF!</definedName>
    <definedName name="EVOLPCS0310" localSheetId="9">#REF!</definedName>
    <definedName name="EVOLPCS0310" localSheetId="10">#REF!</definedName>
    <definedName name="EVOLPCS0310">#REF!</definedName>
    <definedName name="EVOLR0305" localSheetId="9">#REF!</definedName>
    <definedName name="EVOLR0305" localSheetId="10">#REF!</definedName>
    <definedName name="EVOLR0305">#REF!</definedName>
    <definedName name="EVOLR0308" localSheetId="9">#REF!</definedName>
    <definedName name="EVOLR0308" localSheetId="10">#REF!</definedName>
    <definedName name="EVOLR0308">#REF!</definedName>
    <definedName name="EVOLR0308A" localSheetId="10">#REF!</definedName>
    <definedName name="EVOLR0308A">#REF!</definedName>
    <definedName name="EVOLR8210">#REF!</definedName>
    <definedName name="EVOLR9010" localSheetId="9">#REF!</definedName>
    <definedName name="EVOLR9010" localSheetId="10">#REF!</definedName>
    <definedName name="EVOLR9010">#REF!</definedName>
    <definedName name="EVOLR9503" localSheetId="9">#REF!</definedName>
    <definedName name="EVOLR9503" localSheetId="10">#REF!</definedName>
    <definedName name="EVOLR9503">#REF!</definedName>
    <definedName name="ex_invalide">#REF!</definedName>
    <definedName name="ex_invalide_F_M">#REF!</definedName>
    <definedName name="ex_invalide_F_P">#REF!</definedName>
    <definedName name="ex_invalide_H_M">#REF!</definedName>
    <definedName name="ex_invalide_H_P">#REF!</definedName>
    <definedName name="EXAbase_charges" localSheetId="9">#REF!</definedName>
    <definedName name="EXAbase_charges" localSheetId="10">#REF!</definedName>
    <definedName name="EXAbase_charges">#REF!</definedName>
    <definedName name="EXAbase_chargesdiv" localSheetId="9">#REF!</definedName>
    <definedName name="EXAbase_chargesdiv" localSheetId="10">#REF!</definedName>
    <definedName name="EXAbase_chargesdiv">#REF!</definedName>
    <definedName name="EXAbase_chargesexcep" localSheetId="9">#REF!</definedName>
    <definedName name="EXAbase_chargesexcep" localSheetId="10">#REF!</definedName>
    <definedName name="EXAbase_chargesexcep">#REF!</definedName>
    <definedName name="EXAbase_chargesfi" localSheetId="10">#REF!</definedName>
    <definedName name="EXAbase_chargesfi">#REF!</definedName>
    <definedName name="EXAbase_chargesgestion" localSheetId="10">#REF!</definedName>
    <definedName name="EXAbase_chargesgestion">#REF!</definedName>
    <definedName name="EXAbase_chargestech" localSheetId="10">#REF!</definedName>
    <definedName name="EXAbase_chargestech">#REF!</definedName>
    <definedName name="EXAbase_compens" localSheetId="10">#REF!</definedName>
    <definedName name="EXAbase_compens">#REF!</definedName>
    <definedName name="EXAbase_cotEtat" localSheetId="10">#REF!</definedName>
    <definedName name="EXAbase_cotEtat">#REF!</definedName>
    <definedName name="EXAbase_cotitaf" localSheetId="10">#REF!</definedName>
    <definedName name="EXAbase_cotitaf">#REF!</definedName>
    <definedName name="EXAbase_cotsoc" localSheetId="10">#REF!</definedName>
    <definedName name="EXAbase_cotsoc">#REF!</definedName>
    <definedName name="EXAbase_dd" localSheetId="10">#REF!</definedName>
    <definedName name="EXAbase_dd">#REF!</definedName>
    <definedName name="EXAbase_deptech" localSheetId="10">#REF!</definedName>
    <definedName name="EXAbase_deptech">#REF!</definedName>
    <definedName name="EXAbase_dotprov" localSheetId="10">#REF!</definedName>
    <definedName name="EXAbase_dotprov">#REF!</definedName>
    <definedName name="EXAbase_dp" localSheetId="10">#REF!</definedName>
    <definedName name="EXAbase_dp">#REF!</definedName>
    <definedName name="EXAbase_ITAF" localSheetId="10">#REF!</definedName>
    <definedName name="EXAbase_ITAF">#REF!</definedName>
    <definedName name="EXAbase_prestextra" localSheetId="10">#REF!</definedName>
    <definedName name="EXAbase_prestextra">#REF!</definedName>
    <definedName name="EXAbase_prestFSV" localSheetId="10">#REF!</definedName>
    <definedName name="EXAbase_prestFSV">#REF!</definedName>
    <definedName name="EXAbase_prestleg" localSheetId="10">#REF!</definedName>
    <definedName name="EXAbase_prestleg">#REF!</definedName>
    <definedName name="EXAbase_prestlegv" localSheetId="10">#REF!</definedName>
    <definedName name="EXAbase_prestlegv">#REF!</definedName>
    <definedName name="EXAbase_prestsoc" localSheetId="10">#REF!</definedName>
    <definedName name="EXAbase_prestsoc">#REF!</definedName>
    <definedName name="EXAbase_proddiv" localSheetId="10">#REF!</definedName>
    <definedName name="EXAbase_proddiv">#REF!</definedName>
    <definedName name="EXAbase_prodexcep" localSheetId="10">#REF!</definedName>
    <definedName name="EXAbase_prodexcep">#REF!</definedName>
    <definedName name="EXAbase_prodfi" localSheetId="10">#REF!</definedName>
    <definedName name="EXAbase_prodfi">#REF!</definedName>
    <definedName name="EXAbase_prodgestion" localSheetId="10">#REF!</definedName>
    <definedName name="EXAbase_prodgestion">#REF!</definedName>
    <definedName name="EXAbase_prodtech" localSheetId="10">#REF!</definedName>
    <definedName name="EXAbase_prodtech">#REF!</definedName>
    <definedName name="EXAbase_produits" localSheetId="10">#REF!</definedName>
    <definedName name="EXAbase_produits">#REF!</definedName>
    <definedName name="EXAbase_reprisesprov" localSheetId="10">#REF!</definedName>
    <definedName name="EXAbase_reprisesprov">#REF!</definedName>
    <definedName name="EXAbase_resstech" localSheetId="10">#REF!</definedName>
    <definedName name="EXAbase_resstech">#REF!</definedName>
    <definedName name="EXAbase_resultatnet" localSheetId="10">#REF!</definedName>
    <definedName name="EXAbase_resultatnet">#REF!</definedName>
    <definedName name="EXAbase_ST" localSheetId="10">#REF!</definedName>
    <definedName name="EXAbase_ST">#REF!</definedName>
    <definedName name="EXAcomp_charges" localSheetId="10">#REF!</definedName>
    <definedName name="EXAcomp_charges">#REF!</definedName>
    <definedName name="EXAcomp_chargesdiv" localSheetId="10">#REF!</definedName>
    <definedName name="EXAcomp_chargesdiv">#REF!</definedName>
    <definedName name="EXAcomp_chargesexcep" localSheetId="10">#REF!</definedName>
    <definedName name="EXAcomp_chargesexcep">#REF!</definedName>
    <definedName name="EXAcomp_chargesfi" localSheetId="10">#REF!</definedName>
    <definedName name="EXAcomp_chargesfi">#REF!</definedName>
    <definedName name="EXAcomp_chargesgestion" localSheetId="10">#REF!</definedName>
    <definedName name="EXAcomp_chargesgestion">#REF!</definedName>
    <definedName name="EXAcomp_chargestech" localSheetId="10">#REF!</definedName>
    <definedName name="EXAcomp_chargestech">#REF!</definedName>
    <definedName name="EXAcomp_cotItaf" localSheetId="10">#REF!</definedName>
    <definedName name="EXAcomp_cotItaf">#REF!</definedName>
    <definedName name="EXAcomp_cotsoc" localSheetId="10">#REF!</definedName>
    <definedName name="EXAcomp_cotsoc">#REF!</definedName>
    <definedName name="EXAcomp_dd" localSheetId="10">#REF!</definedName>
    <definedName name="EXAcomp_dd">#REF!</definedName>
    <definedName name="EXAcomp_deptech" localSheetId="10">#REF!</definedName>
    <definedName name="EXAcomp_deptech">#REF!</definedName>
    <definedName name="EXAcomp_dotprov" localSheetId="10">#REF!</definedName>
    <definedName name="EXAcomp_dotprov">#REF!</definedName>
    <definedName name="EXAcomp_dp" localSheetId="10">#REF!</definedName>
    <definedName name="EXAcomp_dp">#REF!</definedName>
    <definedName name="EXAcomp_itaf" localSheetId="10">#REF!</definedName>
    <definedName name="EXAcomp_itaf">#REF!</definedName>
    <definedName name="EXAcomp_prestlegv" localSheetId="10">#REF!</definedName>
    <definedName name="EXAcomp_prestlegv">#REF!</definedName>
    <definedName name="EXAcomp_prestsoc" localSheetId="10">#REF!</definedName>
    <definedName name="EXAcomp_prestsoc">#REF!</definedName>
    <definedName name="EXAcomp_proddiv" localSheetId="10">#REF!</definedName>
    <definedName name="EXAcomp_proddiv">#REF!</definedName>
    <definedName name="EXAcomp_prodexcep" localSheetId="10">#REF!</definedName>
    <definedName name="EXAcomp_prodexcep">#REF!</definedName>
    <definedName name="EXAcomp_prodfi" localSheetId="10">#REF!</definedName>
    <definedName name="EXAcomp_prodfi">#REF!</definedName>
    <definedName name="EXAcomp_prodgestion" localSheetId="10">#REF!</definedName>
    <definedName name="EXAcomp_prodgestion">#REF!</definedName>
    <definedName name="EXAcomp_prodtech" localSheetId="10">#REF!</definedName>
    <definedName name="EXAcomp_prodtech">#REF!</definedName>
    <definedName name="EXAcomp_produits" localSheetId="10">#REF!</definedName>
    <definedName name="EXAcomp_produits">#REF!</definedName>
    <definedName name="EXAcomp_reprisesprov" localSheetId="10">#REF!</definedName>
    <definedName name="EXAcomp_reprisesprov">#REF!</definedName>
    <definedName name="EXAcomp_resstech" localSheetId="10">#REF!</definedName>
    <definedName name="EXAcomp_resstech">#REF!</definedName>
    <definedName name="EXAcomp_resultatnet" localSheetId="10">#REF!</definedName>
    <definedName name="EXAcomp_resultatnet">#REF!</definedName>
    <definedName name="EXAcomp_ST" localSheetId="10">#REF!</definedName>
    <definedName name="EXAcomp_ST">#REF!</definedName>
    <definedName name="Excel_BuiltIn_Print_Area_1_1" localSheetId="10">#REF!</definedName>
    <definedName name="Excel_BuiltIn_Print_Area_1_1">#REF!</definedName>
    <definedName name="Excel_BuiltIn_Print_Area_2" localSheetId="10">#REF!</definedName>
    <definedName name="Excel_BuiltIn_Print_Area_2">#REF!</definedName>
    <definedName name="Excel_BuiltIn_Print_Area_5" localSheetId="10">#REF!</definedName>
    <definedName name="Excel_BuiltIn_Print_Area_5">#REF!</definedName>
    <definedName name="FEA" localSheetId="10">#REF!</definedName>
    <definedName name="FEA">#REF!</definedName>
    <definedName name="FEB" localSheetId="10">#REF!</definedName>
    <definedName name="FEB">#REF!</definedName>
    <definedName name="Febrero06" localSheetId="9">#REF!</definedName>
    <definedName name="Febrero06" localSheetId="10">#REF!</definedName>
    <definedName name="Febrero06">#REF!</definedName>
    <definedName name="FFAMILI_TOTAL" localSheetId="9">#REF!</definedName>
    <definedName name="FFAMILI_TOTAL" localSheetId="10">#REF!</definedName>
    <definedName name="FFAMILI_TOTAL">#REF!</definedName>
    <definedName name="fff" localSheetId="9">#REF!</definedName>
    <definedName name="fff" localSheetId="10">#REF!</definedName>
    <definedName name="fff">#REF!</definedName>
    <definedName name="ffffvf" localSheetId="10">#REF!</definedName>
    <definedName name="ffffvf">#REF!</definedName>
    <definedName name="FIG2wp1" localSheetId="3" hidden="1">#REF!</definedName>
    <definedName name="FIG2wp1" localSheetId="10" hidden="1">#REF!</definedName>
    <definedName name="FIG2wp1" localSheetId="8" hidden="1">#REF!</definedName>
    <definedName name="FIG2wp1" localSheetId="12" hidden="1">#REF!</definedName>
    <definedName name="FIG2wp1" localSheetId="4" hidden="1">#REF!</definedName>
    <definedName name="FIG2wp1" localSheetId="0" hidden="1">#REF!</definedName>
    <definedName name="FIG2wp1" hidden="1">#REF!</definedName>
    <definedName name="_xlnm.Recorder" localSheetId="10">#REF!</definedName>
    <definedName name="_xlnm.Recorder">#REF!</definedName>
    <definedName name="Format" localSheetId="10">#REF!</definedName>
    <definedName name="Format">#REF!</definedName>
    <definedName name="FP_BRUT" localSheetId="10">#REF!</definedName>
    <definedName name="FP_BRUT">#REF!</definedName>
    <definedName name="FP_BRUT_REEL" localSheetId="10">#REF!</definedName>
    <definedName name="FP_BRUT_REEL">#REF!</definedName>
    <definedName name="FP_CATB_BRUT" localSheetId="10">#REF!</definedName>
    <definedName name="FP_CATB_BRUT">#REF!</definedName>
    <definedName name="FP_CATB_NET" localSheetId="10">#REF!</definedName>
    <definedName name="FP_CATB_NET">#REF!</definedName>
    <definedName name="FP_NET" localSheetId="10">#REF!</definedName>
    <definedName name="FP_NET">#REF!</definedName>
    <definedName name="FP_NET_REEL" localSheetId="10">#REF!</definedName>
    <definedName name="FP_NET_REEL">#REF!</definedName>
    <definedName name="franc">#REF!</definedName>
    <definedName name="FSPOEIE_charges" localSheetId="9">#REF!</definedName>
    <definedName name="FSPOEIE_charges" localSheetId="10">#REF!</definedName>
    <definedName name="FSPOEIE_charges">#REF!</definedName>
    <definedName name="FSPOEIE_chargesdiv" localSheetId="9">#REF!</definedName>
    <definedName name="FSPOEIE_chargesdiv" localSheetId="10">#REF!</definedName>
    <definedName name="FSPOEIE_chargesdiv">#REF!</definedName>
    <definedName name="FSPOEIE_chargesexcep" localSheetId="9">#REF!</definedName>
    <definedName name="FSPOEIE_chargesexcep" localSheetId="10">#REF!</definedName>
    <definedName name="FSPOEIE_chargesexcep">#REF!</definedName>
    <definedName name="FSPOEIE_chargesfi" localSheetId="10">#REF!</definedName>
    <definedName name="FSPOEIE_chargesfi">#REF!</definedName>
    <definedName name="FSPOEIE_chargesgestion" localSheetId="10">#REF!</definedName>
    <definedName name="FSPOEIE_chargesgestion">#REF!</definedName>
    <definedName name="FSPOEIE_chargestech" localSheetId="10">#REF!</definedName>
    <definedName name="FSPOEIE_chargestech">#REF!</definedName>
    <definedName name="FSPOEIE_compens" localSheetId="10">#REF!</definedName>
    <definedName name="FSPOEIE_compens">#REF!</definedName>
    <definedName name="FSPOEIE_cotEtat" localSheetId="10">#REF!</definedName>
    <definedName name="FSPOEIE_cotEtat">#REF!</definedName>
    <definedName name="FSPOEIE_cotitaf" localSheetId="10">#REF!</definedName>
    <definedName name="FSPOEIE_cotitaf">#REF!</definedName>
    <definedName name="FSPOEIE_cotsoc" localSheetId="10">#REF!</definedName>
    <definedName name="FSPOEIE_cotsoc">#REF!</definedName>
    <definedName name="FSPOEIE_dd" localSheetId="10">#REF!</definedName>
    <definedName name="FSPOEIE_dd">#REF!</definedName>
    <definedName name="FSPOEIE_deptech">#REF!</definedName>
    <definedName name="FSPOEIE_dotprov" localSheetId="9">#REF!</definedName>
    <definedName name="FSPOEIE_dotprov" localSheetId="10">#REF!</definedName>
    <definedName name="FSPOEIE_dotprov">#REF!</definedName>
    <definedName name="FSPOEIE_dp" localSheetId="9">#REF!</definedName>
    <definedName name="FSPOEIE_dp" localSheetId="10">#REF!</definedName>
    <definedName name="FSPOEIE_dp">#REF!</definedName>
    <definedName name="FSPOEIE_prestextra" localSheetId="9">#REF!</definedName>
    <definedName name="FSPOEIE_prestextra" localSheetId="10">#REF!</definedName>
    <definedName name="FSPOEIE_prestextra">#REF!</definedName>
    <definedName name="FSPOEIE_prestlegv" localSheetId="10">#REF!</definedName>
    <definedName name="FSPOEIE_prestlegv">#REF!</definedName>
    <definedName name="FSPOEIE_prestsoc" localSheetId="10">#REF!</definedName>
    <definedName name="FSPOEIE_prestsoc">#REF!</definedName>
    <definedName name="FSPOEIE_proddiv" localSheetId="10">#REF!</definedName>
    <definedName name="FSPOEIE_proddiv">#REF!</definedName>
    <definedName name="FSPOEIE_prodexcep" localSheetId="10">#REF!</definedName>
    <definedName name="FSPOEIE_prodexcep">#REF!</definedName>
    <definedName name="FSPOEIE_prodfi" localSheetId="10">#REF!</definedName>
    <definedName name="FSPOEIE_prodfi">#REF!</definedName>
    <definedName name="FSPOEIE_prodgestion" localSheetId="10">#REF!</definedName>
    <definedName name="FSPOEIE_prodgestion">#REF!</definedName>
    <definedName name="FSPOEIE_prodtech" localSheetId="10">#REF!</definedName>
    <definedName name="FSPOEIE_prodtech">#REF!</definedName>
    <definedName name="FSPOEIE_produits" localSheetId="10">#REF!</definedName>
    <definedName name="FSPOEIE_produits">#REF!</definedName>
    <definedName name="FSPOEIE_reprisesprov" localSheetId="10">#REF!</definedName>
    <definedName name="FSPOEIE_reprisesprov">#REF!</definedName>
    <definedName name="FSPOEIE_resstech" localSheetId="10">#REF!</definedName>
    <definedName name="FSPOEIE_resstech">#REF!</definedName>
    <definedName name="FSPOEIE_resultatnet" localSheetId="10">#REF!</definedName>
    <definedName name="FSPOEIE_resultatnet">#REF!</definedName>
    <definedName name="FSPOEIE_ST" localSheetId="10">#REF!</definedName>
    <definedName name="FSPOEIE_ST">#REF!</definedName>
    <definedName name="FSPOEIE_subveq_ST" localSheetId="10">#REF!</definedName>
    <definedName name="FSPOEIE_subveq_ST">#REF!</definedName>
    <definedName name="FSV_charges" localSheetId="10">#REF!</definedName>
    <definedName name="FSV_charges">#REF!</definedName>
    <definedName name="FSV_chargesdiv" localSheetId="10">#REF!</definedName>
    <definedName name="FSV_chargesdiv">#REF!</definedName>
    <definedName name="FSV_chargesexcep" localSheetId="10">#REF!</definedName>
    <definedName name="FSV_chargesexcep">#REF!</definedName>
    <definedName name="FSV_chargesfi" localSheetId="10">#REF!</definedName>
    <definedName name="FSV_chargesfi">#REF!</definedName>
    <definedName name="FSV_chargesgestion" localSheetId="10">#REF!</definedName>
    <definedName name="FSV_chargesgestion">#REF!</definedName>
    <definedName name="FSV_chargestech" localSheetId="10">#REF!</definedName>
    <definedName name="FSV_chargestech">#REF!</definedName>
    <definedName name="FSV_CNRACL" localSheetId="10">#REF!</definedName>
    <definedName name="FSV_CNRACL">#REF!</definedName>
    <definedName name="FSV_comp" localSheetId="10">#REF!</definedName>
    <definedName name="FSV_comp">#REF!</definedName>
    <definedName name="FSV_cotEtat" localSheetId="10">#REF!</definedName>
    <definedName name="FSV_cotEtat">#REF!</definedName>
    <definedName name="FSV_cotitaf" localSheetId="10">#REF!</definedName>
    <definedName name="FSV_cotitaf">#REF!</definedName>
    <definedName name="FSV_deptech" localSheetId="10">#REF!</definedName>
    <definedName name="FSV_deptech">#REF!</definedName>
    <definedName name="FSV_dotprov" localSheetId="10">#REF!</definedName>
    <definedName name="FSV_dotprov">#REF!</definedName>
    <definedName name="FSV_itaf" localSheetId="10">#REF!</definedName>
    <definedName name="FSV_itaf">#REF!</definedName>
    <definedName name="FSV_proddiv" localSheetId="10">#REF!</definedName>
    <definedName name="FSV_proddiv">#REF!</definedName>
    <definedName name="FSV_prodexcep" localSheetId="10">#REF!</definedName>
    <definedName name="FSV_prodexcep">#REF!</definedName>
    <definedName name="FSV_prodfi" localSheetId="10">#REF!</definedName>
    <definedName name="FSV_prodfi">#REF!</definedName>
    <definedName name="FSV_prodgestion" localSheetId="10">#REF!</definedName>
    <definedName name="FSV_prodgestion">#REF!</definedName>
    <definedName name="FSV_prodtech" localSheetId="10">#REF!</definedName>
    <definedName name="FSV_prodtech">#REF!</definedName>
    <definedName name="FSV_produits" localSheetId="10">#REF!</definedName>
    <definedName name="FSV_produits">#REF!</definedName>
    <definedName name="FSV_reprisesprov" localSheetId="10">#REF!</definedName>
    <definedName name="FSV_reprisesprov">#REF!</definedName>
    <definedName name="FSV_resstech" localSheetId="10">#REF!</definedName>
    <definedName name="FSV_resstech">#REF!</definedName>
    <definedName name="FSV_resultatnet" localSheetId="10">#REF!</definedName>
    <definedName name="FSV_resultatnet">#REF!</definedName>
    <definedName name="FSV_ST" localSheetId="10">#REF!</definedName>
    <definedName name="FSV_ST">#REF!</definedName>
    <definedName name="fyb" localSheetId="3" hidden="1">#REF!</definedName>
    <definedName name="fyb" localSheetId="10" hidden="1">#REF!</definedName>
    <definedName name="fyb" localSheetId="4" hidden="1">#REF!</definedName>
    <definedName name="fyb" hidden="1">#REF!</definedName>
    <definedName name="g" localSheetId="10">#REF!</definedName>
    <definedName name="g">#REF!</definedName>
    <definedName name="gain_surcote_FP_1" localSheetId="10">#REF!</definedName>
    <definedName name="gain_surcote_FP_1">#REF!</definedName>
    <definedName name="gain_surcote_FP_2" localSheetId="10">#REF!</definedName>
    <definedName name="gain_surcote_FP_2">#REF!</definedName>
    <definedName name="gg" localSheetId="10">#REF!</definedName>
    <definedName name="gg">#REF!</definedName>
    <definedName name="ggg" localSheetId="9">#REF!</definedName>
    <definedName name="ggg" localSheetId="10">#REF!</definedName>
    <definedName name="ggg">#REF!</definedName>
    <definedName name="GORLIZ" localSheetId="9">#REF!</definedName>
    <definedName name="GORLIZ" localSheetId="10">#REF!</definedName>
    <definedName name="GORLIZ">#REF!</definedName>
    <definedName name="grabació" localSheetId="9">#REF!</definedName>
    <definedName name="grabació" localSheetId="10">#REF!</definedName>
    <definedName name="grabació">#REF!</definedName>
    <definedName name="H" localSheetId="10">#REF!</definedName>
    <definedName name="H">#REF!</definedName>
    <definedName name="handicap">#REF!</definedName>
    <definedName name="handicap_F_M">#REF!</definedName>
    <definedName name="handicap_F_P">#REF!</definedName>
    <definedName name="handicap_H_M">#REF!</definedName>
    <definedName name="handicap_H_P">#REF!</definedName>
    <definedName name="HBID_sal_Agosto" localSheetId="9">#REF!</definedName>
    <definedName name="HBID_sal_Agosto" localSheetId="10">#REF!</definedName>
    <definedName name="HBID_sal_Agosto">#REF!</definedName>
    <definedName name="HBID_sal_Dic" localSheetId="9">#REF!</definedName>
    <definedName name="HBID_sal_Dic" localSheetId="10">#REF!</definedName>
    <definedName name="HBID_sal_Dic">#REF!</definedName>
    <definedName name="HBID_sal_Enero" localSheetId="9">#REF!</definedName>
    <definedName name="HBID_sal_Enero" localSheetId="10">#REF!</definedName>
    <definedName name="HBID_sal_Enero">#REF!</definedName>
    <definedName name="HBID_sal_Mar" localSheetId="10">#REF!</definedName>
    <definedName name="HBID_sal_Mar">#REF!</definedName>
    <definedName name="HBID_sal_mayo" localSheetId="10">#REF!</definedName>
    <definedName name="HBID_sal_mayo">#REF!</definedName>
    <definedName name="HBID_sal_Nov" localSheetId="10">#REF!</definedName>
    <definedName name="HBID_sal_Nov">#REF!</definedName>
    <definedName name="HBID_sal_Oct" localSheetId="10">#REF!</definedName>
    <definedName name="HBID_sal_Oct">#REF!</definedName>
    <definedName name="Header" localSheetId="10">#REF!</definedName>
    <definedName name="Header">#REF!</definedName>
    <definedName name="Heidi" localSheetId="10">#REF!</definedName>
    <definedName name="Heidi">#REF!</definedName>
    <definedName name="histo_ageliq" localSheetId="10">#REF!</definedName>
    <definedName name="histo_ageliq">#REF!</definedName>
    <definedName name="I.1.1._Pensiones_en_vigor_por_regímenes._Total_pensiones" localSheetId="10">#REF!</definedName>
    <definedName name="I.1.1._Pensiones_en_vigor_por_regímenes._Total_pensiones">#REF!</definedName>
    <definedName name="I.1.2._Pensiones_en_vigor_por_regímenes._Incapacidad_permanente" localSheetId="10">#REF!</definedName>
    <definedName name="I.1.2._Pensiones_en_vigor_por_regímenes._Incapacidad_permanente">#REF!</definedName>
    <definedName name="I.1.3._Pensiones_en_vigor_por_regímenes._Jubilación" localSheetId="10">#REF!</definedName>
    <definedName name="I.1.3._Pensiones_en_vigor_por_regímenes._Jubilación">#REF!</definedName>
    <definedName name="I.1.4._Pensiones_en_vigor_por_regímenes._Viudedad" localSheetId="10">#REF!</definedName>
    <definedName name="I.1.4._Pensiones_en_vigor_por_regímenes._Viudedad">#REF!</definedName>
    <definedName name="I.1.5._Pensiones_en_vigor_por_regímenes._Orfandad" localSheetId="10">#REF!</definedName>
    <definedName name="I.1.5._Pensiones_en_vigor_por_regímenes._Orfandad">#REF!</definedName>
    <definedName name="I.1.6._Pensiones_en_vigor_por_regímenes._Favor_de_familiares" localSheetId="10">#REF!</definedName>
    <definedName name="I.1.6._Pensiones_en_vigor_por_regímenes._Favor_de_familiares">#REF!</definedName>
    <definedName name="IDX" localSheetId="10">#REF!</definedName>
    <definedName name="IDX">#REF!</definedName>
    <definedName name="impor" localSheetId="10">#REF!</definedName>
    <definedName name="impor">#REF!</definedName>
    <definedName name="importe" localSheetId="10">#REF!</definedName>
    <definedName name="importe">#REF!</definedName>
    <definedName name="IMPORTE_P67">#REF!</definedName>
    <definedName name="_xlnm.Print_Titles">#N/A</definedName>
    <definedName name="inaptitude">#REF!</definedName>
    <definedName name="inaptitude_F_M">#REF!</definedName>
    <definedName name="inaptitude_F_P">#REF!</definedName>
    <definedName name="inaptitude_H_M">#REF!</definedName>
    <definedName name="inaptitude_H_P">#REF!</definedName>
    <definedName name="INCP_JUBILA" localSheetId="9">#REF!</definedName>
    <definedName name="INCP_JUBILA" localSheetId="10">#REF!</definedName>
    <definedName name="INCP_JUBILA">#REF!</definedName>
    <definedName name="IND.APROVISIONAMIENTOS" localSheetId="9">#REF!</definedName>
    <definedName name="IND.APROVISIONAMIENTOS" localSheetId="10">#REF!</definedName>
    <definedName name="IND.APROVISIONAMIENTOS">#REF!</definedName>
    <definedName name="INDIC_BASE" localSheetId="1">#REF!</definedName>
    <definedName name="INDIC_BASE" localSheetId="10">#REF!</definedName>
    <definedName name="INDIC_BASE" localSheetId="7">#REF!</definedName>
    <definedName name="INDIC_BASE" localSheetId="8">#REF!</definedName>
    <definedName name="INDIC_BASE">#REF!</definedName>
    <definedName name="INDIC_ECH" localSheetId="1">#REF!</definedName>
    <definedName name="INDIC_ECH" localSheetId="10">#REF!</definedName>
    <definedName name="INDIC_ECH" localSheetId="7">#REF!</definedName>
    <definedName name="INDIC_ECH" localSheetId="8">#REF!</definedName>
    <definedName name="INDIC_ECH">#REF!</definedName>
    <definedName name="INDICES" localSheetId="10">#REF!</definedName>
    <definedName name="INDICES">#REF!</definedName>
    <definedName name="Ingresos" localSheetId="10">#REF!</definedName>
    <definedName name="Ingresos">#REF!</definedName>
    <definedName name="INTRETNES37U9308" localSheetId="10">#REF!</definedName>
    <definedName name="INTRETNES37U9308">#REF!</definedName>
    <definedName name="INTRETNES38U9308" localSheetId="10">#REF!</definedName>
    <definedName name="INTRETNES38U9308">#REF!</definedName>
    <definedName name="INVERSIONES" localSheetId="10">#REF!</definedName>
    <definedName name="INVERSIONES">#REF!</definedName>
    <definedName name="ip" localSheetId="10">#REF!</definedName>
    <definedName name="ip">#REF!</definedName>
    <definedName name="IQ_ACCOUNT_CHANGE" hidden="1">"c1449"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T_RECV_10YR_ANN_GROWTH" hidden="1">"c1924"</definedName>
    <definedName name="IQ_ACCT_RECV_1YR_ANN_GROWTH" hidden="1">"c1919"</definedName>
    <definedName name="IQ_ACCT_RECV_2YR_ANN_GROWTH" hidden="1">"c1920"</definedName>
    <definedName name="IQ_ACCT_RECV_3YR_ANN_GROWTH" hidden="1">"c1921"</definedName>
    <definedName name="IQ_ACCT_RECV_5YR_ANN_GROWTH" hidden="1">"c1922"</definedName>
    <definedName name="IQ_ACCT_RECV_7YR_ANN_GROWTH" hidden="1">"c1923"</definedName>
    <definedName name="IQ_ACCUM_DEP" hidden="1">"c1340"</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"c2125"</definedName>
    <definedName name="IQ_ACQ_COSTS_CAPITALIZED" hidden="1">"c5"</definedName>
    <definedName name="IQ_ACQUIRE_REAL_ESTATE_CF" hidden="1">"c6"</definedName>
    <definedName name="IQ_ACQUISITION_RE_ASSETS" hidden="1">"c1628"</definedName>
    <definedName name="IQ_AD" hidden="1">"c7"</definedName>
    <definedName name="IQ_ADD_PAID_IN" hidden="1">"c1344"</definedName>
    <definedName name="IQ_ADJ_AVG_BANK_ASSETS" hidden="1">"c2671"</definedName>
    <definedName name="IQ_ADMIN_RATIO" hidden="1">"c2784"</definedName>
    <definedName name="IQ_ADVERTISING" hidden="1">"c2246"</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IT" hidden="1">"c13"</definedName>
    <definedName name="IQ_AE_UTI" hidden="1">"c14"</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TIONS" hidden="1">"c2837"</definedName>
    <definedName name="IQ_AIR_ORDERS" hidden="1">"c2836"</definedName>
    <definedName name="IQ_AIR_OWNED" hidden="1">"c2832"</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ANCE_10YR_ANN_GROWTH" hidden="1">"c18"</definedName>
    <definedName name="IQ_ALLOWANCE_1YR_ANN_GROWTH" hidden="1">"c19"</definedName>
    <definedName name="IQ_ALLOWANCE_2YR_ANN_GROWTH" hidden="1">"c20"</definedName>
    <definedName name="IQ_ALLOWANCE_3YR_ANN_GROWTH" hidden="1">"c21"</definedName>
    <definedName name="IQ_ALLOWANCE_5YR_ANN_GROWTH" hidden="1">"c22"</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ORTIZATION" hidden="1">"c1591"</definedName>
    <definedName name="IQ_ANNU_DISTRIBUTION_UNIT" hidden="1">"c3004"</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IT" hidden="1">"c43"</definedName>
    <definedName name="IQ_AR_TURNS" hidden="1">"c44"</definedName>
    <definedName name="IQ_AR_UTI" hidden="1">"c45"</definedName>
    <definedName name="IQ_ARPU" hidden="1">"c2126"</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IT" hidden="1">"c60"</definedName>
    <definedName name="IQ_ASSET_WRITEDOWN_UTI" hidden="1">"c61"</definedName>
    <definedName name="IQ_ASSETS_CAP_LEASE_DEPR" hidden="1">"c2068"</definedName>
    <definedName name="IQ_ASSETS_CAP_LEASE_GROSS" hidden="1">"c2069"</definedName>
    <definedName name="IQ_ASSETS_OPER_LEASE_DEPR" hidden="1">"c2070"</definedName>
    <definedName name="IQ_ASSETS_OPER_LEASE_GROSS" hidden="1">"c2071"</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PC_EARNED" hidden="1">"c2746"</definedName>
    <definedName name="IQ_ASSUMED_WRITTEN" hidden="1">"c2725"</definedName>
    <definedName name="IQ_AUDITOR_NAME" hidden="1">"c1539"</definedName>
    <definedName name="IQ_AUDITOR_OPINION" hidden="1">"c1540"</definedName>
    <definedName name="IQ_AUTO_WRITTEN" hidden="1">"c62"</definedName>
    <definedName name="IQ_AVG_BANK_ASSETS" hidden="1">"c2072"</definedName>
    <definedName name="IQ_AVG_BANK_LOANS" hidden="1">"c2073"</definedName>
    <definedName name="IQ_AVG_BROKER_REC" hidden="1">"c63"</definedName>
    <definedName name="IQ_AVG_BROKER_REC_NO" hidden="1">"c64"</definedName>
    <definedName name="IQ_AVG_DAILY_VOL" hidden="1">"c65"</definedName>
    <definedName name="IQ_AVG_INT_BEAR_LIAB" hidden="1">"c66"</definedName>
    <definedName name="IQ_AVG_INT_BEAR_LIAB_10YR_ANN_GROWTH" hidden="1">"c67"</definedName>
    <definedName name="IQ_AVG_INT_BEAR_LIAB_1YR_ANN_GROWTH" hidden="1">"c68"</definedName>
    <definedName name="IQ_AVG_INT_BEAR_LIAB_2YR_ANN_GROWTH" hidden="1">"c69"</definedName>
    <definedName name="IQ_AVG_INT_BEAR_LIAB_3YR_ANN_GROWTH" hidden="1">"c70"</definedName>
    <definedName name="IQ_AVG_INT_BEAR_LIAB_5YR_ANN_GROWTH" hidden="1">"c71"</definedName>
    <definedName name="IQ_AVG_INT_BEAR_LIAB_7YR_ANN_GROWTH" hidden="1">"c72"</definedName>
    <definedName name="IQ_AVG_INT_EARN_ASSETS" hidden="1">"c73"</definedName>
    <definedName name="IQ_AVG_INT_EARN_ASSETS_10YR_ANN_GROWTH" hidden="1">"c74"</definedName>
    <definedName name="IQ_AVG_INT_EARN_ASSETS_1YR_ANN_GROWTH" hidden="1">"c75"</definedName>
    <definedName name="IQ_AVG_INT_EARN_ASSETS_2YR_ANN_GROWTH" hidden="1">"c76"</definedName>
    <definedName name="IQ_AVG_INT_EARN_ASSETS_3YR_ANN_GROWTH" hidden="1">"c77"</definedName>
    <definedName name="IQ_AVG_INT_EARN_ASSETS_5YR_ANN_GROWTH" hidden="1">"c78"</definedName>
    <definedName name="IQ_AVG_INT_EARN_ASSETS_7YR_ANN_GROWTH" hidden="1">"c79"</definedName>
    <definedName name="IQ_AVG_MKTCAP" hidden="1">"c80"</definedName>
    <definedName name="IQ_AVG_PRICE" hidden="1">"c81"</definedName>
    <definedName name="IQ_AVG_SHAREOUTSTANDING" hidden="1">"c83"</definedName>
    <definedName name="IQ_AVG_TEV" hidden="1">"c84"</definedName>
    <definedName name="IQ_AVG_VOLUME" hidden="1">"c1346"</definedName>
    <definedName name="IQ_BANK_DEBT" hidden="1">"c2544"</definedName>
    <definedName name="IQ_BANK_DEBT_PCT" hidden="1">"c2545"</definedName>
    <definedName name="IQ_BASIC_EPS_EXCL" hidden="1">"c85"</definedName>
    <definedName name="IQ_BASIC_EPS_INCL" hidden="1">"c86"</definedName>
    <definedName name="IQ_BASIC_NORMAL_EPS" hidden="1">"c1592"</definedName>
    <definedName name="IQ_BASIC_WEIGHT" hidden="1">"c87"</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"c89"</definedName>
    <definedName name="IQ_BOARD_MEMBER" hidden="1">"c96"</definedName>
    <definedName name="IQ_BOARD_MEMBER_BACKGROUND" hidden="1">"c2101"</definedName>
    <definedName name="IQ_BOARD_MEMBER_TITLE" hidden="1">"c97"</definedName>
    <definedName name="IQ_BOND_PRICE" hidden="1">"c2162"</definedName>
    <definedName name="IQ_BROK_COMISSION" hidden="1">"c98"</definedName>
    <definedName name="IQ_BUILDINGS" hidden="1">"c99"</definedName>
    <definedName name="IQ_BUSINESS_DESCRIPTION" hidden="1">"c322"</definedName>
    <definedName name="IQ_BV_OVER_SHARES" hidden="1">"c1349"</definedName>
    <definedName name="IQ_BV_SHARE" hidden="1">"c100"</definedName>
    <definedName name="IQ_CABLE_ARPU" hidden="1">"c2869"</definedName>
    <definedName name="IQ_CABLE_ARPU_ANALOG" hidden="1">"c2864"</definedName>
    <definedName name="IQ_CABLE_ARPU_BASIC" hidden="1">"c2866"</definedName>
    <definedName name="IQ_CABLE_ARPU_BBAND" hidden="1">"c2867"</definedName>
    <definedName name="IQ_CABLE_ARPU_DIG" hidden="1">"c2865"</definedName>
    <definedName name="IQ_CABLE_ARPU_PHONE" hidden="1">"c2868"</definedName>
    <definedName name="IQ_CABLE_BASIC_PENETRATION" hidden="1">"c2850"</definedName>
    <definedName name="IQ_CABLE_BBAND_PENETRATION" hidden="1">"c2852"</definedName>
    <definedName name="IQ_CABLE_BBAND_PENETRATION_THP" hidden="1">"c2851"</definedName>
    <definedName name="IQ_CABLE_CHURN" hidden="1">"c2874"</definedName>
    <definedName name="IQ_CABLE_CHURN_BASIC" hidden="1">"c2871"</definedName>
    <definedName name="IQ_CABLE_CHURN_BBAND" hidden="1">"c2872"</definedName>
    <definedName name="IQ_CABLE_CHURN_DIG" hidden="1">"c2870"</definedName>
    <definedName name="IQ_CABLE_CHURN_PHONE" hidden="1">"c2873"</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"c2848"</definedName>
    <definedName name="IQ_CABLE_OTHER_REV" hidden="1">"c2882"</definedName>
    <definedName name="IQ_CABLE_PHONE_PENETRATION" hidden="1">"c2853"</definedName>
    <definedName name="IQ_CABLE_PROGRAMMING_COSTS" hidden="1">"c2884"</definedName>
    <definedName name="IQ_CABLE_REV_ADVERT" hidden="1">"c2880"</definedName>
    <definedName name="IQ_CABLE_REV_ANALOG" hidden="1">"c2875"</definedName>
    <definedName name="IQ_CABLE_REV_BASIC" hidden="1">"c2877"</definedName>
    <definedName name="IQ_CABLE_REV_BBAND" hidden="1">"c2878"</definedName>
    <definedName name="IQ_CABLE_REV_COMMERCIAL" hidden="1">"c2881"</definedName>
    <definedName name="IQ_CABLE_REV_DIG" hidden="1">"c2876"</definedName>
    <definedName name="IQ_CABLE_REV_PHONE" hidden="1">"c2879"</definedName>
    <definedName name="IQ_CABLE_RGU" hidden="1">"c2863"</definedName>
    <definedName name="IQ_CABLE_SUBS_ANALOG" hidden="1">"c2855"</definedName>
    <definedName name="IQ_CABLE_SUBS_BASIC" hidden="1">"c2857"</definedName>
    <definedName name="IQ_CABLE_SUBS_BBAND" hidden="1">"c2858"</definedName>
    <definedName name="IQ_CABLE_SUBS_BUNDLED" hidden="1">"c2861"</definedName>
    <definedName name="IQ_CABLE_SUBS_DIG" hidden="1">"c2856"</definedName>
    <definedName name="IQ_CABLE_SUBS_NON_VIDEO" hidden="1">"c2860"</definedName>
    <definedName name="IQ_CABLE_SUBS_PHONE" hidden="1">"c2859"</definedName>
    <definedName name="IQ_CABLE_SUBS_TOTAL" hidden="1">"c2862"</definedName>
    <definedName name="IQ_CABLE_THP" hidden="1">"c2847"</definedName>
    <definedName name="IQ_CABLE_TOTAL_PENETRATION" hidden="1">"c2854"</definedName>
    <definedName name="IQ_CABLE_TOTAL_REV" hidden="1">"c2883"</definedName>
    <definedName name="IQ_CAL_Q" hidden="1">"c101"</definedName>
    <definedName name="IQ_CAL_Y" hidden="1">"c102"</definedName>
    <definedName name="IQ_CAPEX" hidden="1">"c103"</definedName>
    <definedName name="IQ_CAPEX_10YR_ANN_GROWTH" hidden="1">"c104"</definedName>
    <definedName name="IQ_CAPEX_1YR_ANN_GROWTH" hidden="1">"c105"</definedName>
    <definedName name="IQ_CAPEX_2YR_ANN_GROWTH" hidden="1">"c106"</definedName>
    <definedName name="IQ_CAPEX_3YR_ANN_GROWTH" hidden="1">"c107"</definedName>
    <definedName name="IQ_CAPEX_5YR_ANN_GROWTH" hidden="1">"c108"</definedName>
    <definedName name="IQ_CAPEX_7YR_ANN_GROWTH" hidden="1">"c109"</definedName>
    <definedName name="IQ_CAPEX_BNK" hidden="1">"c110"</definedName>
    <definedName name="IQ_CAPEX_BR" hidden="1">"c111"</definedName>
    <definedName name="IQ_CAPEX_FIN" hidden="1">"c112"</definedName>
    <definedName name="IQ_CAPEX_INS" hidden="1">"c113"</definedName>
    <definedName name="IQ_CAPEX_UTI" hidden="1">"c114"</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IZED_INTEREST" hidden="1">"c2076"</definedName>
    <definedName name="IQ_CASH" hidden="1">"c1458"</definedName>
    <definedName name="IQ_CASH_ACQUIRE_CF" hidden="1">"c116"</definedName>
    <definedName name="IQ_CASH_CONVERSION" hidden="1">"c117"</definedName>
    <definedName name="IQ_CASH_DUE_BANKS" hidden="1">"c1351"</definedName>
    <definedName name="IQ_CASH_EQUIV" hidden="1">"c118"</definedName>
    <definedName name="IQ_CASH_FINAN" hidden="1">"c119"</definedName>
    <definedName name="IQ_CASH_INTEREST" hidden="1">"c120"</definedName>
    <definedName name="IQ_CASH_INVEST" hidden="1">"c121"</definedName>
    <definedName name="IQ_CASH_OPER" hidden="1">"c122"</definedName>
    <definedName name="IQ_CASH_SEGREG" hidden="1">"c123"</definedName>
    <definedName name="IQ_CASH_SHARE" hidden="1">"c1911"</definedName>
    <definedName name="IQ_CASH_ST" hidden="1">"c1355"</definedName>
    <definedName name="IQ_CASH_ST_INVEST" hidden="1">"c124"</definedName>
    <definedName name="IQ_CASH_TAXES" hidden="1">"c125"</definedName>
    <definedName name="IQ_CEDED_AH_EARNED" hidden="1">"c2743"</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PC_EARNED" hidden="1">"c2748"</definedName>
    <definedName name="IQ_CEDED_WRITTEN" hidden="1">"c2727"</definedName>
    <definedName name="IQ_CFO_10YR_ANN_GROWTH" hidden="1">"c126"</definedName>
    <definedName name="IQ_CFO_1YR_ANN_GROWTH" hidden="1">"c127"</definedName>
    <definedName name="IQ_CFO_2YR_ANN_GROWTH" hidden="1">"c128"</definedName>
    <definedName name="IQ_CFO_3YR_ANN_GROWTH" hidden="1">"c129"</definedName>
    <definedName name="IQ_CFO_5YR_ANN_GROWTH" hidden="1">"c130"</definedName>
    <definedName name="IQ_CFO_7YR_ANN_GROWTH" hidden="1">"c131"</definedName>
    <definedName name="IQ_CFO_CURRENT_LIAB" hidden="1">"c132"</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ORY" hidden="1">"c151"</definedName>
    <definedName name="IQ_CHANGE_NET_WORKING_CAPITAL" hidden="1">"c1909"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TRADING_ASSETS" hidden="1">"c159"</definedName>
    <definedName name="IQ_CHANGE_UNEARN_REV" hidden="1">"c160"</definedName>
    <definedName name="IQ_CHANGE_WORK_CAP" hidden="1">"c161"</definedName>
    <definedName name="IQ_CHANGES_WORK_CAP" hidden="1">"c1357"</definedName>
    <definedName name="IQ_CHARGE_OFFS_GROSS" hidden="1">"c162"</definedName>
    <definedName name="IQ_CHARGE_OFFS_NET" hidden="1">"c163"</definedName>
    <definedName name="IQ_CHARGE_OFFS_RECOVERED" hidden="1">"c164"</definedName>
    <definedName name="IQ_CHARGE_OFFS_TOTAL_AVG_LOANS" hidden="1">"c165"</definedName>
    <definedName name="IQ_CITY" hidden="1">"c166"</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OBLIGATION_IMMEDIATE" hidden="1">"c2253"</definedName>
    <definedName name="IQ_CLASSA_OPTIONS_BEG_OS" hidden="1">"c2679"</definedName>
    <definedName name="IQ_CLASSA_OPTIONS_CANCELLED" hidden="1">"c2682"</definedName>
    <definedName name="IQ_CLASSA_OPTIONS_END_OS" hidden="1">"c2683"</definedName>
    <definedName name="IQ_CLASSA_OPTIONS_EXERCISED" hidden="1">"c2681"</definedName>
    <definedName name="IQ_CLASSA_OPTIONS_GRANTED" hidden="1">"c2680"</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PRICE" hidden="1">"c174"</definedName>
    <definedName name="IQ_CLOSEPRICE_ADJ" hidden="1">"c2115"</definedName>
    <definedName name="IQ_COGS" hidden="1">"c175"</definedName>
    <definedName name="IQ_COMBINED_RATIO" hidden="1">"c176"</definedName>
    <definedName name="IQ_COMMERCIAL_DOM" hidden="1">"c177"</definedName>
    <definedName name="IQ_COMMERCIAL_FIRE_WRITTEN" hidden="1">"c178"</definedName>
    <definedName name="IQ_COMMERCIAL_MORT" hidden="1">"c179"</definedName>
    <definedName name="IQ_COMMISS_FEES" hidden="1">"c180"</definedName>
    <definedName name="IQ_COMMISSION_DEF" hidden="1">"c181"</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GROWTH" hidden="1">"c191"</definedName>
    <definedName name="IQ_COMMON_EQUITY_1YR_ANN_GROWTH" hidden="1">"c192"</definedName>
    <definedName name="IQ_COMMON_EQUITY_2YR_ANN_GROWTH" hidden="1">"c193"</definedName>
    <definedName name="IQ_COMMON_EQUITY_3YR_ANN_GROWTH" hidden="1">"c194"</definedName>
    <definedName name="IQ_COMMON_EQUITY_5YR_ANN_GROWTH" hidden="1">"c195"</definedName>
    <definedName name="IQ_COMMON_EQUITY_7YR_ANN_GROWTH" hidden="1">"c196"</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IT" hidden="1">"c211"</definedName>
    <definedName name="IQ_COMMON_REP_UTI" hidden="1">"c212"</definedName>
    <definedName name="IQ_COMMON_STOCK" hidden="1">"c1358"</definedName>
    <definedName name="IQ_COMP_BENEFITS" hidden="1">"c213"</definedName>
    <definedName name="IQ_COMPANY_ADDRESS" hidden="1">"c214"</definedName>
    <definedName name="IQ_COMPANY_NAME" hidden="1">"c215"</definedName>
    <definedName name="IQ_COMPANY_NAME_LONG" hidden="1">"c1585"</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YPE" hidden="1">"c2096"</definedName>
    <definedName name="IQ_COMPANY_WEBSITE" hidden="1">"c220"</definedName>
    <definedName name="IQ_COMPANY_ZIP" hidden="1">"c221"</definedName>
    <definedName name="IQ_CONSTRUCTION_LOANS" hidden="1">"c222"</definedName>
    <definedName name="IQ_CONSUMER_LOANS" hidden="1">"c223"</definedName>
    <definedName name="IQ_CONVERT" hidden="1">"c2536"</definedName>
    <definedName name="IQ_CONVERT_PCT" hidden="1">"c2537"</definedName>
    <definedName name="IQ_CONVEXITY" hidden="1">"c2182"</definedName>
    <definedName name="IQ_COST_BORROWING" hidden="1">"c2936"</definedName>
    <definedName name="IQ_COST_BORROWINGS" hidden="1">"c225"</definedName>
    <definedName name="IQ_COST_REV" hidden="1">"c226"</definedName>
    <definedName name="IQ_COST_REVENUE" hidden="1">"c1359"</definedName>
    <definedName name="IQ_COST_SAVINGS" hidden="1">"c227"</definedName>
    <definedName name="IQ_COST_SERVICE" hidden="1">"c228"</definedName>
    <definedName name="IQ_COST_TOTAL_BORROWINGS" hidden="1">"c229"</definedName>
    <definedName name="IQ_COUNTRY_NAME" hidden="1">"c230"</definedName>
    <definedName name="IQ_COVERED_POPS" hidden="1">"c2124"</definedName>
    <definedName name="IQ_CP" hidden="1">"c2495"</definedName>
    <definedName name="IQ_CP_PCT" hidden="1">"c2496"</definedName>
    <definedName name="IQ_CQ" hidden="1">5000</definedName>
    <definedName name="IQ_CREDIT_CARD_FEE_BNK" hidden="1">"c231"</definedName>
    <definedName name="IQ_CREDIT_CARD_FEE_FIN" hidden="1">"c1583"</definedName>
    <definedName name="IQ_CREDIT_LOSS_CF" hidden="1">"c232"</definedName>
    <definedName name="IQ_CUMULATIVE_SPLIT_FACTOR" hidden="1">"c2094"</definedName>
    <definedName name="IQ_CURR_DOMESTIC_TAXES" hidden="1">"c2074"</definedName>
    <definedName name="IQ_CURR_FOREIGN_TAXES" hidden="1">"c2075"</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IT" hidden="1">"c239"</definedName>
    <definedName name="IQ_CURRENCY_GAIN_UTI" hidden="1">"c240"</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IT" hidden="1">"c1570"</definedName>
    <definedName name="IQ_CURRENT_PORT_DEBT_UTI" hidden="1">"c1571"</definedName>
    <definedName name="IQ_CURRENT_PORT_LEASES" hidden="1">"c245"</definedName>
    <definedName name="IQ_CURRENT_PORT_PCT" hidden="1">"c2541"</definedName>
    <definedName name="IQ_CURRENT_RATIO" hidden="1">"c246"</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IT" hidden="1">"c254"</definedName>
    <definedName name="IQ_DA_CF_UTI" hidden="1">"c255"</definedName>
    <definedName name="IQ_DA_FIN" hidden="1">"c256"</definedName>
    <definedName name="IQ_DA_INS" hidden="1">"c257"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IT" hidden="1">"c266"</definedName>
    <definedName name="IQ_DA_SUPPL_CF_UTI" hidden="1">"c267"</definedName>
    <definedName name="IQ_DA_SUPPL_FIN" hidden="1">"c268"</definedName>
    <definedName name="IQ_DA_SUPPL_INS" hidden="1">"c269"</definedName>
    <definedName name="IQ_DA_SUPPL_REIT" hidden="1">"c270"</definedName>
    <definedName name="IQ_DA_SUPPL_UTI" hidden="1">"c271"</definedName>
    <definedName name="IQ_DA_UTI" hidden="1">"c272"</definedName>
    <definedName name="IQ_DAYS_COVER_SHORT" hidden="1">"c1578"</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ADJ" hidden="1">"c2515"</definedName>
    <definedName name="IQ_DEBT_ADJ_PCT" hidden="1">"c2516"</definedName>
    <definedName name="IQ_DEBT_EQUIV_NET_PBO" hidden="1">"c2938"</definedName>
    <definedName name="IQ_DEBT_EQUIV_OPER_LEASE" hidden="1">"c2935"</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IT" hidden="1">"c297"</definedName>
    <definedName name="IQ_DEF_CHARGES_LT_UTI" hidden="1">"c298"</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TAX_ASSET_LT_BR" hidden="1">"c304"</definedName>
    <definedName name="IQ_DEF_TAX_ASSET_LT_FIN" hidden="1">"c305"</definedName>
    <definedName name="IQ_DEF_TAX_ASSET_LT_INS" hidden="1">"c306"</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IT" hidden="1">"c318"</definedName>
    <definedName name="IQ_DEF_TAX_LIAB_LT_UTI" hidden="1">"c319"</definedName>
    <definedName name="IQ_DEFERRED_DOMESTIC_TAXES" hidden="1">"c2077"</definedName>
    <definedName name="IQ_DEFERRED_FOREIGN_TAXES" hidden="1">"c2078"</definedName>
    <definedName name="IQ_DEFERRED_INC_TAX" hidden="1">"c1447"</definedName>
    <definedName name="IQ_DEFERRED_TAXES" hidden="1">"c1356"</definedName>
    <definedName name="IQ_DEMAND_DEP" hidden="1">"c320"</definedName>
    <definedName name="IQ_DEPOSITS_FIN" hidden="1">"c321"</definedName>
    <definedName name="IQ_DEPRE_AMORT" hidden="1">"c1360"</definedName>
    <definedName name="IQ_DEPRE_AMORT_SUPPL" hidden="1">"c1593"</definedName>
    <definedName name="IQ_DEPRE_DEPLE" hidden="1">"c1361"</definedName>
    <definedName name="IQ_DEPRE_SUPP" hidden="1">"c1443"</definedName>
    <definedName name="IQ_DESCRIPTION_LONG" hidden="1">"c1520"</definedName>
    <definedName name="IQ_DEVELOP_LAND" hidden="1">"c323"</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RECT_AH_EARNED" hidden="1">"c2740"</definedName>
    <definedName name="IQ_DIRECT_EARNED" hidden="1">"c2730"</definedName>
    <definedName name="IQ_DIRECT_LIFE_EARNED" hidden="1">"c2735"</definedName>
    <definedName name="IQ_DIRECT_LIFE_IN_FORCE" hidden="1">"c2765"</definedName>
    <definedName name="IQ_DIRECT_PC_EARNED" hidden="1">"c2745"</definedName>
    <definedName name="IQ_DIRECT_WRITTEN" hidden="1">"c2724"</definedName>
    <definedName name="IQ_DISCONT_OPER" hidden="1">"c1367"</definedName>
    <definedName name="IQ_DISCOUNT_RATE_PENSION_DOMESTIC" hidden="1">"c327"</definedName>
    <definedName name="IQ_DISCOUNT_RATE_PENSION_FOREIGN" hidden="1">"c328"</definedName>
    <definedName name="IQ_DISTR_EXCESS_EARN" hidden="1">"c329"</definedName>
    <definedName name="IQ_DISTRIBUTABLE_CASH" hidden="1">"c3002"</definedName>
    <definedName name="IQ_DISTRIBUTABLE_CASH_PAYOUT" hidden="1">"c3005"</definedName>
    <definedName name="IQ_DISTRIBUTABLE_CASH_SHARE" hidden="1">"c3003"</definedName>
    <definedName name="IQ_DIV_AMOUNT" hidden="1">"c3041"</definedName>
    <definedName name="IQ_DIV_PAYMENT_DATE" hidden="1">"c2205"</definedName>
    <definedName name="IQ_DIV_RECORD_DATE" hidden="1">"c2204"</definedName>
    <definedName name="IQ_DIV_SHARE" hidden="1">"c330"</definedName>
    <definedName name="IQ_DIVEST_CF" hidden="1">"c331"</definedName>
    <definedName name="IQ_DIVID_SHARE" hidden="1">"c1366"</definedName>
    <definedName name="IQ_DIVIDEND_YIELD" hidden="1">"c332"</definedName>
    <definedName name="IQ_DO" hidden="1">"c333"</definedName>
    <definedName name="IQ_DO_ASSETS_CURRENT" hidden="1">"c334"</definedName>
    <definedName name="IQ_DO_ASSETS_LT" hidden="1">"c335"</definedName>
    <definedName name="IQ_DO_CF" hidden="1">"c336"</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GROWTH" hidden="1">"c337"</definedName>
    <definedName name="IQ_DPS_1YR_ANN_GROWTH" hidden="1">"c338"</definedName>
    <definedName name="IQ_DPS_2YR_ANN_GROWTH" hidden="1">"c339"</definedName>
    <definedName name="IQ_DPS_3YR_ANN_GROWTH" hidden="1">"c340"</definedName>
    <definedName name="IQ_DPS_5YR_ANN_GROWTH" hidden="1">"c341"</definedName>
    <definedName name="IQ_DPS_7YR_ANN_GROWTH" hidden="1">"c342"</definedName>
    <definedName name="IQ_DURATION" hidden="1">"c2181"</definedName>
    <definedName name="IQ_EARNING_ASSET_YIELD" hidden="1">"c343"</definedName>
    <definedName name="IQ_EARNING_CO" hidden="1">"c344"</definedName>
    <definedName name="IQ_EARNING_CO_10YR_ANN_GROWTH" hidden="1">"c345"</definedName>
    <definedName name="IQ_EARNING_CO_1YR_ANN_GROWTH" hidden="1">"c346"</definedName>
    <definedName name="IQ_EARNING_CO_2YR_ANN_GROWTH" hidden="1">"c347"</definedName>
    <definedName name="IQ_EARNING_CO_3YR_ANN_GROWTH" hidden="1">"c348"</definedName>
    <definedName name="IQ_EARNING_CO_5YR_ANN_GROWTH" hidden="1">"c349"</definedName>
    <definedName name="IQ_EARNING_CO_7YR_ANN_GROWTH" hidden="1">"c350"</definedName>
    <definedName name="IQ_EARNING_CO_MARGIN" hidden="1">"c351"</definedName>
    <definedName name="IQ_EBIT" hidden="1">"c352"</definedName>
    <definedName name="IQ_EBIT_10YR_ANN_GROWTH" hidden="1">"c353"</definedName>
    <definedName name="IQ_EBIT_1YR_ANN_GROWTH" hidden="1">"c354"</definedName>
    <definedName name="IQ_EBIT_2YR_ANN_GROWTH" hidden="1">"c355"</definedName>
    <definedName name="IQ_EBIT_3YR_ANN_GROWTH" hidden="1">"c356"</definedName>
    <definedName name="IQ_EBIT_5YR_ANN_GROWTH" hidden="1">"c357"</definedName>
    <definedName name="IQ_EBIT_7YR_ANN_GROWTH" hidden="1">"c358"</definedName>
    <definedName name="IQ_EBIT_INT" hidden="1">"c360"</definedName>
    <definedName name="IQ_EBIT_MARGIN" hidden="1">"c359"</definedName>
    <definedName name="IQ_EBIT_OVER_IE" hidden="1">"c1369"</definedName>
    <definedName name="IQ_EBITA" hidden="1">"c1910"</definedName>
    <definedName name="IQ_EBITA_10YR_ANN_GROWTH" hidden="1">"c1954"</definedName>
    <definedName name="IQ_EBITA_1YR_ANN_GROWTH" hidden="1">"c1949"</definedName>
    <definedName name="IQ_EBITA_2YR_ANN_GROWTH" hidden="1">"c1950"</definedName>
    <definedName name="IQ_EBITA_3YR_ANN_GROWTH" hidden="1">"c1951"</definedName>
    <definedName name="IQ_EBITA_5YR_ANN_GROWTH" hidden="1">"c1952"</definedName>
    <definedName name="IQ_EBITA_7YR_ANN_GROWTH" hidden="1">"c1953"</definedName>
    <definedName name="IQ_EBITA_MARGIN" hidden="1">"c1963"</definedName>
    <definedName name="IQ_EBITDA" hidden="1">"c361"</definedName>
    <definedName name="IQ_EBITDA_10YR_ANN_GROWTH" hidden="1">"c362"</definedName>
    <definedName name="IQ_EBITDA_1YR_ANN_GROWTH" hidden="1">"c363"</definedName>
    <definedName name="IQ_EBITDA_2YR_ANN_GROWTH" hidden="1">"c364"</definedName>
    <definedName name="IQ_EBITDA_3YR_ANN_GROWTH" hidden="1">"c365"</definedName>
    <definedName name="IQ_EBITDA_5YR_ANN_GROWTH" hidden="1">"c366"</definedName>
    <definedName name="IQ_EBITDA_7YR_ANN_GROWTH" hidden="1">"c367"</definedName>
    <definedName name="IQ_EBITDA_CAPEX_INT" hidden="1">"c368"</definedName>
    <definedName name="IQ_EBITDA_CAPEX_OVER_TOTAL_IE" hidden="1">"c1370"</definedName>
    <definedName name="IQ_EBITDA_INT" hidden="1">"c373"</definedName>
    <definedName name="IQ_EBITDA_MARGIN" hidden="1">"c372"</definedName>
    <definedName name="IQ_EBITDA_OVER_TOTAL_IE" hidden="1">"c1371"</definedName>
    <definedName name="IQ_EBITDAR" hidden="1">"c2989"</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IT" hidden="1">"c384"</definedName>
    <definedName name="IQ_EBT_EXCL_UTI" hidden="1">"c385"</definedName>
    <definedName name="IQ_EBT_FIN" hidden="1">"c386"</definedName>
    <definedName name="IQ_EBT_INCL_MARGIN" hidden="1">"c387"</definedName>
    <definedName name="IQ_EBT_INS" hidden="1">"c388"</definedName>
    <definedName name="IQ_EBT_REIT" hidden="1">"c389"</definedName>
    <definedName name="IQ_EBT_UTI" hidden="1">"c390"</definedName>
    <definedName name="IQ_EFFECT_SPECIAL_CHARGE" hidden="1">"c1595"</definedName>
    <definedName name="IQ_EFFECT_TAX_RATE" hidden="1">"c1899"</definedName>
    <definedName name="IQ_EFFICIENCY_RATIO" hidden="1">"c391"</definedName>
    <definedName name="IQ_EMPLOYEES" hidden="1">"c392"</definedName>
    <definedName name="IQ_ENTERPRISE_VALUE" hidden="1">"c1348"</definedName>
    <definedName name="IQ_EPS_10YR_ANN_GROWTH" hidden="1">"c393"</definedName>
    <definedName name="IQ_EPS_1YR_ANN_GROWTH" hidden="1">"c394"</definedName>
    <definedName name="IQ_EPS_2YR_ANN_GROWTH" hidden="1">"c395"</definedName>
    <definedName name="IQ_EPS_3YR_ANN_GROWTH" hidden="1">"c396"</definedName>
    <definedName name="IQ_EPS_5YR_ANN_GROWTH" hidden="1">"c397"</definedName>
    <definedName name="IQ_EPS_7YR_ANN_GROWTH" hidden="1">"c398"</definedName>
    <definedName name="IQ_EPS_EST" hidden="1">"c399"</definedName>
    <definedName name="IQ_EPS_HIGH_EST" hidden="1">"c400"</definedName>
    <definedName name="IQ_EPS_LOW_EST" hidden="1">"c401"</definedName>
    <definedName name="IQ_EPS_MEDIAN_EST" hidden="1">"c1661"</definedName>
    <definedName name="IQ_EPS_NORM" hidden="1">"c1902"</definedName>
    <definedName name="IQ_EPS_NUM_EST" hidden="1">"c402"</definedName>
    <definedName name="IQ_EPS_STDDEV_EST" hidden="1">"c403"</definedName>
    <definedName name="IQ_EQUITY_AFFIL" hidden="1">"c1451"</definedName>
    <definedName name="IQ_EQUITY_METHOD" hidden="1">"c404"</definedName>
    <definedName name="IQ_EQV_OVER_BV" hidden="1">"c1596"</definedName>
    <definedName name="IQ_EQV_OVER_LTM_PRETAX_INC" hidden="1">"c1390"</definedName>
    <definedName name="IQ_ESOP_DEBT" hidden="1">"c1597"</definedName>
    <definedName name="IQ_EST_CURRENCY" hidden="1">"c2140"</definedName>
    <definedName name="IQ_EST_DATE" hidden="1">"c1634"</definedName>
    <definedName name="IQ_EST_EPS_GROWTH_1YR" hidden="1">"c1636"</definedName>
    <definedName name="IQ_EST_EPS_GROWTH_5YR" hidden="1">"c1655"</definedName>
    <definedName name="IQ_EST_EPS_GROWTH_Q_1YR" hidden="1">"c1641"</definedName>
    <definedName name="IQ_EV_OVER_EMPLOYEE" hidden="1">"c1428"</definedName>
    <definedName name="IQ_EV_OVER_LTM_EBIT" hidden="1">"c1426"</definedName>
    <definedName name="IQ_EV_OVER_LTM_EBITDA" hidden="1">"c1427"</definedName>
    <definedName name="IQ_EV_OVER_LTM_REVENUE" hidden="1">"c1429"</definedName>
    <definedName name="IQ_EVAL_DATE" hidden="1">"c2180"</definedName>
    <definedName name="IQ_EXCHANGE" hidden="1">"c405"</definedName>
    <definedName name="IQ_EXERCISE_PRICE" hidden="1">"c1897"</definedName>
    <definedName name="IQ_EXERCISED" hidden="1">"c406"</definedName>
    <definedName name="IQ_EXP_RETURN_PENSION_DOMESTIC" hidden="1">"c407"</definedName>
    <definedName name="IQ_EXP_RETURN_PENSION_FOREIGN" hidden="1">"c408"</definedName>
    <definedName name="IQ_EXPLORE_DRILL" hidden="1">"c409"</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IT" hidden="1">"c415"</definedName>
    <definedName name="IQ_EXTRA_ACC_ITEMS_UTI" hidden="1">"c416"</definedName>
    <definedName name="IQ_EXTRA_ITEMS" hidden="1">"c1459"</definedName>
    <definedName name="IQ_FDIC" hidden="1">"c417"</definedName>
    <definedName name="IQ_FEDFUNDS_SOLD" hidden="1">"c2256"</definedName>
    <definedName name="IQ_FFO" hidden="1">"c1574"</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LING_CURRENCY" hidden="1">"c2129"</definedName>
    <definedName name="IQ_FILINGDATE_BS" hidden="1">"c424"</definedName>
    <definedName name="IQ_FILINGDATE_CF" hidden="1">"c425"</definedName>
    <definedName name="IQ_FILINGDATE_IS" hidden="1">"c426"</definedName>
    <definedName name="IQ_FILM_RIGHTS" hidden="1">"c2254"</definedName>
    <definedName name="IQ_FIN_DIV_ASSETS_CURRENT" hidden="1">"c427"</definedName>
    <definedName name="IQ_FIN_DIV_ASSETS_LT" hidden="1">"c428"</definedName>
    <definedName name="IQ_FIN_DIV_DEBT_CURRENT" hidden="1">"c429"</definedName>
    <definedName name="IQ_FIN_DIV_DEBT_LT" hidden="1">"c430"</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REV" hidden="1">"c437"</definedName>
    <definedName name="IQ_FINANCING_CASH" hidden="1">"c1405"</definedName>
    <definedName name="IQ_FINANCING_CASH_SUPPL" hidden="1">"c1406"</definedName>
    <definedName name="IQ_FINISHED_INV" hidden="1">"c438"</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Y" hidden="1">"c441"</definedName>
    <definedName name="IQ_FIVE_PERCENT_OWNER" hidden="1">"c442"</definedName>
    <definedName name="IQ_FIVEPERCENT_PERCENT" hidden="1">"c443"</definedName>
    <definedName name="IQ_FIVEPERCENT_SHARES" hidden="1">"c444"</definedName>
    <definedName name="IQ_FIXED_ASSET_TURNS" hidden="1">"c445"</definedName>
    <definedName name="IQ_FLOAT_PERCENT" hidden="1">"c1575"</definedName>
    <definedName name="IQ_FOREIGN_DEP_IB" hidden="1">"c446"</definedName>
    <definedName name="IQ_FOREIGN_DEP_NON_IB" hidden="1">"c447"</definedName>
    <definedName name="IQ_FOREIGN_EXCHANGE" hidden="1">"c1376"</definedName>
    <definedName name="IQ_FOREIGN_LOANS" hidden="1">"c448"</definedName>
    <definedName name="IQ_FQ" hidden="1">500</definedName>
    <definedName name="IQ_FUEL" hidden="1">"c449"</definedName>
    <definedName name="IQ_FULL_TIME" hidden="1">"c450"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Y" hidden="1">1000</definedName>
    <definedName name="IQ_GA_EXP" hidden="1">"c2241"</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"c1377"</definedName>
    <definedName name="IQ_GOODWILL_NET" hidden="1">"c1380"</definedName>
    <definedName name="IQ_GP" hidden="1">"c511"</definedName>
    <definedName name="IQ_GP_10YR_ANN_GROWTH" hidden="1">"c512"</definedName>
    <definedName name="IQ_GP_1YR_ANN_GROWTH" hidden="1">"c513"</definedName>
    <definedName name="IQ_GP_2YR_ANN_GROWTH" hidden="1">"c514"</definedName>
    <definedName name="IQ_GP_3YR_ANN_GROWTH" hidden="1">"c515"</definedName>
    <definedName name="IQ_GP_5YR_ANN_GROWTH" hidden="1">"c516"</definedName>
    <definedName name="IQ_GP_7YR_ANN_GROWTH" hidden="1">"c517"</definedName>
    <definedName name="IQ_GPPE" hidden="1">"c518"</definedName>
    <definedName name="IQ_GROSS_AH_EARNED" hidden="1">"c2742"</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GROWTH" hidden="1">"c522"</definedName>
    <definedName name="IQ_GROSS_LOANS_1YR_ANN_GROWTH" hidden="1">"c523"</definedName>
    <definedName name="IQ_GROSS_LOANS_2YR_ANN_GROWTH" hidden="1">"c524"</definedName>
    <definedName name="IQ_GROSS_LOANS_3YR_ANN_GROWTH" hidden="1">"c525"</definedName>
    <definedName name="IQ_GROSS_LOANS_5YR_ANN_GROWTH" hidden="1">"c526"</definedName>
    <definedName name="IQ_GROSS_LOANS_7YR_ANN_GROWTH" hidden="1">"c527"</definedName>
    <definedName name="IQ_GROSS_LOANS_TOTAL_DEPOSITS" hidden="1">"c528"</definedName>
    <definedName name="IQ_GROSS_MARGIN" hidden="1">"c529"</definedName>
    <definedName name="IQ_GROSS_PC_EARNED" hidden="1">"c2747"</definedName>
    <definedName name="IQ_GROSS_PROFIT" hidden="1">"c1378"</definedName>
    <definedName name="IQ_GROSS_WRITTEN" hidden="1">"c2726"</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IT" hidden="1">"c1480"</definedName>
    <definedName name="IQ_GW_INTAN_AMORT_UTI" hidden="1">"c1481"</definedName>
    <definedName name="IQ_HIGH_TARGET_PRICE" hidden="1">"c1651"</definedName>
    <definedName name="IQ_HIGHPRICE" hidden="1">"c545"</definedName>
    <definedName name="IQ_HOMEOWNERS_WRITTEN" hidden="1">"c546"</definedName>
    <definedName name="IQ_IMPAIR_OIL" hidden="1">"c547"</definedName>
    <definedName name="IQ_IMPAIRMENT_GW" hidden="1">"c548"</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IT" hidden="1">"c575"</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OVER_TOTAL" hidden="1">"c1581"</definedName>
    <definedName name="IQ_INSIDER_OWNER" hidden="1">"c577"</definedName>
    <definedName name="IQ_INSIDER_PERCENT" hidden="1">"c578"</definedName>
    <definedName name="IQ_INSIDER_SHARES" hidden="1">"c579"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UR_RECEIV" hidden="1">"c1600"</definedName>
    <definedName name="IQ_INT_BORROW" hidden="1">"c583"</definedName>
    <definedName name="IQ_INT_DEPOSITS" hidden="1">"c584"</definedName>
    <definedName name="IQ_INT_DIV_INC" hidden="1">"c585"</definedName>
    <definedName name="IQ_INT_EXP_BR" hidden="1">"c586"</definedName>
    <definedName name="IQ_INT_EXP_COVERAGE" hidden="1">"c587"</definedName>
    <definedName name="IQ_INT_EXP_FIN" hidden="1">"c588"</definedName>
    <definedName name="IQ_INT_EXP_INCL_CAP" hidden="1">"c2988"</definedName>
    <definedName name="IQ_INT_EXP_INS" hidden="1">"c589"</definedName>
    <definedName name="IQ_INT_EXP_LTD" hidden="1">"c2086"</definedName>
    <definedName name="IQ_INT_EXP_REIT" hidden="1">"c590"</definedName>
    <definedName name="IQ_INT_EXP_TOTAL" hidden="1">"c591"</definedName>
    <definedName name="IQ_INT_EXP_UTI" hidden="1">"c592"</definedName>
    <definedName name="IQ_INT_INC_BR" hidden="1">"c593"</definedName>
    <definedName name="IQ_INT_INC_FIN" hidden="1">"c594"</definedName>
    <definedName name="IQ_INT_INC_INVEST" hidden="1">"c595"</definedName>
    <definedName name="IQ_INT_INC_LOANS" hidden="1">"c596"</definedName>
    <definedName name="IQ_INT_INC_REIT" hidden="1">"c597"</definedName>
    <definedName name="IQ_INT_INC_TOTAL" hidden="1">"c598"</definedName>
    <definedName name="IQ_INT_INC_UTI" hidden="1">"c599"</definedName>
    <definedName name="IQ_INT_INV_INC" hidden="1">"c600"</definedName>
    <definedName name="IQ_INT_INV_INC_REIT" hidden="1">"c601"</definedName>
    <definedName name="IQ_INT_INV_INC_UTI" hidden="1">"c602"</definedName>
    <definedName name="IQ_INT_ON_BORROWING_COVERAGE" hidden="1">"c603"</definedName>
    <definedName name="IQ_INT_RATE_SPREAD" hidden="1">"c604"</definedName>
    <definedName name="IQ_INTANGIBLES_NET" hidden="1">"c1407"</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V_10YR_ANN_GROWTH" hidden="1">"c1930"</definedName>
    <definedName name="IQ_INV_1YR_ANN_GROWTH" hidden="1">"c1925"</definedName>
    <definedName name="IQ_INV_2YR_ANN_GROWTH" hidden="1">"c1926"</definedName>
    <definedName name="IQ_INV_3YR_ANN_GROWTH" hidden="1">"c1927"</definedName>
    <definedName name="IQ_INV_5YR_ANN_GROWTH" hidden="1">"c1928"</definedName>
    <definedName name="IQ_INV_7YR_ANN_GROWTH" hidden="1">"c1929"</definedName>
    <definedName name="IQ_INV_BANKING_FEE" hidden="1">"c620"</definedName>
    <definedName name="IQ_INV_METHOD" hidden="1">"c621"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IT" hidden="1">"c633"</definedName>
    <definedName name="IQ_INVEST_LOANS_CF_UTI" hidden="1">"c634"</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IT" hidden="1">"c642"</definedName>
    <definedName name="IQ_INVEST_SECURITY_CF_UTI" hidden="1">"c643"</definedName>
    <definedName name="IQ_IPRD" hidden="1">"c644"</definedName>
    <definedName name="IQ_ISS_DEBT_NET" hidden="1">"c1391"</definedName>
    <definedName name="IQ_ISS_STOCK_NET" hidden="1">"c1601"</definedName>
    <definedName name="IQ_JR_SUB_DEBT" hidden="1">"c2534"</definedName>
    <definedName name="IQ_JR_SUB_DEBT_EBITDA" hidden="1">"c2560"</definedName>
    <definedName name="IQ_JR_SUB_DEBT_EBITDA_CAPEX" hidden="1">"c2561"</definedName>
    <definedName name="IQ_JR_SUB_DEBT_PCT" hidden="1">"c2535"</definedName>
    <definedName name="IQ_LAND" hidden="1">"c645"</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K" hidden="1">1000</definedName>
    <definedName name="IQ_LATESTQ" hidden="1">500</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IT" hidden="1">"c652"</definedName>
    <definedName name="IQ_LEGAL_SETTLE_UTI" hidden="1">"c653"</definedName>
    <definedName name="IQ_LEVERAGE_RATIO" hidden="1">"c654"</definedName>
    <definedName name="IQ_LEVERED_FCF" hidden="1">"c1907"</definedName>
    <definedName name="IQ_LFCF_10YR_ANN_GROWTH" hidden="1">"c1942"</definedName>
    <definedName name="IQ_LFCF_1YR_ANN_GROWTH" hidden="1">"c1937"</definedName>
    <definedName name="IQ_LFCF_2YR_ANN_GROWTH" hidden="1">"c1938"</definedName>
    <definedName name="IQ_LFCF_3YR_ANN_GROWTH" hidden="1">"c1939"</definedName>
    <definedName name="IQ_LFCF_5YR_ANN_GROWTH" hidden="1">"c1940"</definedName>
    <definedName name="IQ_LFCF_7YR_ANN_GROWTH" hidden="1">"c1941"</definedName>
    <definedName name="IQ_LFCF_MARGIN" hidden="1">"c1961"</definedName>
    <definedName name="IQ_LH_STATUTORY_SURPLUS" hidden="1">"c2771"</definedName>
    <definedName name="IQ_LICENSED_POPS" hidden="1">"c2123"</definedName>
    <definedName name="IQ_LIFE_EARNED" hidden="1">"c2739"</definedName>
    <definedName name="IQ_LIFOR" hidden="1">"c655"</definedName>
    <definedName name="IQ_LL" hidden="1">"c656"</definedName>
    <definedName name="IQ_LOAN_LEASE_RECEIV" hidden="1">"c657"</definedName>
    <definedName name="IQ_LOAN_LOSS" hidden="1">"c1386"</definedName>
    <definedName name="IQ_LOAN_SERVICE_REV" hidden="1">"c658"</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IT" hidden="1">"c664"</definedName>
    <definedName name="IQ_LOANS_CF_UTI" hidden="1">"c665"</definedName>
    <definedName name="IQ_LOANS_FOR_SALE" hidden="1">"c666"</definedName>
    <definedName name="IQ_LOANS_PAST_DUE" hidden="1">"c667"</definedName>
    <definedName name="IQ_LOANS_RECEIV_CURRENT" hidden="1">"c668"</definedName>
    <definedName name="IQ_LOANS_RECEIV_LT" hidden="1">"c669"</definedName>
    <definedName name="IQ_LOANS_RECEIV_LT_UTI" hidden="1">"c670"</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LOSS_EXP" hidden="1">"c672"</definedName>
    <definedName name="IQ_LOSS_TO_NET_EARNED" hidden="1">"c2751"</definedName>
    <definedName name="IQ_LOW_TARGET_PRICE" hidden="1">"c1652"</definedName>
    <definedName name="IQ_LOWPRICE" hidden="1">"c673"</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IT" hidden="1">"c686"</definedName>
    <definedName name="IQ_LT_DEBT_ISSUED_UTI" hidden="1">"c687"</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IT" hidden="1">"c700"</definedName>
    <definedName name="IQ_LT_INVEST_UTI" hidden="1">"c701"</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REVENUE_OVER_EMPLOYEES" hidden="1">"c1437"</definedName>
    <definedName name="IQ_MACHINERY" hidden="1">"c711"</definedName>
    <definedName name="IQ_MAINT_CAPEX" hidden="1">"c2947"</definedName>
    <definedName name="IQ_MAINT_REPAIR" hidden="1">"c2087"</definedName>
    <definedName name="IQ_MARKET_CAP_LFCF" hidden="1">"c2209"</definedName>
    <definedName name="IQ_MARKETCAP" hidden="1">"c712"</definedName>
    <definedName name="IQ_MARKETING" hidden="1">"c2239"</definedName>
    <definedName name="IQ_MC_RATIO" hidden="1">"c2783"</definedName>
    <definedName name="IQ_MC_STATUTORY_SURPLUS" hidden="1">"c2772"</definedName>
    <definedName name="IQ_MEDIAN_TARGET_PRICE" hidden="1">"c1650"</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IT" hidden="1">"c724"</definedName>
    <definedName name="IQ_MERGER_RESTRUCTURE_UTI" hidden="1">"c725"</definedName>
    <definedName name="IQ_MERGER_UTI" hidden="1">"c726"</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IT" hidden="1">"c734"</definedName>
    <definedName name="IQ_MINORITY_INTEREST_TOTAL" hidden="1">"c1905"</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M_ACCOUNT" hidden="1">"c743"</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SERV_RIGHTS" hidden="1">"c2242"</definedName>
    <definedName name="IQ_NET_CHANGE" hidden="1">"c749"</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EBITDA" hidden="1">"c750"</definedName>
    <definedName name="IQ_NET_DEBT_EBITDA_CAPEX" hidden="1">"c2949"</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IT" hidden="1">"c756"</definedName>
    <definedName name="IQ_NET_DEBT_ISSUED_UTI" hidden="1">"c757"</definedName>
    <definedName name="IQ_NET_EARNED" hidden="1">"c2734"</definedName>
    <definedName name="IQ_NET_INC" hidden="1">"c1394"</definedName>
    <definedName name="IQ_NET_INC_BEFORE" hidden="1">"c1368"</definedName>
    <definedName name="IQ_NET_INC_CF" hidden="1">"c1397"</definedName>
    <definedName name="IQ_NET_INC_MARGIN" hidden="1">"c1398"</definedName>
    <definedName name="IQ_NET_INT_INC_10YR_ANN_GROWTH" hidden="1">"c758"</definedName>
    <definedName name="IQ_NET_INT_INC_1YR_ANN_GROWTH" hidden="1">"c759"</definedName>
    <definedName name="IQ_NET_INT_INC_2YR_ANN_GROWTH" hidden="1">"c760"</definedName>
    <definedName name="IQ_NET_INT_INC_3YR_ANN_GROWTH" hidden="1">"c761"</definedName>
    <definedName name="IQ_NET_INT_INC_5YR_ANN_GROWTH" hidden="1">"c762"</definedName>
    <definedName name="IQ_NET_INT_INC_7YR_ANN_GROWTH" hidden="1">"c763"</definedName>
    <definedName name="IQ_NET_INT_INC_BNK" hidden="1">"c764"</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LIFE_INS_IN_FORCE" hidden="1">"c2769"</definedName>
    <definedName name="IQ_NET_LOANS" hidden="1">"c772"</definedName>
    <definedName name="IQ_NET_LOANS_10YR_ANN_GROWTH" hidden="1">"c773"</definedName>
    <definedName name="IQ_NET_LOANS_1YR_ANN_GROWTH" hidden="1">"c774"</definedName>
    <definedName name="IQ_NET_LOANS_2YR_ANN_GROWTH" hidden="1">"c775"</definedName>
    <definedName name="IQ_NET_LOANS_3YR_ANN_GROWTH" hidden="1">"c776"</definedName>
    <definedName name="IQ_NET_LOANS_5YR_ANN_GROWTH" hidden="1">"c777"</definedName>
    <definedName name="IQ_NET_LOANS_7YR_ANN_GROWTH" hidden="1">"c778"</definedName>
    <definedName name="IQ_NET_LOANS_TOTAL_DEPOSITS" hidden="1">"c779"</definedName>
    <definedName name="IQ_NET_RENTAL_EXP_FN" hidden="1">"c780"</definedName>
    <definedName name="IQ_NET_TO_GROSS_EARNED" hidden="1">"c2750"</definedName>
    <definedName name="IQ_NET_TO_GROSS_WRITTEN" hidden="1">"c2729"</definedName>
    <definedName name="IQ_NET_WRITTEN" hidden="1">"c2728"</definedName>
    <definedName name="IQ_NEW_PREM" hidden="1">"c2785"</definedName>
    <definedName name="IQ_NI" hidden="1">"c781"</definedName>
    <definedName name="IQ_NI_10YR_ANN_GROWTH" hidden="1">"c782"</definedName>
    <definedName name="IQ_NI_1YR_ANN_GROWTH" hidden="1">"c783"</definedName>
    <definedName name="IQ_NI_2YR_ANN_GROWTH" hidden="1">"c784"</definedName>
    <definedName name="IQ_NI_3YR_ANN_GROWTH" hidden="1">"c785"</definedName>
    <definedName name="IQ_NI_5YR_ANN_GROWTH" hidden="1">"c786"</definedName>
    <definedName name="IQ_NI_7YR_ANN_GROWTH" hidden="1">"c787"</definedName>
    <definedName name="IQ_NI_AFTER_CAPITALIZED" hidden="1">"c788"</definedName>
    <definedName name="IQ_NI_AVAIL_EXCL" hidden="1">"c789"</definedName>
    <definedName name="IQ_NI_AVAIL_EXCL_MARGIN" hidden="1">"c790"</definedName>
    <definedName name="IQ_NI_AVAIL_INCL" hidden="1">"c791"</definedName>
    <definedName name="IQ_NI_BEFORE_CAPITALIZED" hidden="1">"c792"</definedName>
    <definedName name="IQ_NI_CF" hidden="1">"c793"</definedName>
    <definedName name="IQ_NI_MARGIN" hidden="1">"c794"</definedName>
    <definedName name="IQ_NI_NORM" hidden="1">"c1901"</definedName>
    <definedName name="IQ_NI_NORM_10YR_ANN_GROWTH" hidden="1">"c1960"</definedName>
    <definedName name="IQ_NI_NORM_1YR_ANN_GROWTH" hidden="1">"c1955"</definedName>
    <definedName name="IQ_NI_NORM_2YR_ANN_GROWTH" hidden="1">"c1956"</definedName>
    <definedName name="IQ_NI_NORM_3YR_ANN_GROWTH" hidden="1">"c1957"</definedName>
    <definedName name="IQ_NI_NORM_5YR_ANN_GROWTH" hidden="1">"c1958"</definedName>
    <definedName name="IQ_NI_NORM_7YR_ANN_GROWTH" hidden="1">"c1959"</definedName>
    <definedName name="IQ_NI_NORM_MARGIN" hidden="1">"c1964"</definedName>
    <definedName name="IQ_NI_SFAS" hidden="1">"c795"</definedName>
    <definedName name="IQ_NON_ACCRUAL_LOANS" hidden="1">"c796"</definedName>
    <definedName name="IQ_NON_CASH" hidden="1">"c1399"</definedName>
    <definedName name="IQ_NON_CASH_ITEMS" hidden="1">"c797"</definedName>
    <definedName name="IQ_NON_INS_EXP" hidden="1">"c798"</definedName>
    <definedName name="IQ_NON_INS_REV" hidden="1">"c799"</definedName>
    <definedName name="IQ_NON_INT_BEAR_CD" hidden="1">"c800"</definedName>
    <definedName name="IQ_NON_INT_EXP" hidden="1">"c801"</definedName>
    <definedName name="IQ_NON_INT_INC" hidden="1">"c802"</definedName>
    <definedName name="IQ_NON_INT_INC_10YR_ANN_GROWTH" hidden="1">"c803"</definedName>
    <definedName name="IQ_NON_INT_INC_1YR_ANN_GROWTH" hidden="1">"c804"</definedName>
    <definedName name="IQ_NON_INT_INC_2YR_ANN_GROWTH" hidden="1">"c805"</definedName>
    <definedName name="IQ_NON_INT_INC_3YR_ANN_GROWTH" hidden="1">"c806"</definedName>
    <definedName name="IQ_NON_INT_INC_5YR_ANN_GROWTH" hidden="1">"c807"</definedName>
    <definedName name="IQ_NON_INT_INC_7YR_ANN_GROWTH" hidden="1">"c808"</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GROWTH" hidden="1">"c811"</definedName>
    <definedName name="IQ_NON_PERF_ASSETS_1YR_ANN_GROWTH" hidden="1">"c812"</definedName>
    <definedName name="IQ_NON_PERF_ASSETS_2YR_ANN_GROWTH" hidden="1">"c813"</definedName>
    <definedName name="IQ_NON_PERF_ASSETS_3YR_ANN_GROWTH" hidden="1">"c814"</definedName>
    <definedName name="IQ_NON_PERF_ASSETS_5YR_ANN_GROWTH" hidden="1">"c815"</definedName>
    <definedName name="IQ_NON_PERF_ASSETS_7YR_ANN_GROWTH" hidden="1">"c816"</definedName>
    <definedName name="IQ_NON_PERF_ASSETS_TOTAL_ASSETS" hidden="1">"c817"</definedName>
    <definedName name="IQ_NON_PERF_LOANS_10YR_ANN_GROWTH" hidden="1">"c818"</definedName>
    <definedName name="IQ_NON_PERF_LOANS_1YR_ANN_GROWTH" hidden="1">"c819"</definedName>
    <definedName name="IQ_NON_PERF_LOANS_2YR_ANN_GROWTH" hidden="1">"c820"</definedName>
    <definedName name="IQ_NON_PERF_LOANS_3YR_ANN_GROWTH" hidden="1">"c821"</definedName>
    <definedName name="IQ_NON_PERF_LOANS_5YR_ANN_GROWTH" hidden="1">"c822"</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NCASH_PENSION_EXP" hidden="1">"c3000"</definedName>
    <definedName name="IQ_NONRECOURSE_DEBT" hidden="1">"c2550"</definedName>
    <definedName name="IQ_NONRECOURSE_DEBT_PCT" hidden="1">"c2551"</definedName>
    <definedName name="IQ_NONUTIL_REV" hidden="1">"c2089"</definedName>
    <definedName name="IQ_NORMAL_INC_AFTER" hidden="1">"c1605"</definedName>
    <definedName name="IQ_NORMAL_INC_AVAIL" hidden="1">"c1606"</definedName>
    <definedName name="IQ_NORMAL_INC_BEFORE" hidden="1">"c1607"</definedName>
    <definedName name="IQ_NOTES_PAY" hidden="1">"c1423"</definedName>
    <definedName name="IQ_NOW_ACCOUNT" hidden="1">"c828"</definedName>
    <definedName name="IQ_NPPE" hidden="1">"c829"</definedName>
    <definedName name="IQ_NPPE_10YR_ANN_GROWTH" hidden="1">"c830"</definedName>
    <definedName name="IQ_NPPE_1YR_ANN_GROWTH" hidden="1">"c831"</definedName>
    <definedName name="IQ_NPPE_2YR_ANN_GROWTH" hidden="1">"c832"</definedName>
    <definedName name="IQ_NPPE_3YR_ANN_GROWTH" hidden="1">"c833"</definedName>
    <definedName name="IQ_NPPE_5YR_ANN_GROWTH" hidden="1">"c834"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BER_ADRHOLDERS" hidden="1">"c1970"</definedName>
    <definedName name="IQ_NUMBER_DAYS" hidden="1">"c1904"</definedName>
    <definedName name="IQ_NUMBER_SHAREHOLDERS" hidden="1">"c1967"</definedName>
    <definedName name="IQ_NUMBER_SHAREHOLDERS_CLASSA" hidden="1">"c1968"</definedName>
    <definedName name="IQ_NUMBER_SHAREHOLDERS_OTHER" hidden="1">"c1969"</definedName>
    <definedName name="IQ_OCCUPY_EXP" hidden="1">"c839"</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PROD_GAS" hidden="1">"c2910"</definedName>
    <definedName name="IQ_OG_AVG_DAILY_PROD_NGL" hidden="1">"c2911"</definedName>
    <definedName name="IQ_OG_AVG_DAILY_PROD_OIL" hidden="1">"c2909"</definedName>
    <definedName name="IQ_OG_CLOSE_BALANCE_GAS" hidden="1">"c2049"</definedName>
    <definedName name="IQ_OG_CLOSE_BALANCE_NGL" hidden="1">"c2920"</definedName>
    <definedName name="IQ_OG_CLOSE_BALANCE_OIL" hidden="1">"c2037"</definedName>
    <definedName name="IQ_OG_DCF_BEFORE_TAXES" hidden="1">"c2023"</definedName>
    <definedName name="IQ_OG_DCF_BEFORE_TAXES_GAS" hidden="1">"c2025"</definedName>
    <definedName name="IQ_OG_DCF_BEFORE_TAXES_OIL" hidden="1">"c2024"</definedName>
    <definedName name="IQ_OG_DEVELOPED_RESERVES_GAS" hidden="1">"c2053"</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FUTURE_CASH_FLOWS" hidden="1">"c1996"</definedName>
    <definedName name="IQ_OG_NET_FUTURE_CASH_FLOWS_GAS" hidden="1">"c2016"</definedName>
    <definedName name="IQ_OG_NET_FUTURE_CASH_FLOWS_OIL" hidden="1">"c2006"</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ODUCTION_GAS" hidden="1">"c2047"</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VISIONS_GAS" hidden="1">"c2042"</definedName>
    <definedName name="IQ_OG_REVISIONS_NGL" hidden="1">"c2913"</definedName>
    <definedName name="IQ_OG_REVISIONS_OIL" hidden="1">"c2030"</definedName>
    <definedName name="IQ_OG_SALES_IN_PLACE_GAS" hidden="1">"c2046"</definedName>
    <definedName name="IQ_OG_SALES_IN_PLACE_NGL" hidden="1">"c2917"</definedName>
    <definedName name="IQ_OG_SALES_IN_PLACE_OIL" hidden="1">"c2034"</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PRODUCTION" hidden="1">"c2060"</definedName>
    <definedName name="IQ_OG_TOTAL_LIQUID_GAS_PRODUCTION" hidden="1">"c2235"</definedName>
    <definedName name="IQ_OG_TOTAL_OIL_PRODUCTION" hidden="1">"c2059"</definedName>
    <definedName name="IQ_OG_UNDEVELOPED_RESERVES_GAS" hidden="1">"c2051"</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NPRICE" hidden="1">"c848"</definedName>
    <definedName name="IQ_OPER_INC" hidden="1">"c849"</definedName>
    <definedName name="IQ_OPER_INC_BR" hidden="1">"c850"</definedName>
    <definedName name="IQ_OPER_INC_FIN" hidden="1">"c851"</definedName>
    <definedName name="IQ_OPER_INC_INS" hidden="1">"c852"</definedName>
    <definedName name="IQ_OPER_INC_MARGIN" hidden="1">"c1448"</definedName>
    <definedName name="IQ_OPER_INC_REIT" hidden="1">"c853"</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EXERCISED" hidden="1">"c2116"</definedName>
    <definedName name="IQ_OPTIONS_GRANTED" hidden="1">"c2673"</definedName>
    <definedName name="IQ_OPTIONS_ISSUED" hidden="1">"c857"</definedName>
    <definedName name="IQ_OPTIONS_STRIKE_PRICE_GRANTED" hidden="1">"c2678"</definedName>
    <definedName name="IQ_OPTIONS_STRIKE_PRICE_OS" hidden="1">"c2677"</definedName>
    <definedName name="IQ_ORDER_BACKLOG" hidden="1">"c2090"</definedName>
    <definedName name="IQ_OTHER_ADJUST_GROSS_LOANS" hidden="1">"c859"</definedName>
    <definedName name="IQ_OTHER_ASSETS" hidden="1">"c860"</definedName>
    <definedName name="IQ_OTHER_ASSETS_BNK" hidden="1">"c861"</definedName>
    <definedName name="IQ_OTHER_ASSETS_BR" hidden="1">"c862"</definedName>
    <definedName name="IQ_OTHER_ASSETS_FIN" hidden="1">"c863"</definedName>
    <definedName name="IQ_OTHER_ASSETS_INS" hidden="1">"c864"</definedName>
    <definedName name="IQ_OTHER_ASSETS_REIT" hidden="1">"c865"</definedName>
    <definedName name="IQ_OTHER_ASSETS_SERV_RIGHTS" hidden="1">"c2243"</definedName>
    <definedName name="IQ_OTHER_ASSETS_UTI" hidden="1">"c866"</definedName>
    <definedName name="IQ_OTHER_BEARING_LIAB" hidden="1">"c1608"</definedName>
    <definedName name="IQ_OTHER_BENEFITS_OBLIGATION" hidden="1">"c867"</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REIT" hidden="1">"c882"</definedName>
    <definedName name="IQ_OTHER_CL_SUPPL_UTI" hidden="1">"c883"</definedName>
    <definedName name="IQ_OTHER_CL_UTI" hidden="1">"c884"</definedName>
    <definedName name="IQ_OTHER_CURRENT_ASSETS" hidden="1">"c1403"</definedName>
    <definedName name="IQ_OTHER_CURRENT_LIAB" hidden="1">"c1404"</definedName>
    <definedName name="IQ_OTHER_DEBT" hidden="1">"c2507"</definedName>
    <definedName name="IQ_OTHER_DEBT_PCT" hidden="1">"c2508"</definedName>
    <definedName name="IQ_OTHER_DEP" hidden="1">"c885"</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IT" hidden="1">"c904"</definedName>
    <definedName name="IQ_OTHER_FINANCE_ACT_SUPPL_UTI" hidden="1">"c905"</definedName>
    <definedName name="IQ_OTHER_FINANCE_ACT_UTI" hidden="1">"c906"</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IT" hidden="1">"c912"</definedName>
    <definedName name="IQ_OTHER_INTAN_UTI" hidden="1">"c913"</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IT" hidden="1">"c940"</definedName>
    <definedName name="IQ_OTHER_LIAB_LT_UTI" hidden="1">"c941"</definedName>
    <definedName name="IQ_OTHER_LIAB_REIT" hidden="1">"c942"</definedName>
    <definedName name="IQ_OTHER_LIAB_UTI" hidden="1">"c943"</definedName>
    <definedName name="IQ_OTHER_LIAB_WRITTEN" hidden="1">"c944"</definedName>
    <definedName name="IQ_OTHER_LOANS" hidden="1">"c945"</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IT" hidden="1">"c951"</definedName>
    <definedName name="IQ_OTHER_LT_ASSETS_UTI" hidden="1">"c952"</definedName>
    <definedName name="IQ_OTHER_NET" hidden="1">"c1453"</definedName>
    <definedName name="IQ_OTHER_NON_INT_EXP" hidden="1">"c953"</definedName>
    <definedName name="IQ_OTHER_NON_INT_EXP_TOTAL" hidden="1">"c954"</definedName>
    <definedName name="IQ_OTHER_NON_INT_INC" hidden="1">"c955"</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IT" hidden="1">"c965"</definedName>
    <definedName name="IQ_OTHER_NON_OPER_EXP_SUPPL_UTI" hidden="1">"c966"</definedName>
    <definedName name="IQ_OTHER_NON_OPER_EXP_UTI" hidden="1">"c967"</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ED" hidden="1">"c2688"</definedName>
    <definedName name="IQ_OTHER_OPTIONS_GRANTED" hidden="1">"c2687"</definedName>
    <definedName name="IQ_OTHER_OPTIONS_STRIKE_PRICE_OS" hidden="1">"c2691"</definedName>
    <definedName name="IQ_OTHER_OUTSTANDING_BS_DATE" hidden="1">"c1972"</definedName>
    <definedName name="IQ_OTHER_OUTSTANDING_FILING_DATE" hidden="1">"c1974"</definedName>
    <definedName name="IQ_OTHER_PC_WRITTEN" hidden="1">"c1006"</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IT" hidden="1">"c1019"</definedName>
    <definedName name="IQ_OTHER_REV_SUPPL_UTI" hidden="1">"c1020"</definedName>
    <definedName name="IQ_OTHER_REV_UTI" hidden="1">"c1021"</definedName>
    <definedName name="IQ_OTHER_REVENUE" hidden="1">"c1410"</definedName>
    <definedName name="IQ_OTHER_STRIKE_PRICE_GRANTED" hidden="1">"c2692"</definedName>
    <definedName name="IQ_OTHER_UNDRAWN" hidden="1">"c2522"</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IT" hidden="1">"c1499"</definedName>
    <definedName name="IQ_OTHER_UNUSUAL_SUPPL_UTI" hidden="1">"c1500"</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"c2128"</definedName>
    <definedName name="IQ_OUTSTANDING_FILING_DATE" hidden="1">"c1023"</definedName>
    <definedName name="IQ_PART_TIME" hidden="1">"c1024"</definedName>
    <definedName name="IQ_PAY_ACCRUED" hidden="1">"c1457"</definedName>
    <definedName name="IQ_PAYOUT_RATIO" hidden="1">"c1900"</definedName>
    <definedName name="IQ_PBV" hidden="1">"c1025"</definedName>
    <definedName name="IQ_PBV_AVG" hidden="1">"c1026"</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NORMALIZED" hidden="1">"c2207"</definedName>
    <definedName name="IQ_PE_RATIO" hidden="1">"c1610"</definedName>
    <definedName name="IQ_PENSION" hidden="1">"c1031"</definedName>
    <definedName name="IQ_PERIODDATE" hidden="1">"c1414"</definedName>
    <definedName name="IQ_PERIODDATE_BS" hidden="1">"c1032"</definedName>
    <definedName name="IQ_PERIODDATE_CF" hidden="1">"c1033"</definedName>
    <definedName name="IQ_PERIODDATE_IS" hidden="1">"c1034"</definedName>
    <definedName name="IQ_PERIODLENGTH_CF" hidden="1">"c1502"</definedName>
    <definedName name="IQ_PERIODLENGTH_IS" hidden="1">"c1503"</definedName>
    <definedName name="IQ_PERTYPE" hidden="1">"c1611"</definedName>
    <definedName name="IQ_PLL" hidden="1">"c2114"</definedName>
    <definedName name="IQ_POLICY_BENEFITS" hidden="1">"c1036"</definedName>
    <definedName name="IQ_POLICY_COST" hidden="1">"c1037"</definedName>
    <definedName name="IQ_POLICY_LIAB" hidden="1">"c1612"</definedName>
    <definedName name="IQ_POLICY_LOANS" hidden="1">"c1038"</definedName>
    <definedName name="IQ_POST_RETIRE_EXP" hidden="1">"c1039"</definedName>
    <definedName name="IQ_POSTPAID_CHURN" hidden="1">"c2121"</definedName>
    <definedName name="IQ_POSTPAID_SUBS" hidden="1">"c2118"</definedName>
    <definedName name="IQ_PRE_OPEN_COST" hidden="1">"c1040"</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IT" hidden="1">"c1058"</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IT" hidden="1">"c1065"</definedName>
    <definedName name="IQ_PREF_REP_UTI" hidden="1">"c1066"</definedName>
    <definedName name="IQ_PREF_STOCK" hidden="1">"c1416"</definedName>
    <definedName name="IQ_PREF_TOT" hidden="1">"c1415"</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ICE_OVER_BVPS" hidden="1">"c1412"</definedName>
    <definedName name="IQ_PRICE_OVER_LTM_EPS" hidden="1">"c1413"</definedName>
    <definedName name="IQ_PRICE_TARGET" hidden="1">"c82"</definedName>
    <definedName name="IQ_PRICEDATE" hidden="1">"c1069"</definedName>
    <definedName name="IQ_PRICING_DATE" hidden="1">"c1613"</definedName>
    <definedName name="IQ_PRIMARY_INDUSTRY" hidden="1">"c1070"</definedName>
    <definedName name="IQ_PRO_FORMA_BASIC_EPS" hidden="1">"c1614"</definedName>
    <definedName name="IQ_PRO_FORMA_DILUT_EPS" hidden="1">"c1615"</definedName>
    <definedName name="IQ_PRO_FORMA_NET_INC" hidden="1">"c1452"</definedName>
    <definedName name="IQ_PROFESSIONAL" hidden="1">"c1071"</definedName>
    <definedName name="IQ_PROFESSIONAL_TITLE" hidden="1">"c1072"</definedName>
    <definedName name="IQ_PROJECTED_PENSION_OBLIGATION" hidden="1">"c1292"</definedName>
    <definedName name="IQ_PROJECTED_PENSION_OBLIGATION_DOMESTIC" hidden="1">"c2656"</definedName>
    <definedName name="IQ_PROJECTED_PENSION_OBLIGATION_FOREIGN" hidden="1">"c2664"</definedName>
    <definedName name="IQ_PROPERTY_EXP" hidden="1">"c1073"</definedName>
    <definedName name="IQ_PROPERTY_GROSS" hidden="1">"c1379"</definedName>
    <definedName name="IQ_PROPERTY_MGMT_FEE" hidden="1">"c1074"</definedName>
    <definedName name="IQ_PROPERTY_NET" hidden="1">"c1402"</definedName>
    <definedName name="IQ_PROV_BAD_DEBTS" hidden="1">"c1075"</definedName>
    <definedName name="IQ_PROV_BAD_DEBTS_CF" hidden="1">"c1076"</definedName>
    <definedName name="IQ_PROVISION_10YR_ANN_GROWTH" hidden="1">"c1077"</definedName>
    <definedName name="IQ_PROVISION_1YR_ANN_GROWTH" hidden="1">"c1078"</definedName>
    <definedName name="IQ_PROVISION_2YR_ANN_GROWTH" hidden="1">"c1079"</definedName>
    <definedName name="IQ_PROVISION_3YR_ANN_GROWTH" hidden="1">"c1080"</definedName>
    <definedName name="IQ_PROVISION_5YR_ANN_GROWTH" hidden="1">"c1081"</definedName>
    <definedName name="IQ_PROVISION_7YR_ANN_GROWTH" hidden="1">"c1082"</definedName>
    <definedName name="IQ_PROVISION_CHARGE_OFFS" hidden="1">"c1083"</definedName>
    <definedName name="IQ_PTBV" hidden="1">"c1084"</definedName>
    <definedName name="IQ_PTBV_AVG" hidden="1">"c1085"</definedName>
    <definedName name="IQ_QUICK_RATIO" hidden="1">"c1086"</definedName>
    <definedName name="IQ_RATE_COMP_GROWTH_DOMESTIC" hidden="1">"c1087"</definedName>
    <definedName name="IQ_RATE_COMP_GROWTH_FOREIGN" hidden="1">"c1088"</definedName>
    <definedName name="IQ_RAW_INV" hidden="1">"c1089"</definedName>
    <definedName name="IQ_RC" hidden="1">"c2497"</definedName>
    <definedName name="IQ_RC_PCT" hidden="1">"c2498"</definedName>
    <definedName name="IQ_RD_EXP" hidden="1">"c1090"</definedName>
    <definedName name="IQ_RD_EXP_FN" hidden="1">"c1091"</definedName>
    <definedName name="IQ_RE" hidden="1">"c1092"</definedName>
    <definedName name="IQ_REAL_ESTATE" hidden="1">"c1093"</definedName>
    <definedName name="IQ_REAL_ESTATE_ASSETS" hidden="1">"c1094"</definedName>
    <definedName name="IQ_REDEEM_PREF_STOCK" hidden="1">"c1417"</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NTAL_REV" hidden="1">"c1101"</definedName>
    <definedName name="IQ_RESEARCH_DEV" hidden="1">"c1419"</definedName>
    <definedName name="IQ_RESIDENTIAL_LOANS" hidden="1">"c1102"</definedName>
    <definedName name="IQ_RESTATEMENT_BS" hidden="1">"c1643"</definedName>
    <definedName name="IQ_RESTATEMENT_CF" hidden="1">"c1644"</definedName>
    <definedName name="IQ_RESTATEMENT_IS" hidden="1">"c1642"</definedName>
    <definedName name="IQ_RESTRICTED_CASH" hidden="1">"c1103"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IT" hidden="1">"c1110"</definedName>
    <definedName name="IQ_RESTRUCTURE_UTI" hidden="1">"c1111"</definedName>
    <definedName name="IQ_RESTRUCTURED_LOANS" hidden="1">"c1112"</definedName>
    <definedName name="IQ_RETAIL_ACQUIRED_FRANCHISE_STORES" hidden="1">"c2903"</definedName>
    <definedName name="IQ_RETAIL_ACQUIRED_OWNED_STORES" hidden="1">"c2895"</definedName>
    <definedName name="IQ_RETAIL_ACQUIRED_STORES" hidden="1">"c2887"</definedName>
    <definedName name="IQ_RETAIL_AVG_STORE_SIZE_GROSS" hidden="1">"c2066"</definedName>
    <definedName name="IQ_RETAIL_AVG_STORE_SIZE_NET" hidden="1">"c2067"</definedName>
    <definedName name="IQ_RETAIL_AVG_WK_SALES" hidden="1">"c2891"</definedName>
    <definedName name="IQ_RETAIL_AVG_WK_SALES_FRANCHISE" hidden="1">"c2899"</definedName>
    <definedName name="IQ_RETAIL_AVG_WK_SALES_OWNED" hidden="1">"c2907"</definedName>
    <definedName name="IQ_RETAIL_CLOSED_FRANCHISE_STORES" hidden="1">"c2896"</definedName>
    <definedName name="IQ_RETAIL_CLOSED_OWNED_STORES" hidden="1">"c2904"</definedName>
    <definedName name="IQ_RETAIL_CLOSED_STORES" hidden="1">"c2063"</definedName>
    <definedName name="IQ_RETAIL_FRANCHISE_STORES_BEG" hidden="1">"c2893"</definedName>
    <definedName name="IQ_RETAIL_OPENED_FRANCHISE_STORES" hidden="1">"c2894"</definedName>
    <definedName name="IQ_RETAIL_OPENED_OWNED_STORES" hidden="1">"c2902"</definedName>
    <definedName name="IQ_RETAIL_OPENED_STORES" hidden="1">"c2062"</definedName>
    <definedName name="IQ_RETAIL_OWNED_STORES_BEG" hidden="1">"c2901"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FRANCHISE_STORES" hidden="1">"c2898"</definedName>
    <definedName name="IQ_RETAIL_TOTAL_OWNED_STORES" hidden="1">"c2906"</definedName>
    <definedName name="IQ_RETAIL_TOTAL_STORES" hidden="1">"c2061"</definedName>
    <definedName name="IQ_RETAINED_EARN" hidden="1">"c1420"</definedName>
    <definedName name="IQ_RETURN_ASSETS" hidden="1">"c1113"</definedName>
    <definedName name="IQ_RETURN_ASSETS_BANK" hidden="1">"c1114"</definedName>
    <definedName name="IQ_RETURN_ASSETS_BROK" hidden="1">"c1115"</definedName>
    <definedName name="IQ_RETURN_ASSETS_FS" hidden="1">"c1116"</definedName>
    <definedName name="IQ_RETURN_CAPITAL" hidden="1">"c1117"</definedName>
    <definedName name="IQ_RETURN_EQUITY" hidden="1">"c1118"</definedName>
    <definedName name="IQ_RETURN_EQUITY_BANK" hidden="1">"c1119"</definedName>
    <definedName name="IQ_RETURN_EQUITY_BROK" hidden="1">"c1120"</definedName>
    <definedName name="IQ_RETURN_EQUITY_FS" hidden="1">"c1121"</definedName>
    <definedName name="IQ_RETURN_INVESTMENT" hidden="1">"c1421"</definedName>
    <definedName name="IQ_REV" hidden="1">"c1122"</definedName>
    <definedName name="IQ_REV_BEFORE_LL" hidden="1">"c1123"</definedName>
    <definedName name="IQ_REV_UTI" hidden="1">"c1125"</definedName>
    <definedName name="IQ_REVENUE" hidden="1">"c1422"</definedName>
    <definedName name="IQ_REVISION_DATE_" hidden="1">39198.552349537</definedName>
    <definedName name="IQ_RISK_ADJ_BANK_ASSETS" hidden="1">"c2670"</definedName>
    <definedName name="IQ_SALARY" hidden="1">"c1130"</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S_MARKETING" hidden="1">"c2240"</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ECUR_RECEIV" hidden="1">"c1151"</definedName>
    <definedName name="IQ_SECURED_DEBT" hidden="1">"c2546"</definedName>
    <definedName name="IQ_SECURED_DEBT_PCT" hidden="1">"c2547"</definedName>
    <definedName name="IQ_SECURITY_BORROW" hidden="1">"c1152"</definedName>
    <definedName name="IQ_SECURITY_OWN" hidden="1">"c1153"</definedName>
    <definedName name="IQ_SECURITY_RESELL" hidden="1">"c1154"</definedName>
    <definedName name="IQ_SEPARATE_ACCT_ASSETS" hidden="1">"c1155"</definedName>
    <definedName name="IQ_SEPARATE_ACCT_LIAB" hidden="1">"c1156"</definedName>
    <definedName name="IQ_SERV_CHARGE_DEPOSITS" hidden="1">"c1157"</definedName>
    <definedName name="IQ_SGA" hidden="1">"c1158"</definedName>
    <definedName name="IQ_SGA_BNK" hidden="1">"c1159"</definedName>
    <definedName name="IQ_SGA_INS" hidden="1">"c1160"</definedName>
    <definedName name="IQ_SGA_MARGIN" hidden="1">"c1898"</definedName>
    <definedName name="IQ_SGA_REIT" hidden="1">"c1161"</definedName>
    <definedName name="IQ_SGA_SUPPL" hidden="1">"c1162"</definedName>
    <definedName name="IQ_SGA_UTI" hidden="1">"c1163"</definedName>
    <definedName name="IQ_SHAREOUTSTANDING" hidden="1">"c1347"</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TERM_INVEST" hidden="1">"c1425"</definedName>
    <definedName name="IQ_SMALL_INT_BEAR_CD" hidden="1">"c1166"</definedName>
    <definedName name="IQ_SOFTWARE" hidden="1">"c1167"</definedName>
    <definedName name="IQ_SOURCE" hidden="1">"c1168"</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IT" hidden="1">"c1174"</definedName>
    <definedName name="IQ_SPECIAL_DIV_CF_UTI" hidden="1">"c1175"</definedName>
    <definedName name="IQ_SPECIAL_DIV_SHARE" hidden="1">"c3007"</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IT" hidden="1">"c1186"</definedName>
    <definedName name="IQ_ST_DEBT_ISSUED_UTI" hidden="1">"c1187"</definedName>
    <definedName name="IQ_ST_DEBT_PCT" hidden="1">"c2539"</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IT" hidden="1">"c1194"</definedName>
    <definedName name="IQ_ST_DEBT_REPAID_UTI" hidden="1">"c1195"</definedName>
    <definedName name="IQ_ST_DEBT_UTI" hidden="1">"c1196"</definedName>
    <definedName name="IQ_ST_INVEST" hidden="1">"c1197"</definedName>
    <definedName name="IQ_ST_INVEST_UTI" hidden="1">"c1198"</definedName>
    <definedName name="IQ_ST_NOTE_RECEIV" hidden="1">"c1199"</definedName>
    <definedName name="IQ_STATE" hidden="1">"c1200"</definedName>
    <definedName name="IQ_STATUTORY_SURPLUS" hidden="1">"c1201"</definedName>
    <definedName name="IQ_STOCK_BASED" hidden="1">"c1202"</definedName>
    <definedName name="IQ_STOCK_BASED_AT" hidden="1">"c2999"</definedName>
    <definedName name="IQ_STOCK_BASED_CF" hidden="1">"c1203"</definedName>
    <definedName name="IQ_STOCK_BASED_COGS" hidden="1">"c2990"</definedName>
    <definedName name="IQ_STOCK_BASED_GA" hidden="1">"c2993"</definedName>
    <definedName name="IQ_STOCK_BASED_OTHER" hidden="1">"c2995"</definedName>
    <definedName name="IQ_STOCK_BASED_RD" hidden="1">"c2991"</definedName>
    <definedName name="IQ_STOCK_BASED_SGA" hidden="1">"c2994"</definedName>
    <definedName name="IQ_STOCK_BASED_SM" hidden="1">"c2992"</definedName>
    <definedName name="IQ_STOCK_BASED_TOTAL" hidden="1">"c3040"</definedName>
    <definedName name="IQ_STRIKE_PRICE_ISSUED" hidden="1">"c1645"</definedName>
    <definedName name="IQ_STRIKE_PRICE_OS" hidden="1">"c1646"</definedName>
    <definedName name="IQ_STW" hidden="1">"c2166"</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VA" hidden="1">"c1214"</definedName>
    <definedName name="IQ_TARGET_PRICE_NUM" hidden="1">"c1653"</definedName>
    <definedName name="IQ_TARGET_PRICE_STDDEV" hidden="1">"c1654"</definedName>
    <definedName name="IQ_TAX_BENEFIT_OPTIONS" hidden="1">"c1215"</definedName>
    <definedName name="IQ_TAX_EQUIV_NET_INT_INC" hidden="1">"c1216"</definedName>
    <definedName name="IQ_TBV" hidden="1">"c1906"</definedName>
    <definedName name="IQ_TBV_10YR_ANN_GROWTH" hidden="1">"c1936"</definedName>
    <definedName name="IQ_TBV_1YR_ANN_GROWTH" hidden="1">"c1931"</definedName>
    <definedName name="IQ_TBV_2YR_ANN_GROWTH" hidden="1">"c1932"</definedName>
    <definedName name="IQ_TBV_3YR_ANN_GROWTH" hidden="1">"c1933"</definedName>
    <definedName name="IQ_TBV_5YR_ANN_GROWTH" hidden="1">"c1934"</definedName>
    <definedName name="IQ_TBV_7YR_ANN_GROWTH" hidden="1">"c1935"</definedName>
    <definedName name="IQ_TBV_SHARE" hidden="1">"c1217"</definedName>
    <definedName name="IQ_TEMPLATE" hidden="1">"c1521"</definedName>
    <definedName name="IQ_TENANT" hidden="1">"c1218"</definedName>
    <definedName name="IQ_TERM_LOANS" hidden="1">"c2499"</definedName>
    <definedName name="IQ_TERM_LOANS_PCT" hidden="1">"c2500"</definedName>
    <definedName name="IQ_TEV" hidden="1">"c1219"</definedName>
    <definedName name="IQ_TEV_EBIT" hidden="1">"c1220"</definedName>
    <definedName name="IQ_TEV_EBIT_AVG" hidden="1">"c1221"</definedName>
    <definedName name="IQ_TEV_EBITDA" hidden="1">"c1222"</definedName>
    <definedName name="IQ_TEV_EBITDA_AVG" hidden="1">"c1223"</definedName>
    <definedName name="IQ_TEV_EMPLOYEE_AVG" hidden="1">"c1225"</definedName>
    <definedName name="IQ_TEV_TOTAL_REV" hidden="1">"c1226"</definedName>
    <definedName name="IQ_TEV_TOTAL_REV_AVG" hidden="1">"c1227"</definedName>
    <definedName name="IQ_TEV_UFCF" hidden="1">"c2208"</definedName>
    <definedName name="IQ_TIER_ONE_CAPITAL" hidden="1">"c2667"</definedName>
    <definedName name="IQ_TIER_ONE_RATIO" hidden="1">"c1229"</definedName>
    <definedName name="IQ_TIER_TWO_CAPITAL" hidden="1">"c2669"</definedName>
    <definedName name="IQ_TIME_DEP" hidden="1">"c1230"</definedName>
    <definedName name="IQ_TODAY" hidden="1">0</definedName>
    <definedName name="IQ_TOT_ADJ_INC" hidden="1">"c1616"</definedName>
    <definedName name="IQ_TOTAL_AR_BR" hidden="1">"c1231"</definedName>
    <definedName name="IQ_TOTAL_AR_REIT" hidden="1">"c1232"</definedName>
    <definedName name="IQ_TOTAL_AR_UTI" hidden="1">"c1233"</definedName>
    <definedName name="IQ_TOTAL_ASSETS" hidden="1">"c1234"</definedName>
    <definedName name="IQ_TOTAL_ASSETS_10YR_ANN_GROWTH" hidden="1">"c1235"</definedName>
    <definedName name="IQ_TOTAL_ASSETS_1YR_ANN_GROWTH" hidden="1">"c1236"</definedName>
    <definedName name="IQ_TOTAL_ASSETS_2YR_ANN_GROWTH" hidden="1">"c1237"</definedName>
    <definedName name="IQ_TOTAL_ASSETS_3YR_ANN_GROWTH" hidden="1">"c1238"</definedName>
    <definedName name="IQ_TOTAL_ASSETS_5YR_ANN_GROWTH" hidden="1">"c1239"</definedName>
    <definedName name="IQ_TOTAL_ASSETS_7YR_ANN_GROWTH" hidden="1">"c1240"</definedName>
    <definedName name="IQ_TOTAL_AVG_CE_TOTAL_AVG_ASSETS" hidden="1">"c1241"</definedName>
    <definedName name="IQ_TOTAL_AVG_EQUITY_TOTAL_AVG_ASSETS" hidden="1">"c1242"</definedName>
    <definedName name="IQ_TOTAL_BANK_CAPITAL" hidden="1">"c2668"</definedName>
    <definedName name="IQ_TOTAL_CA" hidden="1">"c1243"</definedName>
    <definedName name="IQ_TOTAL_CAP" hidden="1">"c1507"</definedName>
    <definedName name="IQ_TOTAL_CAPITAL_RATIO" hidden="1">"c1244"</definedName>
    <definedName name="IQ_TOTAL_CASH_DIVID" hidden="1">"c1455"</definedName>
    <definedName name="IQ_TOTAL_CASH_FINAN" hidden="1">"c1352"</definedName>
    <definedName name="IQ_TOTAL_CASH_INVEST" hidden="1">"c1353"</definedName>
    <definedName name="IQ_TOTAL_CASH_OPER" hidden="1">"c1354"</definedName>
    <definedName name="IQ_TOTAL_CHURN" hidden="1">"c2122"</definedName>
    <definedName name="IQ_TOTAL_CL" hidden="1">"c1245"</definedName>
    <definedName name="IQ_TOTAL_COMMON" hidden="1">"c1411"</definedName>
    <definedName name="IQ_TOTAL_COMMON_EQUITY" hidden="1">"c1246"</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EBITDA" hidden="1">"c1249"</definedName>
    <definedName name="IQ_TOTAL_DEBT_EBITDA_CAPEX" hidden="1">"c2948"</definedName>
    <definedName name="IQ_TOTAL_DEBT_EQUITY" hidden="1">"c1250"</definedName>
    <definedName name="IQ_TOTAL_DEBT_EXCL_FIN" hidden="1">"c2937"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IT" hidden="1">"c1255"</definedName>
    <definedName name="IQ_TOTAL_DEBT_ISSUED_UTI" hidden="1">"c1256"</definedName>
    <definedName name="IQ_TOTAL_DEBT_ISSUES_INS" hidden="1">"c1257"</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IT" hidden="1">"c1263"</definedName>
    <definedName name="IQ_TOTAL_DEBT_REPAID_UTI" hidden="1">"c1264"</definedName>
    <definedName name="IQ_TOTAL_DEPOSITS" hidden="1">"c1265"</definedName>
    <definedName name="IQ_TOTAL_DIV_PAID_CF" hidden="1">"c1266"</definedName>
    <definedName name="IQ_TOTAL_EMPLOYEE" hidden="1">"c2141"</definedName>
    <definedName name="IQ_TOTAL_EMPLOYEES" hidden="1">"c1522"</definedName>
    <definedName name="IQ_TOTAL_EQUITY" hidden="1">"c1267"</definedName>
    <definedName name="IQ_TOTAL_EQUITY_10YR_ANN_GROWTH" hidden="1">"c1268"</definedName>
    <definedName name="IQ_TOTAL_EQUITY_1YR_ANN_GROWTH" hidden="1">"c1269"</definedName>
    <definedName name="IQ_TOTAL_EQUITY_2YR_ANN_GROWTH" hidden="1">"c1270"</definedName>
    <definedName name="IQ_TOTAL_EQUITY_3YR_ANN_GROWTH" hidden="1">"c1271"</definedName>
    <definedName name="IQ_TOTAL_EQUITY_5YR_ANN_GROWTH" hidden="1">"c1272"</definedName>
    <definedName name="IQ_TOTAL_EQUITY_7YR_ANN_GROWTH" hidden="1">"c1273"</definedName>
    <definedName name="IQ_TOTAL_EQUITY_ALLOWANCE_TOTAL_LOANS" hidden="1">"c1274"</definedName>
    <definedName name="IQ_TOTAL_INTEREST_EXP" hidden="1">"c1382"</definedName>
    <definedName name="IQ_TOTAL_INVENTORY" hidden="1">"c1385"</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FIN" hidden="1">"c1280"</definedName>
    <definedName name="IQ_TOTAL_LIAB_INS" hidden="1">"c1281"</definedName>
    <definedName name="IQ_TOTAL_LIAB_REIT" hidden="1">"c1282"</definedName>
    <definedName name="IQ_TOTAL_LIAB_SHAREHOLD" hidden="1">"c1435"</definedName>
    <definedName name="IQ_TOTAL_LIAB_TOTAL_ASSETS" hidden="1">"c1283"</definedName>
    <definedName name="IQ_TOTAL_LONG_DEBT" hidden="1">"c1617"</definedName>
    <definedName name="IQ_TOTAL_NON_REC" hidden="1">"c1444"</definedName>
    <definedName name="IQ_TOTAL_OPER_EXP_BR" hidden="1">"c1284"</definedName>
    <definedName name="IQ_TOTAL_OPER_EXP_FIN" hidden="1">"c1285"</definedName>
    <definedName name="IQ_TOTAL_OPER_EXP_INS" hidden="1">"c1286"</definedName>
    <definedName name="IQ_TOTAL_OPER_EXP_REIT" hidden="1">"c1287"</definedName>
    <definedName name="IQ_TOTAL_OPER_EXP_UTI" hidden="1">"c1288"</definedName>
    <definedName name="IQ_TOTAL_OPER_EXPEN" hidden="1">"c1445"</definedName>
    <definedName name="IQ_TOTAL_OPTIONS_BEG_OS" hidden="1">"c2693"</definedName>
    <definedName name="IQ_TOTAL_OPTIONS_CANCELLED" hidden="1">"c2696"</definedName>
    <definedName name="IQ_TOTAL_OPTIONS_END_OS" hidden="1">"c2697"</definedName>
    <definedName name="IQ_TOTAL_OPTIONS_EXERCISED" hidden="1">"c2695"</definedName>
    <definedName name="IQ_TOTAL_OPTIONS_GRANTED" hidden="1">"c2694"</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RINCIPAL" hidden="1">"c2509"</definedName>
    <definedName name="IQ_TOTAL_PRINCIPAL_PCT" hidden="1">"c2510"</definedName>
    <definedName name="IQ_TOTAL_PROVED_RESERVES_NGL" hidden="1">"c2924"</definedName>
    <definedName name="IQ_TOTAL_PROVED_RESERVES_OIL" hidden="1">"c2040"</definedName>
    <definedName name="IQ_TOTAL_RECEIV" hidden="1">"c1293"</definedName>
    <definedName name="IQ_TOTAL_REV" hidden="1">"c1294"</definedName>
    <definedName name="IQ_TOTAL_REV_10YR_ANN_GROWTH" hidden="1">"c1295"</definedName>
    <definedName name="IQ_TOTAL_REV_1YR_ANN_GROWTH" hidden="1">"c1296"</definedName>
    <definedName name="IQ_TOTAL_REV_2YR_ANN_GROWTH" hidden="1">"c1297"</definedName>
    <definedName name="IQ_TOTAL_REV_3YR_ANN_GROWTH" hidden="1">"c1298"</definedName>
    <definedName name="IQ_TOTAL_REV_5YR_ANN_GROWTH" hidden="1">"c1299"</definedName>
    <definedName name="IQ_TOTAL_REV_7YR_ANN_GROWTH" hidden="1">"c1300"</definedName>
    <definedName name="IQ_TOTAL_REV_AS_REPORTED" hidden="1">"c1301"</definedName>
    <definedName name="IQ_TOTAL_REV_BNK" hidden="1">"c1302"</definedName>
    <definedName name="IQ_TOTAL_REV_BR" hidden="1">"c1303"</definedName>
    <definedName name="IQ_TOTAL_REV_EMPLOYEE" hidden="1">"c1304"</definedName>
    <definedName name="IQ_TOTAL_REV_FIN" hidden="1">"c1305"</definedName>
    <definedName name="IQ_TOTAL_REV_INS" hidden="1">"c1306"</definedName>
    <definedName name="IQ_TOTAL_REV_REIT" hidden="1">"c1307"</definedName>
    <definedName name="IQ_TOTAL_REV_SHARE" hidden="1">"c1912"</definedName>
    <definedName name="IQ_TOTAL_REV_UTI" hidden="1">"c1308"</definedName>
    <definedName name="IQ_TOTAL_REVENUE" hidden="1">"c1436"</definedName>
    <definedName name="IQ_TOTAL_SPECIAL" hidden="1">"c1618"</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"c2119"</definedName>
    <definedName name="IQ_TOTAL_UNUSUAL" hidden="1">"c1508"</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DA" hidden="1">"c2381"</definedName>
    <definedName name="IQ_TR_ACQ_FILING_CURRENCY" hidden="1">"c3033"</definedName>
    <definedName name="IQ_TR_ACQ_MCAP_1DAY" hidden="1">"c2345"</definedName>
    <definedName name="IQ_TR_ACQ_MIN_INT" hidden="1">"c2374"</definedName>
    <definedName name="IQ_TR_ACQ_NET_DEBT" hidden="1">"c2373"</definedName>
    <definedName name="IQ_TR_ACQ_NI" hidden="1">"c2378"</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ER_ID" hidden="1">"c2404"</definedName>
    <definedName name="IQ_TR_BUYERNAME" hidden="1">"c2401"</definedName>
    <definedName name="IQ_TR_CANCELLED_DATE" hidden="1">"c2284"</definedName>
    <definedName name="IQ_TR_CASH_CONSID_PCT" hidden="1">"c2296"</definedName>
    <definedName name="IQ_TR_CASH_ST_INVEST" hidden="1">"c3025"</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F_AGRMT_DATE" hidden="1">"c2285"</definedName>
    <definedName name="IQ_TR_DISCLOSED_FEES_EXP" hidden="1">"c2288"</definedName>
    <definedName name="IQ_TR_EARNOUTS" hidden="1">"c3023"</definedName>
    <definedName name="IQ_TR_EXPIRED_DATE" hidden="1">"c2412"</definedName>
    <definedName name="IQ_TR_GROSS_OFFERING_AMT" hidden="1">"c2262"</definedName>
    <definedName name="IQ_TR_HYBRID_CONSID_PCT" hidden="1">"c2300"</definedName>
    <definedName name="IQ_TR_IMPLIED_EQ" hidden="1">"c3018"</definedName>
    <definedName name="IQ_TR_IMPLIED_EQ_BV" hidden="1">"c3019"</definedName>
    <definedName name="IQ_TR_IMPLIED_EQ_NI_LTM" hidden="1">"c3020"</definedName>
    <definedName name="IQ_TR_IMPLIED_EV" hidden="1">"c2301"</definedName>
    <definedName name="IQ_TR_IMPLIED_EV_BV" hidden="1">"c2306"</definedName>
    <definedName name="IQ_TR_IMPLIED_EV_EBIT" hidden="1">"c2302"</definedName>
    <definedName name="IQ_TR_IMPLIED_EV_EBITDA" hidden="1">"c2303"</definedName>
    <definedName name="IQ_TR_IMPLIED_EV_NI_LTM" hidden="1">"c2307"</definedName>
    <definedName name="IQ_TR_IMPLIED_EV_REV" hidden="1">"c2304"</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PROCEEDS" hidden="1">"c2267"</definedName>
    <definedName name="IQ_TR_OFFER_DATE" hidden="1">"c2265"</definedName>
    <definedName name="IQ_TR_OFFER_DATE_MA" hidden="1">"c3035"</definedName>
    <definedName name="IQ_TR_OFFER_PER_SHARE" hidden="1">"c3017"</definedName>
    <definedName name="IQ_TR_OPTIONS_CONSID_PCT" hidden="1">"c2311"</definedName>
    <definedName name="IQ_TR_OTHER_CONSID" hidden="1">"c3022"</definedName>
    <definedName name="IQ_TR_PCT_SOUGHT" hidden="1">"c2309"</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STMONEY_VAL" hidden="1">"c2286"</definedName>
    <definedName name="IQ_TR_PREDEAL_SITUATION" hidden="1">"c2390"</definedName>
    <definedName name="IQ_TR_PREF_CONSID_PCT" hidden="1">"c2310"</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PCT_SHARES" hidden="1">"c2416"</definedName>
    <definedName name="IQ_TR_RATING_FEES" hidden="1">"c2275"</definedName>
    <definedName name="IQ_TR_REG_EFFECT_DATE" hidden="1">"c2264"</definedName>
    <definedName name="IQ_TR_REG_FILED_DATE" hidden="1">"c2263"</definedName>
    <definedName name="IQ_TR_RENEWAL_BUYBACK" hidden="1">"c2413"</definedName>
    <definedName name="IQ_TR_ROUND_NUMBER" hidden="1">"c2295"</definedName>
    <definedName name="IQ_TR_SEC_FEES" hidden="1">"c2274"</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DA" hidden="1">"c2334"</definedName>
    <definedName name="IQ_TR_TARGET_FILING_CURRENCY" hidden="1">"c3034"</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"c2298"</definedName>
    <definedName name="IQ_TR_TERM_FEE_PCT" hidden="1">"c2297"</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ONSID_SH" hidden="1">"c2316"</definedName>
    <definedName name="IQ_TR_TOTAL_DEBT" hidden="1">"c2317"</definedName>
    <definedName name="IQ_TR_TOTAL_GROSS_TV" hidden="1">"c2318"</definedName>
    <definedName name="IQ_TR_TOTAL_HYBRID" hidden="1">"c2319"</definedName>
    <definedName name="IQ_TR_TOTAL_LEGAL_FEES" hidden="1">"c2272"</definedName>
    <definedName name="IQ_TR_TOTAL_NET_TV" hidden="1">"c2320"</definedName>
    <definedName name="IQ_TR_TOTAL_NEWMONEY" hidden="1">"c2289"</definedName>
    <definedName name="IQ_TR_TOTAL_OPTIONS" hidden="1">"c2322"</definedName>
    <definedName name="IQ_TR_TOTAL_OPTIONS_BUYER" hidden="1">"c3026"</definedName>
    <definedName name="IQ_TR_TOTAL_PREFERRED" hidden="1">"c2321"</definedName>
    <definedName name="IQ_TR_TOTAL_REG_AMT" hidden="1">"c2261"</definedName>
    <definedName name="IQ_TR_TOTAL_STOCK" hidden="1">"c2323"</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"c1345"</definedName>
    <definedName name="IQ_TRADE_PRINCIPAL" hidden="1">"c1309"</definedName>
    <definedName name="IQ_TRADING_ASSETS" hidden="1">"c1310"</definedName>
    <definedName name="IQ_TRADING_CURRENCY" hidden="1">"c2212"</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IT" hidden="1">"c1317"</definedName>
    <definedName name="IQ_TREASURY_OTHER_EQUITY_UTI" hidden="1">"c1318"</definedName>
    <definedName name="IQ_TREASURY_STOCK" hidden="1">"c1438"</definedName>
    <definedName name="IQ_TRUST_INC" hidden="1">"c1319"</definedName>
    <definedName name="IQ_TRUST_PREF" hidden="1">"c1320"</definedName>
    <definedName name="IQ_TRUST_PREFERRED" hidden="1">"c3029"</definedName>
    <definedName name="IQ_TRUST_PREFERRED_PCT" hidden="1">"c3030"</definedName>
    <definedName name="IQ_UFCF_10YR_ANN_GROWTH" hidden="1">"c1948"</definedName>
    <definedName name="IQ_UFCF_1YR_ANN_GROWTH" hidden="1">"c1943"</definedName>
    <definedName name="IQ_UFCF_2YR_ANN_GROWTH" hidden="1">"c1944"</definedName>
    <definedName name="IQ_UFCF_3YR_ANN_GROWTH" hidden="1">"c1945"</definedName>
    <definedName name="IQ_UFCF_5YR_ANN_GROWTH" hidden="1">"c1946"</definedName>
    <definedName name="IQ_UFCF_7YR_ANN_GROWTH" hidden="1">"c1947"</definedName>
    <definedName name="IQ_UFCF_MARGIN" hidden="1">"c1962"</definedName>
    <definedName name="IQ_UNAMORT_DISC" hidden="1">"c2513"</definedName>
    <definedName name="IQ_UNAMORT_DISC_PCT" hidden="1">"c2514"</definedName>
    <definedName name="IQ_UNAMORT_PREMIUM" hidden="1">"c2511"</definedName>
    <definedName name="IQ_UNAMORT_PREMIUM_PCT" hidden="1">"c2512"</definedName>
    <definedName name="IQ_UNDRAWN_CP" hidden="1">"c2518"</definedName>
    <definedName name="IQ_UNDRAWN_CREDIT" hidden="1">"c3032"</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IT" hidden="1">"c1327"</definedName>
    <definedName name="IQ_UNEARN_REV_CURRENT_UTI" hidden="1">"c1328"</definedName>
    <definedName name="IQ_UNEARN_REV_LT" hidden="1">"c1329"</definedName>
    <definedName name="IQ_UNLEVERED_FCF" hidden="1">"c1908"</definedName>
    <definedName name="IQ_UNPAID_CLAIMS" hidden="1">"c1330"</definedName>
    <definedName name="IQ_UNREALIZED_GAIN" hidden="1">"c1619"</definedName>
    <definedName name="IQ_UNSECURED_DEBT" hidden="1">"c2548"</definedName>
    <definedName name="IQ_UNSECURED_DEBT_PCT" hidden="1">"c2549"</definedName>
    <definedName name="IQ_UNUSUAL_EXP" hidden="1">"c1456"</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TIL_PPE_NET" hidden="1">"c1620"</definedName>
    <definedName name="IQ_UTIL_REV" hidden="1">"c2091"</definedName>
    <definedName name="IQ_UV_PENSION_LIAB" hidden="1">"c1332"</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UME" hidden="1">"c1333"</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IGHTED_AVG_PRICE" hidden="1">"c1334"</definedName>
    <definedName name="IQ_WIP_INV" hidden="1">"c1335"</definedName>
    <definedName name="IQ_WORKMEN_WRITTEN" hidden="1">"c1336"</definedName>
    <definedName name="IQ_XDIV_DATE" hidden="1">"c2203"</definedName>
    <definedName name="IQ_YEARHIGH" hidden="1">"c1337"</definedName>
    <definedName name="IQ_YEARHIGH_DATE" hidden="1">"c2250"</definedName>
    <definedName name="IQ_YEARLOW" hidden="1">"c1338"</definedName>
    <definedName name="IQ_YEARLOW_DATE" hidden="1">"c2251"</definedName>
    <definedName name="IQ_YTD" hidden="1">3000</definedName>
    <definedName name="IQ_YTW" hidden="1">"c2163"</definedName>
    <definedName name="IQ_YTW_DATE" hidden="1">"c2164"</definedName>
    <definedName name="IQ_YTW_DATE_TYPE" hidden="1">"c2165"</definedName>
    <definedName name="IQ_Z_SCORE" hidden="1">"c1339"</definedName>
    <definedName name="J" localSheetId="9">#REF!</definedName>
    <definedName name="J" localSheetId="10">#REF!</definedName>
    <definedName name="J">#REF!</definedName>
    <definedName name="j63.1" localSheetId="9">#REF!</definedName>
    <definedName name="j63.1" localSheetId="10">#REF!</definedName>
    <definedName name="j63.1">#REF!</definedName>
    <definedName name="jjjmmhh" localSheetId="11" hidden="1">{"TABL1",#N/A,TRUE,"TABLX";"TABL2",#N/A,TRUE,"TABLX"}</definedName>
    <definedName name="jjjmmhh" localSheetId="3" hidden="1">{"TABL1",#N/A,TRUE,"TABLX";"TABL2",#N/A,TRUE,"TABLX"}</definedName>
    <definedName name="jjjmmhh" localSheetId="9" hidden="1">{"TABL1",#N/A,TRUE,"TABLX";"TABL2",#N/A,TRUE,"TABLX"}</definedName>
    <definedName name="jjjmmhh" localSheetId="10" hidden="1">{"TABL1",#N/A,TRUE,"TABLX";"TABL2",#N/A,TRUE,"TABLX"}</definedName>
    <definedName name="jjjmmhh" localSheetId="8" hidden="1">{"TABL1",#N/A,TRUE,"TABLX";"TABL2",#N/A,TRUE,"TABLX"}</definedName>
    <definedName name="jjjmmhh" localSheetId="12" hidden="1">{"TABL1",#N/A,TRUE,"TABLX";"TABL2",#N/A,TRUE,"TABLX"}</definedName>
    <definedName name="jjjmmhh" localSheetId="4" hidden="1">{"TABL1",#N/A,TRUE,"TABLX";"TABL2",#N/A,TRUE,"TABLX"}</definedName>
    <definedName name="jjjmmhh" localSheetId="0" hidden="1">{"TABL1",#N/A,TRUE,"TABLX";"TABL2",#N/A,TRUE,"TABLX"}</definedName>
    <definedName name="jjjmmhh" hidden="1">{"TABL1",#N/A,TRUE,"TABLX";"TABL2",#N/A,TRUE,"TABLX"}</definedName>
    <definedName name="jjmmhh" localSheetId="11" hidden="1">{"TABL1",#N/A,TRUE,"TABLX";"TABL2",#N/A,TRUE,"TABLX"}</definedName>
    <definedName name="jjmmhh" localSheetId="3" hidden="1">{"TABL1",#N/A,TRUE,"TABLX";"TABL2",#N/A,TRUE,"TABLX"}</definedName>
    <definedName name="jjmmhh" localSheetId="9" hidden="1">{"TABL1",#N/A,TRUE,"TABLX";"TABL2",#N/A,TRUE,"TABLX"}</definedName>
    <definedName name="jjmmhh" localSheetId="10" hidden="1">{"TABL1",#N/A,TRUE,"TABLX";"TABL2",#N/A,TRUE,"TABLX"}</definedName>
    <definedName name="jjmmhh" localSheetId="8" hidden="1">{"TABL1",#N/A,TRUE,"TABLX";"TABL2",#N/A,TRUE,"TABLX"}</definedName>
    <definedName name="jjmmhh" localSheetId="12" hidden="1">{"TABL1",#N/A,TRUE,"TABLX";"TABL2",#N/A,TRUE,"TABLX"}</definedName>
    <definedName name="jjmmhh" localSheetId="4" hidden="1">{"TABL1",#N/A,TRUE,"TABLX";"TABL2",#N/A,TRUE,"TABLX"}</definedName>
    <definedName name="jjmmhh" localSheetId="0" hidden="1">{"TABL1",#N/A,TRUE,"TABLX";"TABL2",#N/A,TRUE,"TABLX"}</definedName>
    <definedName name="jjmmhh" hidden="1">{"TABL1",#N/A,TRUE,"TABLX";"TABL2",#N/A,TRUE,"TABLX"}</definedName>
    <definedName name="jmh" localSheetId="10">#REF!</definedName>
    <definedName name="jmh">#REF!</definedName>
    <definedName name="jmhjmh" localSheetId="11" hidden="1">{"TABL1",#N/A,TRUE,"TABLX";"TABL2",#N/A,TRUE,"TABLX"}</definedName>
    <definedName name="jmhjmh" localSheetId="3" hidden="1">{"TABL1",#N/A,TRUE,"TABLX";"TABL2",#N/A,TRUE,"TABLX"}</definedName>
    <definedName name="jmhjmh" localSheetId="9" hidden="1">{"TABL1",#N/A,TRUE,"TABLX";"TABL2",#N/A,TRUE,"TABLX"}</definedName>
    <definedName name="jmhjmh" localSheetId="10" hidden="1">{"TABL1",#N/A,TRUE,"TABLX";"TABL2",#N/A,TRUE,"TABLX"}</definedName>
    <definedName name="jmhjmh" localSheetId="8" hidden="1">{"TABL1",#N/A,TRUE,"TABLX";"TABL2",#N/A,TRUE,"TABLX"}</definedName>
    <definedName name="jmhjmh" localSheetId="12" hidden="1">{"TABL1",#N/A,TRUE,"TABLX";"TABL2",#N/A,TRUE,"TABLX"}</definedName>
    <definedName name="jmhjmh" localSheetId="4" hidden="1">{"TABL1",#N/A,TRUE,"TABLX";"TABL2",#N/A,TRUE,"TABLX"}</definedName>
    <definedName name="jmhjmh" localSheetId="0" hidden="1">{"TABL1",#N/A,TRUE,"TABLX";"TABL2",#N/A,TRUE,"TABLX"}</definedName>
    <definedName name="jmhjmh" hidden="1">{"TABL1",#N/A,TRUE,"TABLX";"TABL2",#N/A,TRUE,"TABLX"}</definedName>
    <definedName name="jmhjmhh" localSheetId="11" hidden="1">{"TABL1",#N/A,TRUE,"TABLX";"TABL2",#N/A,TRUE,"TABLX"}</definedName>
    <definedName name="jmhjmhh" localSheetId="3" hidden="1">{"TABL1",#N/A,TRUE,"TABLX";"TABL2",#N/A,TRUE,"TABLX"}</definedName>
    <definedName name="jmhjmhh" localSheetId="9" hidden="1">{"TABL1",#N/A,TRUE,"TABLX";"TABL2",#N/A,TRUE,"TABLX"}</definedName>
    <definedName name="jmhjmhh" localSheetId="10" hidden="1">{"TABL1",#N/A,TRUE,"TABLX";"TABL2",#N/A,TRUE,"TABLX"}</definedName>
    <definedName name="jmhjmhh" localSheetId="8" hidden="1">{"TABL1",#N/A,TRUE,"TABLX";"TABL2",#N/A,TRUE,"TABLX"}</definedName>
    <definedName name="jmhjmhh" localSheetId="12" hidden="1">{"TABL1",#N/A,TRUE,"TABLX";"TABL2",#N/A,TRUE,"TABLX"}</definedName>
    <definedName name="jmhjmhh" localSheetId="4" hidden="1">{"TABL1",#N/A,TRUE,"TABLX";"TABL2",#N/A,TRUE,"TABLX"}</definedName>
    <definedName name="jmhjmhh" localSheetId="0" hidden="1">{"TABL1",#N/A,TRUE,"TABLX";"TABL2",#N/A,TRUE,"TABLX"}</definedName>
    <definedName name="jmhjmhh" hidden="1">{"TABL1",#N/A,TRUE,"TABLX";"TABL2",#N/A,TRUE,"TABLX"}</definedName>
    <definedName name="K" localSheetId="9">#REF!</definedName>
    <definedName name="K" localSheetId="10">#REF!</definedName>
    <definedName name="K">#REF!</definedName>
    <definedName name="kailis" localSheetId="9">#REF!</definedName>
    <definedName name="kailis" localSheetId="10">#REF!</definedName>
    <definedName name="kailis">#REF!</definedName>
    <definedName name="KK" localSheetId="9">#REF!</definedName>
    <definedName name="KK" localSheetId="10">#REF!</definedName>
    <definedName name="KK">#REF!</definedName>
    <definedName name="kkk" localSheetId="10">#REF!</definedName>
    <definedName name="kkk">#REF!</definedName>
    <definedName name="kkkkk" localSheetId="10">#REF!</definedName>
    <definedName name="kkkkk">#REF!</definedName>
    <definedName name="Label_NES">#REF!</definedName>
    <definedName name="LIST_INCOHERENCE" localSheetId="1">#REF!</definedName>
    <definedName name="LIST_INCOHERENCE" localSheetId="9">#REF!</definedName>
    <definedName name="LIST_INCOHERENCE" localSheetId="10">#REF!</definedName>
    <definedName name="LIST_INCOHERENCE" localSheetId="7">#REF!</definedName>
    <definedName name="LIST_INCOHERENCE" localSheetId="8">#REF!</definedName>
    <definedName name="LIST_INCOHERENCE">#REF!</definedName>
    <definedName name="LIST_INCOHERENCE_2" localSheetId="1">#REF!</definedName>
    <definedName name="LIST_INCOHERENCE_2" localSheetId="10">#REF!</definedName>
    <definedName name="LIST_INCOHERENCE_2" localSheetId="7">#REF!</definedName>
    <definedName name="LIST_INCOHERENCE_2" localSheetId="8">#REF!</definedName>
    <definedName name="LIST_INCOHERENCE_2">#REF!</definedName>
    <definedName name="LIST_INCOHERENCE_CHO" localSheetId="1">#REF!</definedName>
    <definedName name="LIST_INCOHERENCE_CHO" localSheetId="10">#REF!</definedName>
    <definedName name="LIST_INCOHERENCE_CHO" localSheetId="7">#REF!</definedName>
    <definedName name="LIST_INCOHERENCE_CHO" localSheetId="8">#REF!</definedName>
    <definedName name="LIST_INCOHERENCE_CHO">#REF!</definedName>
    <definedName name="LIST_INCOHERENCE_CHO2" localSheetId="1">#REF!</definedName>
    <definedName name="LIST_INCOHERENCE_CHO2" localSheetId="10">#REF!</definedName>
    <definedName name="LIST_INCOHERENCE_CHO2" localSheetId="7">#REF!</definedName>
    <definedName name="LIST_INCOHERENCE_CHO2" localSheetId="8">#REF!</definedName>
    <definedName name="LIST_INCOHERENCE_CHO2">#REF!</definedName>
    <definedName name="Liste_FAP">#REF!</definedName>
    <definedName name="liste_methode" localSheetId="9">#REF!</definedName>
    <definedName name="liste_methode" localSheetId="10">#REF!</definedName>
    <definedName name="liste_methode">#REF!</definedName>
    <definedName name="Liste_NES">#REF!</definedName>
    <definedName name="Liste_PMQ">#REF!</definedName>
    <definedName name="liste_secteursPMQ">#REF!</definedName>
    <definedName name="LL" localSheetId="9">#REF!</definedName>
    <definedName name="LL" localSheetId="10">#REF!</definedName>
    <definedName name="LL">#REF!</definedName>
    <definedName name="m" localSheetId="9">#REF!</definedName>
    <definedName name="m" localSheetId="10">#REF!</definedName>
    <definedName name="m">#REF!</definedName>
    <definedName name="Mat" localSheetId="9">#REF!</definedName>
    <definedName name="Mat" localSheetId="10">#REF!</definedName>
    <definedName name="Mat">#REF!</definedName>
    <definedName name="Mes">#REF!</definedName>
    <definedName name="MESES">"enero, febrero, marzo, abril, mayo, junio, julio, agosto, septiembre, octubre, noviembre, diciembre"</definedName>
    <definedName name="mmmmmm" localSheetId="9">#REF!</definedName>
    <definedName name="mmmmmm" localSheetId="10">#REF!</definedName>
    <definedName name="mmmmmm">#REF!</definedName>
    <definedName name="mmmmmmmm" localSheetId="9">#REF!</definedName>
    <definedName name="mmmmmmmm" localSheetId="10">#REF!</definedName>
    <definedName name="mmmmmmmm">#REF!</definedName>
    <definedName name="moins_de_50">#REF!</definedName>
    <definedName name="moins_de_50_F">#REF!</definedName>
    <definedName name="moins_de_50_H">#REF!</definedName>
    <definedName name="moins_de_55">#REF!</definedName>
    <definedName name="moins_de_55_F">#REF!</definedName>
    <definedName name="moins_de_55_H">#REF!</definedName>
    <definedName name="MOIS_EJ" localSheetId="1">#REF!</definedName>
    <definedName name="MOIS_EJ" localSheetId="9">#REF!</definedName>
    <definedName name="MOIS_EJ" localSheetId="10">#REF!</definedName>
    <definedName name="MOIS_EJ" localSheetId="7">#REF!</definedName>
    <definedName name="MOIS_EJ" localSheetId="8">#REF!</definedName>
    <definedName name="MOIS_EJ">#REF!</definedName>
    <definedName name="MONTANT" localSheetId="1">#REF!</definedName>
    <definedName name="MONTANT" localSheetId="10">#REF!</definedName>
    <definedName name="MONTANT" localSheetId="7">#REF!</definedName>
    <definedName name="MONTANT" localSheetId="8">#REF!</definedName>
    <definedName name="MONTANT">#REF!</definedName>
    <definedName name="MONTANT_REVISION" localSheetId="1">#REF!</definedName>
    <definedName name="MONTANT_REVISION" localSheetId="10">#REF!</definedName>
    <definedName name="MONTANT_REVISION" localSheetId="7">#REF!</definedName>
    <definedName name="MONTANT_REVISION" localSheetId="8">#REF!</definedName>
    <definedName name="MONTANT_REVISION">#REF!</definedName>
    <definedName name="montantE" localSheetId="10">#REF!</definedName>
    <definedName name="montantE">#REF!</definedName>
    <definedName name="montantE2005" localSheetId="10">#REF!</definedName>
    <definedName name="montantE2005">#REF!</definedName>
    <definedName name="montantE2005B" localSheetId="9">#REF!</definedName>
    <definedName name="montantE2005B" localSheetId="10">#REF!</definedName>
    <definedName name="montantE2005B">#REF!</definedName>
    <definedName name="montantE2006" localSheetId="9">#REF!</definedName>
    <definedName name="montantE2006" localSheetId="10">#REF!</definedName>
    <definedName name="montantE2006">#REF!</definedName>
    <definedName name="montantE2006B" localSheetId="9">#REF!</definedName>
    <definedName name="montantE2006B" localSheetId="10">#REF!</definedName>
    <definedName name="montantE2006B">#REF!</definedName>
    <definedName name="montantF" localSheetId="9">#REF!</definedName>
    <definedName name="montantF" localSheetId="10">#REF!</definedName>
    <definedName name="montantF">#REF!</definedName>
    <definedName name="montantF2005" localSheetId="9">#REF!</definedName>
    <definedName name="montantF2005" localSheetId="10">#REF!</definedName>
    <definedName name="montantF2005">#REF!</definedName>
    <definedName name="montantF2005B" localSheetId="9">#REF!</definedName>
    <definedName name="montantF2005B" localSheetId="10">#REF!</definedName>
    <definedName name="montantF2005B">#REF!</definedName>
    <definedName name="montantF2006" localSheetId="9">#REF!</definedName>
    <definedName name="montantF2006" localSheetId="10">#REF!</definedName>
    <definedName name="montantF2006">#REF!</definedName>
    <definedName name="montantF2006B" localSheetId="9">#REF!</definedName>
    <definedName name="montantF2006B" localSheetId="10">#REF!</definedName>
    <definedName name="montantF2006B">#REF!</definedName>
    <definedName name="montantH" localSheetId="9">#REF!</definedName>
    <definedName name="montantH" localSheetId="10">#REF!</definedName>
    <definedName name="montantH">#REF!</definedName>
    <definedName name="montantH2005" localSheetId="9">#REF!</definedName>
    <definedName name="montantH2005" localSheetId="10">#REF!</definedName>
    <definedName name="montantH2005">#REF!</definedName>
    <definedName name="montantH2005B" localSheetId="9">#REF!</definedName>
    <definedName name="montantH2005B" localSheetId="10">#REF!</definedName>
    <definedName name="montantH2005B">#REF!</definedName>
    <definedName name="montantH2006" localSheetId="9">#REF!</definedName>
    <definedName name="montantH2006" localSheetId="10">#REF!</definedName>
    <definedName name="montantH2006">#REF!</definedName>
    <definedName name="montantH2006B" localSheetId="9">#REF!</definedName>
    <definedName name="montantH2006B" localSheetId="10">#REF!</definedName>
    <definedName name="montantH2006B">#REF!</definedName>
    <definedName name="N" localSheetId="9">#REF!</definedName>
    <definedName name="N" localSheetId="10">#REF!</definedName>
    <definedName name="N">#REF!</definedName>
    <definedName name="NES37_9308" localSheetId="9">#REF!</definedName>
    <definedName name="NES37_9308" localSheetId="10">#REF!</definedName>
    <definedName name="NES37_9308">#REF!</definedName>
    <definedName name="NES37INTU9308" localSheetId="10">#REF!</definedName>
    <definedName name="NES37INTU9308">#REF!</definedName>
    <definedName name="NES37U9308" localSheetId="10">#REF!</definedName>
    <definedName name="NES37U9308">#REF!</definedName>
    <definedName name="NESINTU9307" localSheetId="10">#REF!</definedName>
    <definedName name="NESINTU9307">#REF!</definedName>
    <definedName name="NESINTU9308" localSheetId="10">#REF!</definedName>
    <definedName name="NESINTU9308">#REF!</definedName>
    <definedName name="NESRINTU9308" localSheetId="10">#REF!</definedName>
    <definedName name="NESRINTU9308">#REF!</definedName>
    <definedName name="NESRPMQ9308" localSheetId="10">#REF!</definedName>
    <definedName name="NESRPMQ9308">#REF!</definedName>
    <definedName name="NESRPMQT9308" localSheetId="10">#REF!</definedName>
    <definedName name="NESRPMQT9308">#REF!</definedName>
    <definedName name="NESSAL9308">#REF!</definedName>
    <definedName name="NESU9307" localSheetId="9">#REF!</definedName>
    <definedName name="NESU9307" localSheetId="10">#REF!</definedName>
    <definedName name="NESU9307">#REF!</definedName>
    <definedName name="NESU9308" localSheetId="9">#REF!</definedName>
    <definedName name="NESU9308" localSheetId="10">#REF!</definedName>
    <definedName name="NESU9308">#REF!</definedName>
    <definedName name="NON_CADRE_BRUT" localSheetId="9">#REF!</definedName>
    <definedName name="NON_CADRE_BRUT" localSheetId="10">#REF!</definedName>
    <definedName name="NON_CADRE_BRUT">#REF!</definedName>
    <definedName name="NON_CADRE_NET" localSheetId="10">#REF!</definedName>
    <definedName name="NON_CADRE_NET">#REF!</definedName>
    <definedName name="note">#REF!</definedName>
    <definedName name="npi" localSheetId="9">#REF!</definedName>
    <definedName name="npi" localSheetId="10">#REF!</definedName>
    <definedName name="npi">#REF!</definedName>
    <definedName name="p" localSheetId="9" hidden="1">#REF!</definedName>
    <definedName name="p" localSheetId="10" hidden="1">#REF!</definedName>
    <definedName name="p" localSheetId="4" hidden="1">#REF!</definedName>
    <definedName name="p" hidden="1">#REF!</definedName>
    <definedName name="paraconta" localSheetId="9">#REF!</definedName>
    <definedName name="paraconta" localSheetId="10">#REF!</definedName>
    <definedName name="paraconta">#REF!</definedName>
    <definedName name="Part">#REF!</definedName>
    <definedName name="parts_reg_cadre" localSheetId="9">#REF!</definedName>
    <definedName name="parts_reg_cadre" localSheetId="10">#REF!</definedName>
    <definedName name="parts_reg_cadre">#REF!</definedName>
    <definedName name="parts_reg_fp" localSheetId="9">#REF!</definedName>
    <definedName name="parts_reg_fp" localSheetId="10">#REF!</definedName>
    <definedName name="parts_reg_fp">#REF!</definedName>
    <definedName name="parts_reg_non_cadre" localSheetId="9">#REF!</definedName>
    <definedName name="parts_reg_non_cadre" localSheetId="10">#REF!</definedName>
    <definedName name="parts_reg_non_cadre">#REF!</definedName>
    <definedName name="PB_COHERENCE" localSheetId="1">#REF!</definedName>
    <definedName name="PB_COHERENCE" localSheetId="10">#REF!</definedName>
    <definedName name="PB_COHERENCE" localSheetId="7">#REF!</definedName>
    <definedName name="PB_COHERENCE" localSheetId="8">#REF!</definedName>
    <definedName name="PB_COHERENCE">#REF!</definedName>
    <definedName name="PERSONAL" localSheetId="10">#REF!</definedName>
    <definedName name="PERSONAL">#REF!</definedName>
    <definedName name="PMQFAP9308" localSheetId="10">#REF!</definedName>
    <definedName name="PMQFAP9308">#REF!</definedName>
    <definedName name="PMQFAPT9308" localSheetId="10">#REF!</definedName>
    <definedName name="PMQFAPT9308">#REF!</definedName>
    <definedName name="PMQNESR9308" localSheetId="10">#REF!</definedName>
    <definedName name="PMQNESR9308">#REF!</definedName>
    <definedName name="PMQNESRT9308" localSheetId="10">#REF!</definedName>
    <definedName name="PMQNESRT9308">#REF!</definedName>
    <definedName name="POR_SOCIEDAD" localSheetId="10">#REF!</definedName>
    <definedName name="POR_SOCIEDAD">#REF!</definedName>
    <definedName name="primo" localSheetId="10">#REF!</definedName>
    <definedName name="primo">#REF!</definedName>
    <definedName name="PRIX_BRUT" localSheetId="10">#REF!</definedName>
    <definedName name="PRIX_BRUT">#REF!</definedName>
    <definedName name="PRIX_NET" localSheetId="10">#REF!</definedName>
    <definedName name="PRIX_NET">#REF!</definedName>
    <definedName name="Probaa" localSheetId="1">#REF!</definedName>
    <definedName name="Probaa" localSheetId="10">#REF!</definedName>
    <definedName name="Probaa" localSheetId="7">#REF!</definedName>
    <definedName name="Probaa" localSheetId="8">#REF!</definedName>
    <definedName name="Probaa">#REF!</definedName>
    <definedName name="Q" localSheetId="10">#REF!</definedName>
    <definedName name="Q">#REF!</definedName>
    <definedName name="qq" localSheetId="11" hidden="1">#REF!</definedName>
    <definedName name="qq" localSheetId="3" hidden="1">#REF!</definedName>
    <definedName name="qq" localSheetId="9" hidden="1">#REF!</definedName>
    <definedName name="qq" localSheetId="10" hidden="1">#REF!</definedName>
    <definedName name="qq" localSheetId="8" hidden="1">#REF!</definedName>
    <definedName name="qq" localSheetId="12" hidden="1">#REF!</definedName>
    <definedName name="qq" localSheetId="4" hidden="1">#REF!</definedName>
    <definedName name="qq" localSheetId="0" hidden="1">#REF!</definedName>
    <definedName name="qq" hidden="1">#REF!</definedName>
    <definedName name="qqq" localSheetId="11" hidden="1">#REF!</definedName>
    <definedName name="qqq" localSheetId="3" hidden="1">#REF!</definedName>
    <definedName name="qqq" localSheetId="9" hidden="1">#REF!</definedName>
    <definedName name="qqq" localSheetId="10" hidden="1">#REF!</definedName>
    <definedName name="qqq" localSheetId="8" hidden="1">#REF!</definedName>
    <definedName name="qqq" localSheetId="12" hidden="1">#REF!</definedName>
    <definedName name="qqq" localSheetId="4" hidden="1">#REF!</definedName>
    <definedName name="qqq" localSheetId="0" hidden="1">#REF!</definedName>
    <definedName name="qqq" hidden="1">#REF!</definedName>
    <definedName name="quartile" localSheetId="9">#REF!</definedName>
    <definedName name="quartile" localSheetId="10">#REF!</definedName>
    <definedName name="quartile">#REF!</definedName>
    <definedName name="qwrw" localSheetId="9">#REF!</definedName>
    <definedName name="qwrw" localSheetId="10">#REF!</definedName>
    <definedName name="qwrw">#REF!</definedName>
    <definedName name="RAFP_cotsoc" localSheetId="9">#REF!</definedName>
    <definedName name="RAFP_cotsoc" localSheetId="10">#REF!</definedName>
    <definedName name="RAFP_cotsoc">#REF!</definedName>
    <definedName name="RAFP_prestsoc" localSheetId="10">#REF!</definedName>
    <definedName name="RAFP_prestsoc">#REF!</definedName>
    <definedName name="RAFP_ST" localSheetId="10">#REF!</definedName>
    <definedName name="RAFP_ST">#REF!</definedName>
    <definedName name="RATP_charges" localSheetId="10">#REF!</definedName>
    <definedName name="RATP_charges">#REF!</definedName>
    <definedName name="RATP_chargesdiv" localSheetId="10">#REF!</definedName>
    <definedName name="RATP_chargesdiv">#REF!</definedName>
    <definedName name="RATP_chargesexcep" localSheetId="10">#REF!</definedName>
    <definedName name="RATP_chargesexcep">#REF!</definedName>
    <definedName name="RATP_chargesfi" localSheetId="10">#REF!</definedName>
    <definedName name="RATP_chargesfi">#REF!</definedName>
    <definedName name="RATP_chargesgestion" localSheetId="10">#REF!</definedName>
    <definedName name="RATP_chargesgestion">#REF!</definedName>
    <definedName name="RATP_chargestech" localSheetId="10">#REF!</definedName>
    <definedName name="RATP_chargestech">#REF!</definedName>
    <definedName name="RATP_compens" localSheetId="10">#REF!</definedName>
    <definedName name="RATP_compens">#REF!</definedName>
    <definedName name="RATP_cotitaf" localSheetId="10">#REF!</definedName>
    <definedName name="RATP_cotitaf">#REF!</definedName>
    <definedName name="RATP_cotsoc" localSheetId="10">#REF!</definedName>
    <definedName name="RATP_cotsoc">#REF!</definedName>
    <definedName name="RATP_dd" localSheetId="10">#REF!</definedName>
    <definedName name="RATP_dd">#REF!</definedName>
    <definedName name="RATP_deptech" localSheetId="10">#REF!</definedName>
    <definedName name="RATP_deptech">#REF!</definedName>
    <definedName name="RATP_dotprov" localSheetId="10">#REF!</definedName>
    <definedName name="RATP_dotprov">#REF!</definedName>
    <definedName name="RATP_dp" localSheetId="10">#REF!</definedName>
    <definedName name="RATP_dp">#REF!</definedName>
    <definedName name="RATP_prestlegi" localSheetId="10">#REF!</definedName>
    <definedName name="RATP_prestlegi">#REF!</definedName>
    <definedName name="RATP_prestlegv" localSheetId="10">#REF!</definedName>
    <definedName name="RATP_prestlegv">#REF!</definedName>
    <definedName name="RATP_prestsoc" localSheetId="10">#REF!</definedName>
    <definedName name="RATP_prestsoc">#REF!</definedName>
    <definedName name="RATP_proddiv" localSheetId="10">#REF!</definedName>
    <definedName name="RATP_proddiv">#REF!</definedName>
    <definedName name="RATP_prodexcep" localSheetId="10">#REF!</definedName>
    <definedName name="RATP_prodexcep">#REF!</definedName>
    <definedName name="RATP_prodfi" localSheetId="10">#REF!</definedName>
    <definedName name="RATP_prodfi">#REF!</definedName>
    <definedName name="RATP_prodgestion" localSheetId="10">#REF!</definedName>
    <definedName name="RATP_prodgestion">#REF!</definedName>
    <definedName name="RATP_prodtech" localSheetId="10">#REF!</definedName>
    <definedName name="RATP_prodtech">#REF!</definedName>
    <definedName name="RATP_produits" localSheetId="10">#REF!</definedName>
    <definedName name="RATP_produits">#REF!</definedName>
    <definedName name="RATP_reprisesprov" localSheetId="10">#REF!</definedName>
    <definedName name="RATP_reprisesprov">#REF!</definedName>
    <definedName name="RATP_resstech" localSheetId="10">#REF!</definedName>
    <definedName name="RATP_resstech">#REF!</definedName>
    <definedName name="RATP_resultatnet" localSheetId="10">#REF!</definedName>
    <definedName name="RATP_resultatnet">#REF!</definedName>
    <definedName name="RATP_ST" localSheetId="10">#REF!</definedName>
    <definedName name="RATP_ST">#REF!</definedName>
    <definedName name="RATP_subveq_ST" localSheetId="10">#REF!</definedName>
    <definedName name="RATP_subveq_ST">#REF!</definedName>
    <definedName name="RawData" localSheetId="10">#REF!</definedName>
    <definedName name="RawData">#REF!</definedName>
    <definedName name="RawHeader" localSheetId="10">#REF!</definedName>
    <definedName name="RawHeader">#REF!</definedName>
    <definedName name="Rodriguez" localSheetId="10">#REF!</definedName>
    <definedName name="Rodriguez">#REF!</definedName>
    <definedName name="SAbase_charges" localSheetId="10">#REF!</definedName>
    <definedName name="SAbase_charges">#REF!</definedName>
    <definedName name="SAbase_chargesdiv" localSheetId="10">#REF!</definedName>
    <definedName name="SAbase_chargesdiv">#REF!</definedName>
    <definedName name="SAbase_chargesexcep" localSheetId="10">#REF!</definedName>
    <definedName name="SAbase_chargesexcep">#REF!</definedName>
    <definedName name="SAbase_chargesfi" localSheetId="10">#REF!</definedName>
    <definedName name="SAbase_chargesfi">#REF!</definedName>
    <definedName name="SAbase_chargesgestion" localSheetId="10">#REF!</definedName>
    <definedName name="SAbase_chargesgestion">#REF!</definedName>
    <definedName name="SAbase_chargestech" localSheetId="10">#REF!</definedName>
    <definedName name="SAbase_chargestech">#REF!</definedName>
    <definedName name="SAbase_compens" localSheetId="10">#REF!</definedName>
    <definedName name="SAbase_compens">#REF!</definedName>
    <definedName name="SAbase_cotFSV" localSheetId="10">#REF!</definedName>
    <definedName name="SAbase_cotFSV">#REF!</definedName>
    <definedName name="SAbase_cotitaf" localSheetId="10">#REF!</definedName>
    <definedName name="SAbase_cotitaf">#REF!</definedName>
    <definedName name="SAbase_cotsoc" localSheetId="10">#REF!</definedName>
    <definedName name="SAbase_cotsoc">#REF!</definedName>
    <definedName name="SAbase_dd" localSheetId="10">#REF!</definedName>
    <definedName name="SAbase_dd">#REF!</definedName>
    <definedName name="SAbase_deptech" localSheetId="10">#REF!</definedName>
    <definedName name="SAbase_deptech">#REF!</definedName>
    <definedName name="SAbase_dotprov" localSheetId="10">#REF!</definedName>
    <definedName name="SAbase_dotprov">#REF!</definedName>
    <definedName name="SAbase_dp" localSheetId="10">#REF!</definedName>
    <definedName name="SAbase_dp">#REF!</definedName>
    <definedName name="SAbase_ITAF" localSheetId="10">#REF!</definedName>
    <definedName name="SAbase_ITAF">#REF!</definedName>
    <definedName name="SAbase_prestextra" localSheetId="10">#REF!</definedName>
    <definedName name="SAbase_prestextra">#REF!</definedName>
    <definedName name="SAbase_prestFSV" localSheetId="10">#REF!</definedName>
    <definedName name="SAbase_prestFSV">#REF!</definedName>
    <definedName name="SAbase_prestleg" localSheetId="10">#REF!</definedName>
    <definedName name="SAbase_prestleg">#REF!</definedName>
    <definedName name="SAbase_prestlegv" localSheetId="10">#REF!</definedName>
    <definedName name="SAbase_prestlegv">#REF!</definedName>
    <definedName name="SAbase_prestsoc" localSheetId="10">#REF!</definedName>
    <definedName name="SAbase_prestsoc">#REF!</definedName>
    <definedName name="SAbase_proddiv" localSheetId="10">#REF!</definedName>
    <definedName name="SAbase_proddiv">#REF!</definedName>
    <definedName name="SAbase_prodexcep" localSheetId="10">#REF!</definedName>
    <definedName name="SAbase_prodexcep">#REF!</definedName>
    <definedName name="SAbase_prodfi" localSheetId="10">#REF!</definedName>
    <definedName name="SAbase_prodfi">#REF!</definedName>
    <definedName name="SAbase_prodgestion" localSheetId="10">#REF!</definedName>
    <definedName name="SAbase_prodgestion">#REF!</definedName>
    <definedName name="SAbase_prodtech" localSheetId="10">#REF!</definedName>
    <definedName name="SAbase_prodtech">#REF!</definedName>
    <definedName name="SAbase_produits" localSheetId="10">#REF!</definedName>
    <definedName name="SAbase_produits">#REF!</definedName>
    <definedName name="SAbase_reprisesprov" localSheetId="10">#REF!</definedName>
    <definedName name="SAbase_reprisesprov">#REF!</definedName>
    <definedName name="SAbase_resstech" localSheetId="10">#REF!</definedName>
    <definedName name="SAbase_resstech">#REF!</definedName>
    <definedName name="SAbase_resultatnet" localSheetId="10">#REF!</definedName>
    <definedName name="SAbase_resultatnet">#REF!</definedName>
    <definedName name="SAbase_ST" localSheetId="10">#REF!</definedName>
    <definedName name="SAbase_ST">#REF!</definedName>
    <definedName name="SAS_TAB_TEST_INDICATEUR" localSheetId="1">#REF!</definedName>
    <definedName name="SAS_TAB_TEST_INDICATEUR" localSheetId="10">#REF!</definedName>
    <definedName name="SAS_TAB_TEST_INDICATEUR" localSheetId="7">#REF!</definedName>
    <definedName name="SAS_TAB_TEST_INDICATEUR" localSheetId="8">#REF!</definedName>
    <definedName name="SAS_TAB_TEST_INDICATEUR">#REF!</definedName>
    <definedName name="SAS_TAB1" localSheetId="1">#REF!</definedName>
    <definedName name="SAS_TAB1" localSheetId="10">#REF!</definedName>
    <definedName name="SAS_TAB1" localSheetId="7">#REF!</definedName>
    <definedName name="SAS_TAB1" localSheetId="8">#REF!</definedName>
    <definedName name="SAS_TAB1">#REF!</definedName>
    <definedName name="Scénario" localSheetId="10">#REF!</definedName>
    <definedName name="Scénario">#REF!</definedName>
    <definedName name="sdfsdf" localSheetId="11" hidden="1">#REF!</definedName>
    <definedName name="sdfsdf" localSheetId="3" hidden="1">#REF!</definedName>
    <definedName name="sdfsdf" localSheetId="9" hidden="1">#REF!</definedName>
    <definedName name="sdfsdf" localSheetId="10" hidden="1">#REF!</definedName>
    <definedName name="sdfsdf" localSheetId="8" hidden="1">#REF!</definedName>
    <definedName name="sdfsdf" localSheetId="12" hidden="1">#REF!</definedName>
    <definedName name="sdfsdf" localSheetId="4" hidden="1">#REF!</definedName>
    <definedName name="sdfsdf" localSheetId="0" hidden="1">#REF!</definedName>
    <definedName name="sdfsdf" hidden="1">#REF!</definedName>
    <definedName name="secteurs" localSheetId="9">#REF!</definedName>
    <definedName name="secteurs" localSheetId="10">#REF!</definedName>
    <definedName name="secteurs">#REF!</definedName>
    <definedName name="SNCF_charges" localSheetId="9">#REF!</definedName>
    <definedName name="SNCF_charges" localSheetId="10">#REF!</definedName>
    <definedName name="SNCF_charges">#REF!</definedName>
    <definedName name="SNCF_chargesdiv" localSheetId="9">#REF!</definedName>
    <definedName name="SNCF_chargesdiv" localSheetId="10">#REF!</definedName>
    <definedName name="SNCF_chargesdiv">#REF!</definedName>
    <definedName name="SNCF_chargesexcep" localSheetId="10">#REF!</definedName>
    <definedName name="SNCF_chargesexcep">#REF!</definedName>
    <definedName name="SNCF_chargesfi" localSheetId="10">#REF!</definedName>
    <definedName name="SNCF_chargesfi">#REF!</definedName>
    <definedName name="SNCF_chargesgestion" localSheetId="10">#REF!</definedName>
    <definedName name="SNCF_chargesgestion">#REF!</definedName>
    <definedName name="SNCF_chargestech" localSheetId="10">#REF!</definedName>
    <definedName name="SNCF_chargestech">#REF!</definedName>
    <definedName name="SNCF_compens" localSheetId="10">#REF!</definedName>
    <definedName name="SNCF_compens">#REF!</definedName>
    <definedName name="SNCF_cotEtat" localSheetId="10">#REF!</definedName>
    <definedName name="SNCF_cotEtat">#REF!</definedName>
    <definedName name="SNCF_cotitaf" localSheetId="10">#REF!</definedName>
    <definedName name="SNCF_cotitaf">#REF!</definedName>
    <definedName name="SNCF_cotsoc" localSheetId="10">#REF!</definedName>
    <definedName name="SNCF_cotsoc">#REF!</definedName>
    <definedName name="SNCF_dd" localSheetId="10">#REF!</definedName>
    <definedName name="SNCF_dd">#REF!</definedName>
    <definedName name="SNCF_deptech" localSheetId="10">#REF!</definedName>
    <definedName name="SNCF_deptech">#REF!</definedName>
    <definedName name="SNCF_dotprov" localSheetId="10">#REF!</definedName>
    <definedName name="SNCF_dotprov">#REF!</definedName>
    <definedName name="SNCF_dp" localSheetId="10">#REF!</definedName>
    <definedName name="SNCF_dp">#REF!</definedName>
    <definedName name="SNCF_Itaf" localSheetId="10">#REF!</definedName>
    <definedName name="SNCF_Itaf">#REF!</definedName>
    <definedName name="SNCF_prestFSV" localSheetId="10">#REF!</definedName>
    <definedName name="SNCF_prestFSV">#REF!</definedName>
    <definedName name="SNCF_prestlegv" localSheetId="10">#REF!</definedName>
    <definedName name="SNCF_prestlegv">#REF!</definedName>
    <definedName name="SNCF_prestsoc" localSheetId="10">#REF!</definedName>
    <definedName name="SNCF_prestsoc">#REF!</definedName>
    <definedName name="SNCF_proddiv" localSheetId="10">#REF!</definedName>
    <definedName name="SNCF_proddiv">#REF!</definedName>
    <definedName name="SNCF_prodexcep" localSheetId="10">#REF!</definedName>
    <definedName name="SNCF_prodexcep">#REF!</definedName>
    <definedName name="SNCF_prodfi" localSheetId="10">#REF!</definedName>
    <definedName name="SNCF_prodfi">#REF!</definedName>
    <definedName name="SNCF_prodgestion" localSheetId="10">#REF!</definedName>
    <definedName name="SNCF_prodgestion">#REF!</definedName>
    <definedName name="SNCF_prodtech" localSheetId="10">#REF!</definedName>
    <definedName name="SNCF_prodtech">#REF!</definedName>
    <definedName name="SNCF_produits" localSheetId="10">#REF!</definedName>
    <definedName name="SNCF_produits">#REF!</definedName>
    <definedName name="SNCF_reprisesprov" localSheetId="10">#REF!</definedName>
    <definedName name="SNCF_reprisesprov">#REF!</definedName>
    <definedName name="SNCF_resstech" localSheetId="10">#REF!</definedName>
    <definedName name="SNCF_resstech">#REF!</definedName>
    <definedName name="SNCF_resultatnet" localSheetId="10">#REF!</definedName>
    <definedName name="SNCF_resultatnet">#REF!</definedName>
    <definedName name="SNCF_ST" localSheetId="10">#REF!</definedName>
    <definedName name="SNCF_ST">#REF!</definedName>
    <definedName name="SNCF_subveq_ST" localSheetId="10">#REF!</definedName>
    <definedName name="SNCF_subveq_ST">#REF!</definedName>
    <definedName name="soldes_EEC">#REF!</definedName>
    <definedName name="soldes_EPR">#REF!</definedName>
    <definedName name="soldes_tcc">#REF!</definedName>
    <definedName name="source">#REF!</definedName>
    <definedName name="ss" localSheetId="9">#REF!</definedName>
    <definedName name="ss" localSheetId="10">#REF!</definedName>
    <definedName name="ss">#REF!</definedName>
    <definedName name="surcote">#REF!</definedName>
    <definedName name="surcote_F_M">#REF!</definedName>
    <definedName name="surcote_F_P">#REF!</definedName>
    <definedName name="surcote_H_M">#REF!</definedName>
    <definedName name="surcote_H_P">#REF!</definedName>
    <definedName name="surv_40_60" localSheetId="9">#REF!</definedName>
    <definedName name="surv_40_60" localSheetId="10">#REF!</definedName>
    <definedName name="surv_40_60">#REF!</definedName>
    <definedName name="survies" localSheetId="9">#REF!</definedName>
    <definedName name="survies" localSheetId="10">#REF!</definedName>
    <definedName name="survies">#REF!</definedName>
    <definedName name="T_Démo_COR">#REF!</definedName>
    <definedName name="T_Données_DSS">#REF!</definedName>
    <definedName name="T_Générations">#REF!</definedName>
    <definedName name="T_hypo_gest">#REF!</definedName>
    <definedName name="T_hypo_macro">#REF!</definedName>
    <definedName name="T_hypo_Taux">#REF!</definedName>
    <definedName name="T_hypo_TauxFi">#REF!</definedName>
    <definedName name="T_MassesFi_COR">#REF!</definedName>
    <definedName name="T_PF_Réserves">#REF!</definedName>
    <definedName name="T_PM_COR">#REF!</definedName>
    <definedName name="t46h">#REF!</definedName>
    <definedName name="Tab" localSheetId="1">#REF!</definedName>
    <definedName name="Tab" localSheetId="9">#REF!</definedName>
    <definedName name="Tab" localSheetId="10">#REF!</definedName>
    <definedName name="Tab" localSheetId="7">#REF!</definedName>
    <definedName name="Tab" localSheetId="8">#REF!</definedName>
    <definedName name="Tab">#REF!</definedName>
    <definedName name="Tab_1" localSheetId="10">#REF!</definedName>
    <definedName name="Tab_1">#REF!</definedName>
    <definedName name="Tab_1b" localSheetId="10">#REF!</definedName>
    <definedName name="Tab_1b">#REF!</definedName>
    <definedName name="Tab_1tr" localSheetId="10">#REF!</definedName>
    <definedName name="Tab_1tr">#REF!</definedName>
    <definedName name="Tab_2" localSheetId="10">#REF!</definedName>
    <definedName name="Tab_2">#REF!</definedName>
    <definedName name="Tab_2bis" localSheetId="10">#REF!</definedName>
    <definedName name="Tab_2bis">#REF!</definedName>
    <definedName name="Tab_3" localSheetId="10">#REF!</definedName>
    <definedName name="Tab_3">#REF!</definedName>
    <definedName name="Tab_lag" localSheetId="10">#REF!</definedName>
    <definedName name="Tab_lag">#REF!</definedName>
    <definedName name="tab1FP" localSheetId="10">#REF!</definedName>
    <definedName name="tab1FP">#REF!</definedName>
    <definedName name="tab1MSACAVIter" localSheetId="10">#REF!</definedName>
    <definedName name="tab1MSACAVIter">#REF!</definedName>
    <definedName name="Table" localSheetId="1">#REF!</definedName>
    <definedName name="Table" localSheetId="10">#REF!</definedName>
    <definedName name="Table" localSheetId="7">#REF!</definedName>
    <definedName name="Table" localSheetId="8">#REF!</definedName>
    <definedName name="Table">#REF!</definedName>
    <definedName name="table2" localSheetId="1">#REF!</definedName>
    <definedName name="table2" localSheetId="10">#REF!</definedName>
    <definedName name="table2" localSheetId="7">#REF!</definedName>
    <definedName name="table2" localSheetId="8">#REF!</definedName>
    <definedName name="table2">#REF!</definedName>
    <definedName name="tabx" localSheetId="11" hidden="1">{"g95_96m1",#N/A,FALSE,"Graf(95+96)M";"g95_96m2",#N/A,FALSE,"Graf(95+96)M";"g95_96mb1",#N/A,FALSE,"Graf(95+96)Mb";"g95_96mb2",#N/A,FALSE,"Graf(95+96)Mb";"g95_96f1",#N/A,FALSE,"Graf(95+96)F";"g95_96f2",#N/A,FALSE,"Graf(95+96)F";"g95_96fb1",#N/A,FALSE,"Graf(95+96)Fb";"g95_96fb2",#N/A,FALSE,"Graf(95+96)Fb"}</definedName>
    <definedName name="tabx" localSheetId="3" hidden="1">{"g95_96m1",#N/A,FALSE,"Graf(95+96)M";"g95_96m2",#N/A,FALSE,"Graf(95+96)M";"g95_96mb1",#N/A,FALSE,"Graf(95+96)Mb";"g95_96mb2",#N/A,FALSE,"Graf(95+96)Mb";"g95_96f1",#N/A,FALSE,"Graf(95+96)F";"g95_96f2",#N/A,FALSE,"Graf(95+96)F";"g95_96fb1",#N/A,FALSE,"Graf(95+96)Fb";"g95_96fb2",#N/A,FALSE,"Graf(95+96)Fb"}</definedName>
    <definedName name="tabx" localSheetId="9" hidden="1">{"g95_96m1",#N/A,FALSE,"Graf(95+96)M";"g95_96m2",#N/A,FALSE,"Graf(95+96)M";"g95_96mb1",#N/A,FALSE,"Graf(95+96)Mb";"g95_96mb2",#N/A,FALSE,"Graf(95+96)Mb";"g95_96f1",#N/A,FALSE,"Graf(95+96)F";"g95_96f2",#N/A,FALSE,"Graf(95+96)F";"g95_96fb1",#N/A,FALSE,"Graf(95+96)Fb";"g95_96fb2",#N/A,FALSE,"Graf(95+96)Fb"}</definedName>
    <definedName name="tabx" localSheetId="10" hidden="1">{"g95_96m1",#N/A,FALSE,"Graf(95+96)M";"g95_96m2",#N/A,FALSE,"Graf(95+96)M";"g95_96mb1",#N/A,FALSE,"Graf(95+96)Mb";"g95_96mb2",#N/A,FALSE,"Graf(95+96)Mb";"g95_96f1",#N/A,FALSE,"Graf(95+96)F";"g95_96f2",#N/A,FALSE,"Graf(95+96)F";"g95_96fb1",#N/A,FALSE,"Graf(95+96)Fb";"g95_96fb2",#N/A,FALSE,"Graf(95+96)Fb"}</definedName>
    <definedName name="tabx" localSheetId="8" hidden="1">{"g95_96m1",#N/A,FALSE,"Graf(95+96)M";"g95_96m2",#N/A,FALSE,"Graf(95+96)M";"g95_96mb1",#N/A,FALSE,"Graf(95+96)Mb";"g95_96mb2",#N/A,FALSE,"Graf(95+96)Mb";"g95_96f1",#N/A,FALSE,"Graf(95+96)F";"g95_96f2",#N/A,FALSE,"Graf(95+96)F";"g95_96fb1",#N/A,FALSE,"Graf(95+96)Fb";"g95_96fb2",#N/A,FALSE,"Graf(95+96)Fb"}</definedName>
    <definedName name="tabx" localSheetId="12" hidden="1">{"g95_96m1",#N/A,FALSE,"Graf(95+96)M";"g95_96m2",#N/A,FALSE,"Graf(95+96)M";"g95_96mb1",#N/A,FALSE,"Graf(95+96)Mb";"g95_96mb2",#N/A,FALSE,"Graf(95+96)Mb";"g95_96f1",#N/A,FALSE,"Graf(95+96)F";"g95_96f2",#N/A,FALSE,"Graf(95+96)F";"g95_96fb1",#N/A,FALSE,"Graf(95+96)Fb";"g95_96fb2",#N/A,FALSE,"Graf(95+96)Fb"}</definedName>
    <definedName name="tabx" localSheetId="4" hidden="1">{"g95_96m1",#N/A,FALSE,"Graf(95+96)M";"g95_96m2",#N/A,FALSE,"Graf(95+96)M";"g95_96mb1",#N/A,FALSE,"Graf(95+96)Mb";"g95_96mb2",#N/A,FALSE,"Graf(95+96)Mb";"g95_96f1",#N/A,FALSE,"Graf(95+96)F";"g95_96f2",#N/A,FALSE,"Graf(95+96)F";"g95_96fb1",#N/A,FALSE,"Graf(95+96)Fb";"g95_96fb2",#N/A,FALSE,"Graf(95+96)Fb"}</definedName>
    <definedName name="tabx" localSheetId="0" hidden="1">{"g95_96m1",#N/A,FALSE,"Graf(95+96)M";"g95_96m2",#N/A,FALSE,"Graf(95+96)M";"g95_96mb1",#N/A,FALSE,"Graf(95+96)Mb";"g95_96mb2",#N/A,FALSE,"Graf(95+96)Mb";"g95_96f1",#N/A,FALSE,"Graf(95+96)F";"g95_96f2",#N/A,FALSE,"Graf(95+96)F";"g95_96fb1",#N/A,FALSE,"Graf(95+96)Fb";"g95_96fb2",#N/A,FALSE,"Graf(95+96)Fb"}</definedName>
    <definedName name="tabx" hidden="1">{"g95_96m1",#N/A,FALSE,"Graf(95+96)M";"g95_96m2",#N/A,FALSE,"Graf(95+96)M";"g95_96mb1",#N/A,FALSE,"Graf(95+96)Mb";"g95_96mb2",#N/A,FALSE,"Graf(95+96)Mb";"g95_96f1",#N/A,FALSE,"Graf(95+96)F";"g95_96f2",#N/A,FALSE,"Graf(95+96)F";"g95_96fb1",#N/A,FALSE,"Graf(95+96)Fb";"g95_96fb2",#N/A,FALSE,"Graf(95+96)Fb"}</definedName>
    <definedName name="tavola" localSheetId="11" hidden="1">{"g95_96m1",#N/A,FALSE,"Graf(95+96)M";"g95_96m2",#N/A,FALSE,"Graf(95+96)M";"g95_96mb1",#N/A,FALSE,"Graf(95+96)Mb";"g95_96mb2",#N/A,FALSE,"Graf(95+96)Mb";"g95_96f1",#N/A,FALSE,"Graf(95+96)F";"g95_96f2",#N/A,FALSE,"Graf(95+96)F";"g95_96fb1",#N/A,FALSE,"Graf(95+96)Fb";"g95_96fb2",#N/A,FALSE,"Graf(95+96)Fb"}</definedName>
    <definedName name="tavola" localSheetId="3" hidden="1">{"g95_96m1",#N/A,FALSE,"Graf(95+96)M";"g95_96m2",#N/A,FALSE,"Graf(95+96)M";"g95_96mb1",#N/A,FALSE,"Graf(95+96)Mb";"g95_96mb2",#N/A,FALSE,"Graf(95+96)Mb";"g95_96f1",#N/A,FALSE,"Graf(95+96)F";"g95_96f2",#N/A,FALSE,"Graf(95+96)F";"g95_96fb1",#N/A,FALSE,"Graf(95+96)Fb";"g95_96fb2",#N/A,FALSE,"Graf(95+96)Fb"}</definedName>
    <definedName name="tavola" localSheetId="9" hidden="1">{"g95_96m1",#N/A,FALSE,"Graf(95+96)M";"g95_96m2",#N/A,FALSE,"Graf(95+96)M";"g95_96mb1",#N/A,FALSE,"Graf(95+96)Mb";"g95_96mb2",#N/A,FALSE,"Graf(95+96)Mb";"g95_96f1",#N/A,FALSE,"Graf(95+96)F";"g95_96f2",#N/A,FALSE,"Graf(95+96)F";"g95_96fb1",#N/A,FALSE,"Graf(95+96)Fb";"g95_96fb2",#N/A,FALSE,"Graf(95+96)Fb"}</definedName>
    <definedName name="tavola" localSheetId="10" hidden="1">{"g95_96m1",#N/A,FALSE,"Graf(95+96)M";"g95_96m2",#N/A,FALSE,"Graf(95+96)M";"g95_96mb1",#N/A,FALSE,"Graf(95+96)Mb";"g95_96mb2",#N/A,FALSE,"Graf(95+96)Mb";"g95_96f1",#N/A,FALSE,"Graf(95+96)F";"g95_96f2",#N/A,FALSE,"Graf(95+96)F";"g95_96fb1",#N/A,FALSE,"Graf(95+96)Fb";"g95_96fb2",#N/A,FALSE,"Graf(95+96)Fb"}</definedName>
    <definedName name="tavola" localSheetId="8" hidden="1">{"g95_96m1",#N/A,FALSE,"Graf(95+96)M";"g95_96m2",#N/A,FALSE,"Graf(95+96)M";"g95_96mb1",#N/A,FALSE,"Graf(95+96)Mb";"g95_96mb2",#N/A,FALSE,"Graf(95+96)Mb";"g95_96f1",#N/A,FALSE,"Graf(95+96)F";"g95_96f2",#N/A,FALSE,"Graf(95+96)F";"g95_96fb1",#N/A,FALSE,"Graf(95+96)Fb";"g95_96fb2",#N/A,FALSE,"Graf(95+96)Fb"}</definedName>
    <definedName name="tavola" localSheetId="12" hidden="1">{"g95_96m1",#N/A,FALSE,"Graf(95+96)M";"g95_96m2",#N/A,FALSE,"Graf(95+96)M";"g95_96mb1",#N/A,FALSE,"Graf(95+96)Mb";"g95_96mb2",#N/A,FALSE,"Graf(95+96)Mb";"g95_96f1",#N/A,FALSE,"Graf(95+96)F";"g95_96f2",#N/A,FALSE,"Graf(95+96)F";"g95_96fb1",#N/A,FALSE,"Graf(95+96)Fb";"g95_96fb2",#N/A,FALSE,"Graf(95+96)Fb"}</definedName>
    <definedName name="tavola" localSheetId="4" hidden="1">{"g95_96m1",#N/A,FALSE,"Graf(95+96)M";"g95_96m2",#N/A,FALSE,"Graf(95+96)M";"g95_96mb1",#N/A,FALSE,"Graf(95+96)Mb";"g95_96mb2",#N/A,FALSE,"Graf(95+96)Mb";"g95_96f1",#N/A,FALSE,"Graf(95+96)F";"g95_96f2",#N/A,FALSE,"Graf(95+96)F";"g95_96fb1",#N/A,FALSE,"Graf(95+96)Fb";"g95_96fb2",#N/A,FALSE,"Graf(95+96)Fb"}</definedName>
    <definedName name="tavola" localSheetId="0" hidden="1">{"g95_96m1",#N/A,FALSE,"Graf(95+96)M";"g95_96m2",#N/A,FALSE,"Graf(95+96)M";"g95_96mb1",#N/A,FALSE,"Graf(95+96)Mb";"g95_96mb2",#N/A,FALSE,"Graf(95+96)Mb";"g95_96f1",#N/A,FALSE,"Graf(95+96)F";"g95_96f2",#N/A,FALSE,"Graf(95+96)F";"g95_96fb1",#N/A,FALSE,"Graf(95+96)Fb";"g95_96fb2",#N/A,FALSE,"Graf(95+96)Fb"}</definedName>
    <definedName name="tavola" hidden="1">{"g95_96m1",#N/A,FALSE,"Graf(95+96)M";"g95_96m2",#N/A,FALSE,"Graf(95+96)M";"g95_96mb1",#N/A,FALSE,"Graf(95+96)Mb";"g95_96mb2",#N/A,FALSE,"Graf(95+96)Mb";"g95_96f1",#N/A,FALSE,"Graf(95+96)F";"g95_96f2",#N/A,FALSE,"Graf(95+96)F";"g95_96fb1",#N/A,FALSE,"Graf(95+96)Fb";"g95_96fb2",#N/A,FALSE,"Graf(95+96)Fb"}</definedName>
    <definedName name="teffrev2010" localSheetId="9">#REF!</definedName>
    <definedName name="teffrev2010" localSheetId="10">#REF!</definedName>
    <definedName name="teffrev2010">#REF!</definedName>
    <definedName name="teffrevb2010" localSheetId="9">#REF!</definedName>
    <definedName name="teffrevb2010" localSheetId="10">#REF!</definedName>
    <definedName name="teffrevb2010">#REF!</definedName>
    <definedName name="test">#REF!</definedName>
    <definedName name="TEST0" localSheetId="9">#REF!</definedName>
    <definedName name="TEST0" localSheetId="10">#REF!</definedName>
    <definedName name="TEST0">#REF!</definedName>
    <definedName name="TESTHKEY" localSheetId="9">#REF!</definedName>
    <definedName name="TESTHKEY" localSheetId="10">#REF!</definedName>
    <definedName name="TESTHKEY">#REF!</definedName>
    <definedName name="TESTKEYS" localSheetId="9">#REF!</definedName>
    <definedName name="TESTKEYS" localSheetId="10">#REF!</definedName>
    <definedName name="TESTKEYS">#REF!</definedName>
    <definedName name="TESTVKEY" localSheetId="10">#REF!</definedName>
    <definedName name="TESTVKEY">#REF!</definedName>
    <definedName name="TMS">#REF!</definedName>
    <definedName name="TMTR">#REF!</definedName>
    <definedName name="tmtrr">#REF!</definedName>
    <definedName name="tnvb">#REF!</definedName>
    <definedName name="toto" localSheetId="1">#REF!</definedName>
    <definedName name="toto" localSheetId="9">#REF!</definedName>
    <definedName name="toto" localSheetId="10">#REF!</definedName>
    <definedName name="toto" localSheetId="7">#REF!</definedName>
    <definedName name="toto" localSheetId="8">#REF!</definedName>
    <definedName name="toto">#REF!</definedName>
    <definedName name="TRAMOS_CUANTÍA" localSheetId="10">#REF!</definedName>
    <definedName name="TRAMOS_CUANTÍA">#REF!</definedName>
    <definedName name="TSECT2007B" localSheetId="10">#REF!</definedName>
    <definedName name="TSECT2007B">#REF!</definedName>
    <definedName name="TSHO" localSheetId="1">#REF!</definedName>
    <definedName name="TSHO" localSheetId="10">#REF!</definedName>
    <definedName name="TSHO" localSheetId="7">#REF!</definedName>
    <definedName name="TSHO" localSheetId="8">#REF!</definedName>
    <definedName name="TSHO">#REF!</definedName>
    <definedName name="TSM" localSheetId="1">#REF!</definedName>
    <definedName name="TSM" localSheetId="10">#REF!</definedName>
    <definedName name="TSM" localSheetId="7">#REF!</definedName>
    <definedName name="TSM" localSheetId="8">#REF!</definedName>
    <definedName name="TSM">#REF!</definedName>
    <definedName name="tt" localSheetId="10">#REF!</definedName>
    <definedName name="tt">#REF!</definedName>
    <definedName name="txretr_anc14" localSheetId="10">#REF!</definedName>
    <definedName name="txretr_anc14">#REF!</definedName>
    <definedName name="txretr_anc15" localSheetId="10">#REF!</definedName>
    <definedName name="txretr_anc15">#REF!</definedName>
    <definedName name="unite" localSheetId="10">#REF!</definedName>
    <definedName name="unite">#REF!</definedName>
    <definedName name="valeur" localSheetId="10">#REF!</definedName>
    <definedName name="valeur">#REF!</definedName>
    <definedName name="ve" localSheetId="9">#REF!</definedName>
    <definedName name="ve" localSheetId="10">#REF!</definedName>
    <definedName name="ve">#REF!</definedName>
    <definedName name="VERIFICATION_MONTANT" localSheetId="1">#REF!</definedName>
    <definedName name="VERIFICATION_MONTANT" localSheetId="10">#REF!</definedName>
    <definedName name="VERIFICATION_MONTANT" localSheetId="7">#REF!</definedName>
    <definedName name="VERIFICATION_MONTANT" localSheetId="8">#REF!</definedName>
    <definedName name="VERIFICATION_MONTANT">#REF!</definedName>
    <definedName name="VERIFICATION_PRORATISATION" localSheetId="1">#REF!</definedName>
    <definedName name="VERIFICATION_PRORATISATION" localSheetId="10">#REF!</definedName>
    <definedName name="VERIFICATION_PRORATISATION" localSheetId="7">#REF!</definedName>
    <definedName name="VERIFICATION_PRORATISATION" localSheetId="8">#REF!</definedName>
    <definedName name="VERIFICATION_PRORATISATION">#REF!</definedName>
    <definedName name="VERIFICATION_PRORATISATION2" localSheetId="1">#REF!</definedName>
    <definedName name="VERIFICATION_PRORATISATION2" localSheetId="10">#REF!</definedName>
    <definedName name="VERIFICATION_PRORATISATION2" localSheetId="7">#REF!</definedName>
    <definedName name="VERIFICATION_PRORATISATION2" localSheetId="8">#REF!</definedName>
    <definedName name="VERIFICATION_PRORATISATION2">#REF!</definedName>
    <definedName name="VIUDE_ORFAN" localSheetId="10">#REF!</definedName>
    <definedName name="VIUDE_ORFAN">#REF!</definedName>
    <definedName name="vvcwxcv" localSheetId="11" hidden="1">#REF!</definedName>
    <definedName name="vvcwxcv" localSheetId="3" hidden="1">#REF!</definedName>
    <definedName name="vvcwxcv" localSheetId="9" hidden="1">#REF!</definedName>
    <definedName name="vvcwxcv" localSheetId="10" hidden="1">#REF!</definedName>
    <definedName name="vvcwxcv" localSheetId="8" hidden="1">#REF!</definedName>
    <definedName name="vvcwxcv" localSheetId="12" hidden="1">#REF!</definedName>
    <definedName name="vvcwxcv" localSheetId="4" hidden="1">#REF!</definedName>
    <definedName name="vvcwxcv" localSheetId="0" hidden="1">#REF!</definedName>
    <definedName name="vvcwxcv" hidden="1">#REF!</definedName>
    <definedName name="w" localSheetId="11" hidden="1">#REF!</definedName>
    <definedName name="w" localSheetId="3" hidden="1">#REF!</definedName>
    <definedName name="w" localSheetId="9" hidden="1">#REF!</definedName>
    <definedName name="w" localSheetId="10" hidden="1">#REF!</definedName>
    <definedName name="w" localSheetId="8" hidden="1">#REF!</definedName>
    <definedName name="w" localSheetId="12" hidden="1">#REF!</definedName>
    <definedName name="w" localSheetId="4" hidden="1">#REF!</definedName>
    <definedName name="w" localSheetId="0" hidden="1">#REF!</definedName>
    <definedName name="w" hidden="1">#REF!</definedName>
    <definedName name="Wgh_ARRCO" localSheetId="9">#REF!</definedName>
    <definedName name="Wgh_ARRCO" localSheetId="10">#REF!</definedName>
    <definedName name="Wgh_ARRCO">#REF!</definedName>
    <definedName name="wrn.Graf95_96." localSheetId="11" hidden="1">{"g95_96m1",#N/A,FALSE,"Graf(95+96)M";"g95_96m2",#N/A,FALSE,"Graf(95+96)M";"g95_96mb1",#N/A,FALSE,"Graf(95+96)Mb";"g95_96mb2",#N/A,FALSE,"Graf(95+96)Mb";"g95_96f1",#N/A,FALSE,"Graf(95+96)F";"g95_96f2",#N/A,FALSE,"Graf(95+96)F";"g95_96fb1",#N/A,FALSE,"Graf(95+96)Fb";"g95_96fb2",#N/A,FALSE,"Graf(95+96)Fb"}</definedName>
    <definedName name="wrn.Graf95_96." localSheetId="3" hidden="1">{"g95_96m1",#N/A,FALSE,"Graf(95+96)M";"g95_96m2",#N/A,FALSE,"Graf(95+96)M";"g95_96mb1",#N/A,FALSE,"Graf(95+96)Mb";"g95_96mb2",#N/A,FALSE,"Graf(95+96)Mb";"g95_96f1",#N/A,FALSE,"Graf(95+96)F";"g95_96f2",#N/A,FALSE,"Graf(95+96)F";"g95_96fb1",#N/A,FALSE,"Graf(95+96)Fb";"g95_96fb2",#N/A,FALSE,"Graf(95+96)Fb"}</definedName>
    <definedName name="wrn.Graf95_96." localSheetId="9" hidden="1">{"g95_96m1",#N/A,FALSE,"Graf(95+96)M";"g95_96m2",#N/A,FALSE,"Graf(95+96)M";"g95_96mb1",#N/A,FALSE,"Graf(95+96)Mb";"g95_96mb2",#N/A,FALSE,"Graf(95+96)Mb";"g95_96f1",#N/A,FALSE,"Graf(95+96)F";"g95_96f2",#N/A,FALSE,"Graf(95+96)F";"g95_96fb1",#N/A,FALSE,"Graf(95+96)Fb";"g95_96fb2",#N/A,FALSE,"Graf(95+96)Fb"}</definedName>
    <definedName name="wrn.Graf95_96." localSheetId="10" hidden="1">{"g95_96m1",#N/A,FALSE,"Graf(95+96)M";"g95_96m2",#N/A,FALSE,"Graf(95+96)M";"g95_96mb1",#N/A,FALSE,"Graf(95+96)Mb";"g95_96mb2",#N/A,FALSE,"Graf(95+96)Mb";"g95_96f1",#N/A,FALSE,"Graf(95+96)F";"g95_96f2",#N/A,FALSE,"Graf(95+96)F";"g95_96fb1",#N/A,FALSE,"Graf(95+96)Fb";"g95_96fb2",#N/A,FALSE,"Graf(95+96)Fb"}</definedName>
    <definedName name="wrn.Graf95_96." localSheetId="8" hidden="1">{"g95_96m1",#N/A,FALSE,"Graf(95+96)M";"g95_96m2",#N/A,FALSE,"Graf(95+96)M";"g95_96mb1",#N/A,FALSE,"Graf(95+96)Mb";"g95_96mb2",#N/A,FALSE,"Graf(95+96)Mb";"g95_96f1",#N/A,FALSE,"Graf(95+96)F";"g95_96f2",#N/A,FALSE,"Graf(95+96)F";"g95_96fb1",#N/A,FALSE,"Graf(95+96)Fb";"g95_96fb2",#N/A,FALSE,"Graf(95+96)Fb"}</definedName>
    <definedName name="wrn.Graf95_96." localSheetId="12" hidden="1">{"g95_96m1",#N/A,FALSE,"Graf(95+96)M";"g95_96m2",#N/A,FALSE,"Graf(95+96)M";"g95_96mb1",#N/A,FALSE,"Graf(95+96)Mb";"g95_96mb2",#N/A,FALSE,"Graf(95+96)Mb";"g95_96f1",#N/A,FALSE,"Graf(95+96)F";"g95_96f2",#N/A,FALSE,"Graf(95+96)F";"g95_96fb1",#N/A,FALSE,"Graf(95+96)Fb";"g95_96fb2",#N/A,FALSE,"Graf(95+96)Fb"}</definedName>
    <definedName name="wrn.Graf95_96." localSheetId="4" hidden="1">{"g95_96m1",#N/A,FALSE,"Graf(95+96)M";"g95_96m2",#N/A,FALSE,"Graf(95+96)M";"g95_96mb1",#N/A,FALSE,"Graf(95+96)Mb";"g95_96mb2",#N/A,FALSE,"Graf(95+96)Mb";"g95_96f1",#N/A,FALSE,"Graf(95+96)F";"g95_96f2",#N/A,FALSE,"Graf(95+96)F";"g95_96fb1",#N/A,FALSE,"Graf(95+96)Fb";"g95_96fb2",#N/A,FALSE,"Graf(95+96)Fb"}</definedName>
    <definedName name="wrn.Graf95_96." localSheetId="0" hidden="1">{"g95_96m1",#N/A,FALSE,"Graf(95+96)M";"g95_96m2",#N/A,FALSE,"Graf(95+96)M";"g95_96mb1",#N/A,FALSE,"Graf(95+96)Mb";"g95_96mb2",#N/A,FALSE,"Graf(95+96)Mb";"g95_96f1",#N/A,FALSE,"Graf(95+96)F";"g95_96f2",#N/A,FALSE,"Graf(95+96)F";"g95_96fb1",#N/A,FALSE,"Graf(95+96)Fb";"g95_96fb2",#N/A,FALSE,"Graf(95+96)Fb"}</definedName>
    <definedName name="wrn.Graf95_96." hidden="1">{"g95_96m1",#N/A,FALSE,"Graf(95+96)M";"g95_96m2",#N/A,FALSE,"Graf(95+96)M";"g95_96mb1",#N/A,FALSE,"Graf(95+96)Mb";"g95_96mb2",#N/A,FALSE,"Graf(95+96)Mb";"g95_96f1",#N/A,FALSE,"Graf(95+96)F";"g95_96f2",#N/A,FALSE,"Graf(95+96)F";"g95_96fb1",#N/A,FALSE,"Graf(95+96)Fb";"g95_96fb2",#N/A,FALSE,"Graf(95+96)Fb"}</definedName>
    <definedName name="wrn.R22_Data_Collection1997." localSheetId="3" hidden="1">{"_R22_General",#N/A,TRUE,"R22_General";"_R22_Questions",#N/A,TRUE,"R22_Questions";"ColA_R22",#N/A,TRUE,"R2295";"_R22_Tables",#N/A,TRUE,"R2295"}</definedName>
    <definedName name="wrn.R22_Data_Collection1997." localSheetId="9" hidden="1">{"_R22_General",#N/A,TRUE,"R22_General";"_R22_Questions",#N/A,TRUE,"R22_Questions";"ColA_R22",#N/A,TRUE,"R2295";"_R22_Tables",#N/A,TRUE,"R2295"}</definedName>
    <definedName name="wrn.R22_Data_Collection1997." localSheetId="10" hidden="1">{"_R22_General",#N/A,TRUE,"R22_General";"_R22_Questions",#N/A,TRUE,"R22_Questions";"ColA_R22",#N/A,TRUE,"R2295";"_R22_Tables",#N/A,TRUE,"R2295"}</definedName>
    <definedName name="wrn.R22_Data_Collection1997." localSheetId="4" hidden="1">{"_R22_General",#N/A,TRUE,"R22_General";"_R22_Questions",#N/A,TRUE,"R22_Questions";"ColA_R22",#N/A,TRUE,"R2295";"_R22_Tables",#N/A,TRUE,"R2295"}</definedName>
    <definedName name="wrn.R22_Data_Collection1997." hidden="1">{"_R22_General",#N/A,TRUE,"R22_General";"_R22_Questions",#N/A,TRUE,"R22_Questions";"ColA_R22",#N/A,TRUE,"R2295";"_R22_Tables",#N/A,TRUE,"R2295"}</definedName>
    <definedName name="wrn.Rapport." localSheetId="1" hidden="1">{"TABL1",#N/A,TRUE,"TABLX";"TABL2",#N/A,TRUE,"TABLX"}</definedName>
    <definedName name="wrn.Rapport." localSheetId="11" hidden="1">{"TABL1",#N/A,TRUE,"TABLX";"TABL2",#N/A,TRUE,"TABLX"}</definedName>
    <definedName name="wrn.Rapport." localSheetId="3" hidden="1">{"TABL1",#N/A,TRUE,"TABLX";"TABL2",#N/A,TRUE,"TABLX"}</definedName>
    <definedName name="wrn.Rapport." localSheetId="9" hidden="1">{"TABL1",#N/A,TRUE,"TABLX";"TABL2",#N/A,TRUE,"TABLX"}</definedName>
    <definedName name="wrn.Rapport." localSheetId="10" hidden="1">{"TABL1",#N/A,TRUE,"TABLX";"TABL2",#N/A,TRUE,"TABLX"}</definedName>
    <definedName name="wrn.Rapport." localSheetId="7" hidden="1">{"TABL1",#N/A,TRUE,"TABLX";"TABL2",#N/A,TRUE,"TABLX"}</definedName>
    <definedName name="wrn.Rapport." localSheetId="8" hidden="1">{"TABL1",#N/A,TRUE,"TABLX";"TABL2",#N/A,TRUE,"TABLX"}</definedName>
    <definedName name="wrn.Rapport." localSheetId="12" hidden="1">{"TABL1",#N/A,TRUE,"TABLX";"TABL2",#N/A,TRUE,"TABLX"}</definedName>
    <definedName name="wrn.Rapport." localSheetId="4" hidden="1">{"TABL1",#N/A,TRUE,"TABLX";"TABL2",#N/A,TRUE,"TABLX"}</definedName>
    <definedName name="wrn.Rapport." localSheetId="0" hidden="1">{"TABL1",#N/A,TRUE,"TABLX";"TABL2",#N/A,TRUE,"TABLX"}</definedName>
    <definedName name="wrn.Rapport." hidden="1">{"TABL1",#N/A,TRUE,"TABLX";"TABL2",#N/A,TRUE,"TABLX"}</definedName>
    <definedName name="wrn.TabARA." localSheetId="11" hidden="1">{"Page1",#N/A,FALSE,"ARA M&amp;F&amp;T";"Page2",#N/A,FALSE,"ARA M&amp;F&amp;T";"Page3",#N/A,FALSE,"ARA M&amp;F&amp;T"}</definedName>
    <definedName name="wrn.TabARA." localSheetId="3" hidden="1">{"Page1",#N/A,FALSE,"ARA M&amp;F&amp;T";"Page2",#N/A,FALSE,"ARA M&amp;F&amp;T";"Page3",#N/A,FALSE,"ARA M&amp;F&amp;T"}</definedName>
    <definedName name="wrn.TabARA." localSheetId="9" hidden="1">{"Page1",#N/A,FALSE,"ARA M&amp;F&amp;T";"Page2",#N/A,FALSE,"ARA M&amp;F&amp;T";"Page3",#N/A,FALSE,"ARA M&amp;F&amp;T"}</definedName>
    <definedName name="wrn.TabARA." localSheetId="10" hidden="1">{"Page1",#N/A,FALSE,"ARA M&amp;F&amp;T";"Page2",#N/A,FALSE,"ARA M&amp;F&amp;T";"Page3",#N/A,FALSE,"ARA M&amp;F&amp;T"}</definedName>
    <definedName name="wrn.TabARA." localSheetId="8" hidden="1">{"Page1",#N/A,FALSE,"ARA M&amp;F&amp;T";"Page2",#N/A,FALSE,"ARA M&amp;F&amp;T";"Page3",#N/A,FALSE,"ARA M&amp;F&amp;T"}</definedName>
    <definedName name="wrn.TabARA." localSheetId="12" hidden="1">{"Page1",#N/A,FALSE,"ARA M&amp;F&amp;T";"Page2",#N/A,FALSE,"ARA M&amp;F&amp;T";"Page3",#N/A,FALSE,"ARA M&amp;F&amp;T"}</definedName>
    <definedName name="wrn.TabARA." localSheetId="4" hidden="1">{"Page1",#N/A,FALSE,"ARA M&amp;F&amp;T";"Page2",#N/A,FALSE,"ARA M&amp;F&amp;T";"Page3",#N/A,FALSE,"ARA M&amp;F&amp;T"}</definedName>
    <definedName name="wrn.TabARA." localSheetId="0" hidden="1">{"Page1",#N/A,FALSE,"ARA M&amp;F&amp;T";"Page2",#N/A,FALSE,"ARA M&amp;F&amp;T";"Page3",#N/A,FALSE,"ARA M&amp;F&amp;T"}</definedName>
    <definedName name="wrn.TabARA." hidden="1">{"Page1",#N/A,FALSE,"ARA M&amp;F&amp;T";"Page2",#N/A,FALSE,"ARA M&amp;F&amp;T";"Page3",#N/A,FALSE,"ARA M&amp;F&amp;T"}</definedName>
    <definedName name="WW" localSheetId="9">#REF!</definedName>
    <definedName name="WW" localSheetId="10">#REF!</definedName>
    <definedName name="WW">#REF!</definedName>
    <definedName name="x" localSheetId="1" hidden="1">{"TABL1",#N/A,TRUE,"TABLX";"TABL2",#N/A,TRUE,"TABLX"}</definedName>
    <definedName name="x" localSheetId="11" hidden="1">{"TABL1",#N/A,TRUE,"TABLX";"TABL2",#N/A,TRUE,"TABLX"}</definedName>
    <definedName name="x" localSheetId="3" hidden="1">{"TABL1",#N/A,TRUE,"TABLX";"TABL2",#N/A,TRUE,"TABLX"}</definedName>
    <definedName name="x" localSheetId="9" hidden="1">{"TABL1",#N/A,TRUE,"TABLX";"TABL2",#N/A,TRUE,"TABLX"}</definedName>
    <definedName name="x" localSheetId="10" hidden="1">{"TABL1",#N/A,TRUE,"TABLX";"TABL2",#N/A,TRUE,"TABLX"}</definedName>
    <definedName name="x" localSheetId="7" hidden="1">{"TABL1",#N/A,TRUE,"TABLX";"TABL2",#N/A,TRUE,"TABLX"}</definedName>
    <definedName name="x" localSheetId="8" hidden="1">{"TABL1",#N/A,TRUE,"TABLX";"TABL2",#N/A,TRUE,"TABLX"}</definedName>
    <definedName name="x" localSheetId="12" hidden="1">{"TABL1",#N/A,TRUE,"TABLX";"TABL2",#N/A,TRUE,"TABLX"}</definedName>
    <definedName name="x" localSheetId="4" hidden="1">{"TABL1",#N/A,TRUE,"TABLX";"TABL2",#N/A,TRUE,"TABLX"}</definedName>
    <definedName name="x" localSheetId="0" hidden="1">{"TABL1",#N/A,TRUE,"TABLX";"TABL2",#N/A,TRUE,"TABLX"}</definedName>
    <definedName name="x" hidden="1">{"TABL1",#N/A,TRUE,"TABLX";"TABL2",#N/A,TRUE,"TABLX"}</definedName>
    <definedName name="xx" localSheetId="3" hidden="1">#REF!</definedName>
    <definedName name="xx" localSheetId="9">#REF!</definedName>
    <definedName name="xx" localSheetId="10" hidden="1">#REF!</definedName>
    <definedName name="xx" localSheetId="4" hidden="1">#REF!</definedName>
    <definedName name="xx" localSheetId="0" hidden="1">#REF!</definedName>
    <definedName name="xx">#REF!</definedName>
    <definedName name="y" localSheetId="11" hidden="1">#REF!</definedName>
    <definedName name="y" localSheetId="3" hidden="1">#REF!</definedName>
    <definedName name="y" localSheetId="9" hidden="1">#REF!</definedName>
    <definedName name="y" localSheetId="10" hidden="1">#REF!</definedName>
    <definedName name="y" localSheetId="8" hidden="1">#REF!</definedName>
    <definedName name="y" localSheetId="12" hidden="1">#REF!</definedName>
    <definedName name="y" localSheetId="4" hidden="1">#REF!</definedName>
    <definedName name="y" localSheetId="0" hidden="1">#REF!</definedName>
    <definedName name="y" hidden="1">#REF!</definedName>
    <definedName name="years" localSheetId="10">#REF!</definedName>
    <definedName name="years" localSheetId="8">#REF!</definedName>
    <definedName name="years">#REF!</definedName>
    <definedName name="yyy" localSheetId="9">#REF!</definedName>
    <definedName name="yyy" localSheetId="10">#REF!</definedName>
    <definedName name="yyy">#REF!</definedName>
    <definedName name="z" localSheetId="9">#REF!</definedName>
    <definedName name="z" localSheetId="10">#REF!</definedName>
    <definedName name="z">#REF!</definedName>
    <definedName name="Z_3F39BED9_252F_4F3D_84F1_EFDC52B79657_.wvu.FilterData" localSheetId="3" hidden="1">#REF!</definedName>
    <definedName name="Z_3F39BED9_252F_4F3D_84F1_EFDC52B79657_.wvu.FilterData" localSheetId="10" hidden="1">#REF!</definedName>
    <definedName name="Z_3F39BED9_252F_4F3D_84F1_EFDC52B79657_.wvu.FilterData" localSheetId="8" hidden="1">#REF!</definedName>
    <definedName name="Z_3F39BED9_252F_4F3D_84F1_EFDC52B79657_.wvu.FilterData" localSheetId="12" hidden="1">#REF!</definedName>
    <definedName name="Z_3F39BED9_252F_4F3D_84F1_EFDC52B79657_.wvu.FilterData" localSheetId="4" hidden="1">#REF!</definedName>
    <definedName name="Z_3F39BED9_252F_4F3D_84F1_EFDC52B79657_.wvu.FilterData" localSheetId="0" hidden="1">#REF!</definedName>
    <definedName name="Z_3F39BED9_252F_4F3D_84F1_EFDC52B79657_.wvu.FilterData" hidden="1">#REF!</definedName>
    <definedName name="Z_E05BD6CD_67F8_4CD2_AB45_A42587AD9A8B_.wvu.FilterData" localSheetId="3" hidden="1">#REF!</definedName>
    <definedName name="Z_E05BD6CD_67F8_4CD2_AB45_A42587AD9A8B_.wvu.FilterData" localSheetId="10" hidden="1">#REF!</definedName>
    <definedName name="Z_E05BD6CD_67F8_4CD2_AB45_A42587AD9A8B_.wvu.FilterData" localSheetId="8" hidden="1">#REF!</definedName>
    <definedName name="Z_E05BD6CD_67F8_4CD2_AB45_A42587AD9A8B_.wvu.FilterData" localSheetId="12" hidden="1">#REF!</definedName>
    <definedName name="Z_E05BD6CD_67F8_4CD2_AB45_A42587AD9A8B_.wvu.FilterData" localSheetId="4" hidden="1">#REF!</definedName>
    <definedName name="Z_E05BD6CD_67F8_4CD2_AB45_A42587AD9A8B_.wvu.FilterData" localSheetId="0" hidden="1">#REF!</definedName>
    <definedName name="Z_E05BD6CD_67F8_4CD2_AB45_A42587AD9A8B_.wvu.FilterData" hidden="1">#REF!</definedName>
    <definedName name="_xlnm.Print_Area" localSheetId="10">#REF!</definedName>
    <definedName name="_xlnm.Print_Area">#REF!</definedName>
    <definedName name="zz" localSheetId="10">#REF!</definedName>
    <definedName name="zz">#REF!</definedName>
    <definedName name="zzz" localSheetId="10">#REF!</definedName>
    <definedName name="zzz">#REF!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11" i="6" l="1"/>
  <c r="D16" i="22" l="1"/>
  <c r="D15" i="22"/>
  <c r="C14" i="22"/>
  <c r="C13" i="22"/>
  <c r="C9" i="22"/>
  <c r="A19" i="6" l="1"/>
  <c r="A12" i="6" l="1"/>
  <c r="A9" i="6" l="1"/>
  <c r="A8" i="6" l="1"/>
  <c r="A21" i="6" l="1"/>
  <c r="A20" i="6"/>
  <c r="A17" i="6"/>
  <c r="A14" i="6"/>
  <c r="A13" i="6"/>
  <c r="A10" i="6"/>
</calcChain>
</file>

<file path=xl/sharedStrings.xml><?xml version="1.0" encoding="utf-8"?>
<sst xmlns="http://schemas.openxmlformats.org/spreadsheetml/2006/main" count="356" uniqueCount="246">
  <si>
    <t>Femmes</t>
  </si>
  <si>
    <t>Hommes</t>
  </si>
  <si>
    <t>Emploi à temps complet</t>
  </si>
  <si>
    <t>Emploi à temps partiel</t>
  </si>
  <si>
    <t>Âge</t>
  </si>
  <si>
    <t>Évolutions et perspectives des retraites en France</t>
  </si>
  <si>
    <t>Fichiers sources des tableaux et figures</t>
  </si>
  <si>
    <t>Chapitre 1. Les conditions du passage à la retraite</t>
  </si>
  <si>
    <t>Chapitre 2. Les âges de la retraite et les départs anticipés</t>
  </si>
  <si>
    <t>Rappel du sommaire détaillé de la partie</t>
  </si>
  <si>
    <t>1. Une évolution favorable des taux d’emploi des 55-69 ans depuis le début 2000</t>
  </si>
  <si>
    <t>2. Des limitations d’activité aux âges élevés (55-69 ans) stables et peu différenciées selon l’âge</t>
  </si>
  <si>
    <t>2. Une approche par les taux de retraités</t>
  </si>
  <si>
    <t>Rappel du sommaire général</t>
  </si>
  <si>
    <t>Partie 1. Les hypothèses de projection</t>
  </si>
  <si>
    <t>Partie 2. Les résultats : les évolutions du système de retraite au regard de l’objectif de pérennité financière</t>
  </si>
  <si>
    <t>Retour au sommaire</t>
  </si>
  <si>
    <t xml:space="preserve">Figure 4.2 – Proportion de personnes ayant des limitations d’activité entre 55 et 69 ans </t>
  </si>
  <si>
    <t xml:space="preserve">Figure 4.4 -Durées moyennes en activité, en emploi et avant la retraite entre 50 et 69 ans
</t>
  </si>
  <si>
    <t>Figure 4.5 – Âge moyen de départ, par génération</t>
  </si>
  <si>
    <t>Taux de retraités</t>
  </si>
  <si>
    <t>Taux de nouveaux retraités</t>
  </si>
  <si>
    <r>
      <t xml:space="preserve">Figure 4.7 - </t>
    </r>
    <r>
      <rPr>
        <b/>
        <sz val="12"/>
        <color rgb="FF000000"/>
        <rFont val="Times New Roman"/>
        <family val="1"/>
      </rPr>
      <t>Taux de retraités par génération et par âge aux âges inférieurs à l’âge d’ouverture des droits</t>
    </r>
  </si>
  <si>
    <t>Partie 4. Les âges et les conditions de départ à la retraite</t>
  </si>
  <si>
    <t>Source : OCDE.</t>
  </si>
  <si>
    <t>Sources : Insee, Enquêtes Emploi ; calculs Dares.</t>
  </si>
  <si>
    <t>Sources : INSEE, enquêtes Emploi ; DREES, EACR, EIR, modèle ANCETRE et modèle Trajectoire ; calculs SG-COR.</t>
  </si>
  <si>
    <t>Champ : retraités résidents en France, corrigés pour être représentatif de toutes les personnes ayant liquidé un droit (donc y compris retraités décédés avant l’âge de 66 ans).</t>
  </si>
  <si>
    <t xml:space="preserve">Source : Pensions at Glance, OCDE (2023). </t>
  </si>
  <si>
    <t>Champ : France, personnes de 15 ans ou plus, vivant en logement ordinaire</t>
  </si>
  <si>
    <t>Source : Insee, Enquête emploi en continu 2024, séries longues sur le marché du travail, calculs SG-COR à partir de DG Trésor pour les taux projetés</t>
  </si>
  <si>
    <t>Champ : France entière.</t>
  </si>
  <si>
    <t>Note : Les durées en activité et en emploi correspondent à la notion d’espérance apparente d’activité et d’emploi, telle que définie par l’INSEE. La durée avant la retraite est calculée à partir de l’âge conjoncturel de départ à la retraite (voir sous-partie 2.1).</t>
  </si>
  <si>
    <t>Champ : résidents en France métropolitaine hors personnes inactives avant 50 ans ou n’ayant jamais travaillé, données en moyenne annuelle (pour la durée moyenne en emploi et en activité) ; résidents en France (pour la durée moyenne avant la retraite).</t>
  </si>
  <si>
    <t>Figure 4.1 - Taux d’emploi des 55-64 ans par tranche d’âge quinquennal</t>
  </si>
  <si>
    <t>60-64 ans</t>
  </si>
  <si>
    <t>65-69 ans</t>
  </si>
  <si>
    <t>Note : données de 1975 à 2025</t>
  </si>
  <si>
    <t>Figure 4.A - Taux d'emploi des travailleurs âgés de 55 à 64 ans en 1985, 2000 et 2025 (en %)</t>
  </si>
  <si>
    <t xml:space="preserve">Lecture : En Italie, le taux d’emploi des personnes âgées de 55 à 64 ans était de 33,4 % en 1985, 27,7 % en 2000 et de 61,1 % en 2025.
</t>
  </si>
  <si>
    <t>Source : OCDE, base de données sur le taux d'emploi, dernières données disponibles en 2025, sauf États-Unis* (2024).</t>
  </si>
  <si>
    <t>Figure 4.C - Taux d'emploi des travailleurs âgés de 15 à 24 ans, de 25 à 54 ans et de 60 à 64 ans en 2024 (en %)</t>
  </si>
  <si>
    <t>De 15 à 24 ans</t>
  </si>
  <si>
    <t>De 60 à 64 ans</t>
  </si>
  <si>
    <t>De 25 à 54 ans</t>
  </si>
  <si>
    <t>Allemagne</t>
  </si>
  <si>
    <t>Belgique</t>
  </si>
  <si>
    <t>Canada</t>
  </si>
  <si>
    <t>Espagne</t>
  </si>
  <si>
    <t>États-Unis</t>
  </si>
  <si>
    <t>France</t>
  </si>
  <si>
    <t>Italie</t>
  </si>
  <si>
    <t>Japon</t>
  </si>
  <si>
    <t>Pays-Bas</t>
  </si>
  <si>
    <t>Royaume-Uni</t>
  </si>
  <si>
    <t>Suède</t>
  </si>
  <si>
    <t>Source : OCDE</t>
  </si>
  <si>
    <t>Note : Les estimations provisoires pour l'année 2023 publiées en 2024 ont été révisées en 2026.</t>
  </si>
  <si>
    <t>Source : Insee, Statistiques d’état civil et données issues de l’enquête SRCV (Statistiques sur les revenus et les conditions de vie).</t>
  </si>
  <si>
    <t xml:space="preserve">Lecture : en moyenne, entre 2023 et 2025, parmi les personnes résidant en France et âgées de 60 ans, 48,8 % étaient en emploi à temps complet, 13,4 % en emploi à temps partiel, 2,1 % en cumul emploi retraite, 3,9 % au chômage, 14,0 % étaient des inactifs en mauvaise santé, 1,9 % étaient des inactifs n'ayant jamais travaillé, 4,5 % faisaient partie d'une catégorie d'inactifs non mentionnée précédemment, 0,6 % étaient en situation de pré-retraite et 11 % étaient à la retraite. </t>
  </si>
  <si>
    <t>Champ : France entière (hors Mayotte), personnes de 50 ans et plus vivant en ménage ordinaire ; années 2023-2025</t>
  </si>
  <si>
    <t>Figure 4.3 - Ventilation des situations vis-à-vis du marché du travail par âge détaillé de 50 à 69 ans entre 2023 et 2025</t>
  </si>
  <si>
    <t xml:space="preserve">Lecture :  dans les conditions d’activité, d’emploi et de retraite prévalant en 2025, 12 années sont passées en emploi en moyenne entre 50 et 69 ans (cumul emploi-retraite compris), 12,6 années en activité au sens du BIT (c’est-à-dire en emploi ou au chômage au sens du BIT), et 13,1 années avant de liquider ses droits à la retraite.
</t>
  </si>
  <si>
    <t>Pays</t>
  </si>
  <si>
    <t>Âge d'ouverture des droits en 2026</t>
  </si>
  <si>
    <r>
      <t xml:space="preserve">Âge d'ouverture des droits à terme </t>
    </r>
    <r>
      <rPr>
        <b/>
        <sz val="10"/>
        <color rgb="FF920000"/>
        <rFont val="Times New Roman"/>
        <family val="1"/>
      </rPr>
      <t>[année]</t>
    </r>
  </si>
  <si>
    <t>Hommes - Âge effectif moyen de sortie du marché du travail</t>
  </si>
  <si>
    <t>Femmes - Âge effectif moyen de sortie du marché du travail</t>
  </si>
  <si>
    <t>Âge souhaité de départ à la retraite</t>
  </si>
  <si>
    <t>[2032]</t>
  </si>
  <si>
    <t>[2031]</t>
  </si>
  <si>
    <t>[2047]</t>
  </si>
  <si>
    <t>[2027]</t>
  </si>
  <si>
    <t>[2028]</t>
  </si>
  <si>
    <t>Année du terme</t>
  </si>
  <si>
    <t>Figure 4.E - Espérance de vie à l’âge effectif moyen de sortie du marché du travail en 2024 dans les pays suivis par le COR (en années)</t>
  </si>
  <si>
    <t>Rapport annuel du COR - juin 2026</t>
  </si>
  <si>
    <t>Partie 3. Les évolutions du système de retraite au regard de ses objectifs</t>
  </si>
  <si>
    <t>3. Des transitions de l’emploi à la retraite marquées par des périodes d’inactivité, mais le temps passé en emploi des actifs à 50 ans augmente depuis 2003</t>
  </si>
  <si>
    <t>Source : Drees, EIR (P. Aubert, Blog IPP.eu) et modèle Ancètre pour le constaté, calculs SG-COR à partir des évolutions du modèle Trajectoire pour le projeté - hypothèses COR 2026.</t>
  </si>
  <si>
    <r>
      <t xml:space="preserve">Figure 4.6 - </t>
    </r>
    <r>
      <rPr>
        <b/>
        <sz val="12"/>
        <color rgb="FF000000"/>
        <rFont val="Times New Roman"/>
        <family val="1"/>
      </rPr>
      <t>Taux de retraités et de nouveaux retraités par âge en 2024</t>
    </r>
  </si>
  <si>
    <t>Taux de retraités par âge en 2024</t>
  </si>
  <si>
    <t>Taux de nouveaux retraités par âge en 2024</t>
  </si>
  <si>
    <t>Lecture : 24,5 % des nouveaux retraités de 2024 sont partis à 62 ans, et 48 % des personnes ayant 62 ans au 31 décembre 2024 ont déjà liquidé un droit à retraite.</t>
  </si>
  <si>
    <t xml:space="preserve">Champ : ensemble des retraités de droit direct au 31 décembre 2024 résidant en France. </t>
  </si>
  <si>
    <t>Source : Drees, modèle Ancètre ; Insee, bilan démographique.</t>
  </si>
  <si>
    <t>Lecture : pour la génération 1949, seuls 15 % des assurés avaient déjà liquidé un premier droit à la retraite au 31 décembre de l'année de leurs 57 ans.</t>
  </si>
  <si>
    <t>Champ : résidents en France.</t>
  </si>
  <si>
    <t>Source : Drees, modèle Ancètre, calculs SG-COR</t>
  </si>
  <si>
    <t>1. L’âge moyen de départ à la retraite augmente depuis la génération 1950 et se stabiliserait autour de 64,5 ans à partir des générations nées dans les années 1975</t>
  </si>
  <si>
    <t>Figure 4.B - Taux d'emploi des travailleurs âgés de 55 à 59 ans et de 60 à 64 ans en 2025 (en %)</t>
  </si>
  <si>
    <t>55-59 ans</t>
  </si>
  <si>
    <t>Taux d'emploi</t>
  </si>
  <si>
    <t>Ensemble</t>
  </si>
  <si>
    <t>1985</t>
  </si>
  <si>
    <t>1986</t>
  </si>
  <si>
    <t>1987</t>
  </si>
  <si>
    <t>1988</t>
  </si>
  <si>
    <t>1989</t>
  </si>
  <si>
    <t>1990</t>
  </si>
  <si>
    <t>1991</t>
  </si>
  <si>
    <t>1992</t>
  </si>
  <si>
    <t>1993</t>
  </si>
  <si>
    <t>1994</t>
  </si>
  <si>
    <t>1995</t>
  </si>
  <si>
    <t>1996</t>
  </si>
  <si>
    <t>1997</t>
  </si>
  <si>
    <t>1998</t>
  </si>
  <si>
    <t>1999</t>
  </si>
  <si>
    <t>2000</t>
  </si>
  <si>
    <t>2001</t>
  </si>
  <si>
    <t>2002</t>
  </si>
  <si>
    <t>2003</t>
  </si>
  <si>
    <t>2004</t>
  </si>
  <si>
    <t>2005</t>
  </si>
  <si>
    <t>2006</t>
  </si>
  <si>
    <t>2007</t>
  </si>
  <si>
    <t>2008</t>
  </si>
  <si>
    <t>2009</t>
  </si>
  <si>
    <t>2010</t>
  </si>
  <si>
    <t>2011</t>
  </si>
  <si>
    <t>2012</t>
  </si>
  <si>
    <t>2013</t>
  </si>
  <si>
    <t>2014</t>
  </si>
  <si>
    <t>2015</t>
  </si>
  <si>
    <t>2016</t>
  </si>
  <si>
    <t>2017</t>
  </si>
  <si>
    <t>2018</t>
  </si>
  <si>
    <t>2019</t>
  </si>
  <si>
    <t>2020</t>
  </si>
  <si>
    <t>2021</t>
  </si>
  <si>
    <t>États-Unis*</t>
  </si>
  <si>
    <t>Taux d'emploi 55-59 ans</t>
  </si>
  <si>
    <t>Taux d'emploi 60-64 ans</t>
  </si>
  <si>
    <t>Taux d'emploi 65-69 ans</t>
  </si>
  <si>
    <t>Limitations sévères ou modérées, 55-59 ans</t>
  </si>
  <si>
    <t>Limitations sévères ou modérées, 60-64 ans</t>
  </si>
  <si>
    <t>Limitations sévères ou modérées, 65-69 ans</t>
  </si>
  <si>
    <t>Limitations sévères, 55-59 ans</t>
  </si>
  <si>
    <t>Limitations sévères, 60-64 ans</t>
  </si>
  <si>
    <t>Limitations sévères, 65-69 ans</t>
  </si>
  <si>
    <t>Cumul emploi-retraite</t>
  </si>
  <si>
    <t>Retraites</t>
  </si>
  <si>
    <t>Préretraites</t>
  </si>
  <si>
    <t>Inactifs en mauvaise santé</t>
  </si>
  <si>
    <t>Inactifs n'ayant jamais travaillé</t>
  </si>
  <si>
    <t>Autres inactifs</t>
  </si>
  <si>
    <t>Part de chomage</t>
  </si>
  <si>
    <t>En emploi</t>
  </si>
  <si>
    <t>En activité (emploi ou chômage BIT)</t>
  </si>
  <si>
    <t>Avant la retraite</t>
  </si>
  <si>
    <t>1906</t>
  </si>
  <si>
    <t>1907</t>
  </si>
  <si>
    <t>1908</t>
  </si>
  <si>
    <t>1909</t>
  </si>
  <si>
    <t>1910</t>
  </si>
  <si>
    <t>1911</t>
  </si>
  <si>
    <t>1912</t>
  </si>
  <si>
    <t>1913</t>
  </si>
  <si>
    <t>1914</t>
  </si>
  <si>
    <t>1915</t>
  </si>
  <si>
    <t>1916</t>
  </si>
  <si>
    <t>1917</t>
  </si>
  <si>
    <t>1918</t>
  </si>
  <si>
    <t>1919</t>
  </si>
  <si>
    <t>1920</t>
  </si>
  <si>
    <t>1921</t>
  </si>
  <si>
    <t>1922</t>
  </si>
  <si>
    <t>1923</t>
  </si>
  <si>
    <t>1924</t>
  </si>
  <si>
    <t>1925</t>
  </si>
  <si>
    <t>1926</t>
  </si>
  <si>
    <t>1927</t>
  </si>
  <si>
    <t>1928</t>
  </si>
  <si>
    <t>1929</t>
  </si>
  <si>
    <t>1930</t>
  </si>
  <si>
    <t>1931</t>
  </si>
  <si>
    <t>1932</t>
  </si>
  <si>
    <t>1933</t>
  </si>
  <si>
    <t>1934</t>
  </si>
  <si>
    <t>1935</t>
  </si>
  <si>
    <t>1936</t>
  </si>
  <si>
    <t>1937</t>
  </si>
  <si>
    <t>1938</t>
  </si>
  <si>
    <t>1939</t>
  </si>
  <si>
    <t>1940</t>
  </si>
  <si>
    <t>1941</t>
  </si>
  <si>
    <t>1942</t>
  </si>
  <si>
    <t>1943</t>
  </si>
  <si>
    <t>1944</t>
  </si>
  <si>
    <t>1945</t>
  </si>
  <si>
    <t>1946</t>
  </si>
  <si>
    <t>1947</t>
  </si>
  <si>
    <t>1948</t>
  </si>
  <si>
    <t>1949</t>
  </si>
  <si>
    <t>1950</t>
  </si>
  <si>
    <t>1951</t>
  </si>
  <si>
    <t>1952</t>
  </si>
  <si>
    <t>1953</t>
  </si>
  <si>
    <t>1954</t>
  </si>
  <si>
    <t>1955</t>
  </si>
  <si>
    <t>1956</t>
  </si>
  <si>
    <t>1957</t>
  </si>
  <si>
    <t>1958</t>
  </si>
  <si>
    <t>1959</t>
  </si>
  <si>
    <t>1960</t>
  </si>
  <si>
    <t>1961</t>
  </si>
  <si>
    <t>1962</t>
  </si>
  <si>
    <t>1963</t>
  </si>
  <si>
    <t>1964</t>
  </si>
  <si>
    <t>1965</t>
  </si>
  <si>
    <t>1966</t>
  </si>
  <si>
    <t>1967</t>
  </si>
  <si>
    <t>1968</t>
  </si>
  <si>
    <t>1969</t>
  </si>
  <si>
    <t>1970</t>
  </si>
  <si>
    <t>1971</t>
  </si>
  <si>
    <t>1972</t>
  </si>
  <si>
    <t>1973</t>
  </si>
  <si>
    <t>1974</t>
  </si>
  <si>
    <t>1975</t>
  </si>
  <si>
    <t>1976</t>
  </si>
  <si>
    <t>1977</t>
  </si>
  <si>
    <t>1978</t>
  </si>
  <si>
    <t>1979</t>
  </si>
  <si>
    <t>1980</t>
  </si>
  <si>
    <t>1981</t>
  </si>
  <si>
    <t>1982</t>
  </si>
  <si>
    <t>1983</t>
  </si>
  <si>
    <t>1984</t>
  </si>
  <si>
    <t>Âge moyen observé</t>
  </si>
  <si>
    <t>Âge moyen projeté</t>
  </si>
  <si>
    <t>55 ans</t>
  </si>
  <si>
    <t>56 ans</t>
  </si>
  <si>
    <t>57 ans</t>
  </si>
  <si>
    <t>58 ans</t>
  </si>
  <si>
    <t>59 ans</t>
  </si>
  <si>
    <t>60 ans</t>
  </si>
  <si>
    <t>61 ans</t>
  </si>
  <si>
    <t>Hommes - durée de vie espérée après la sortie du travail</t>
  </si>
  <si>
    <t>Femmes - durée de vie espérée après la sortie du travail</t>
  </si>
  <si>
    <t>Figure 4.D - Âges d’ouverture des droits, au 1er janvier 2026 et à terme, âges effectifs moyens de sortie du marché du travail et âge souhaité de départ à la retraite en 2024, dans les pays suivis par le COR</t>
  </si>
  <si>
    <t>Lecture : En Belgique, il est possible de partir à la retraite sans condition à partir de 66 ans. Cet âge sera porté à 67 ans d’ici 2031. En 2024, l’âge effectif moyen de sortie du marché du travail était de 60,6 ans pour les femmes contre 62,4 ans pour les hommes et l’âge souhaité de départ à la retraite exprimé par les personnes de 45 ans et plus était de 62,6 ans.</t>
  </si>
  <si>
    <t xml:space="preserve">Notes : Au Canada (RPC), la décote à 60 ans est de 36 %, aux États-Unis, elle est de 30 % à 62 ans. Au Japon l'âge légal standard de départ à la retraite est 65 ans mais il est possible de liquider à partir de 60 ans, avec une décote pouvant atteindre 30 %, ou jusqu'à 75 ans avec une surcote. En Suède, à partir de 2026, l’âge de la retraite est lié à un âge recommandé de retraite calculé chaque année sur la base de l’espérance de vie. Cet âge sera appliqué six ans plus tard. L’âge recommandé de la retraite est de 67 ans pour 2026-2029. Aux Pays-Bas et en Italie, les âges programmés résultent de l'indexation sur les gains d'espérance de vie. Au Pays-Bas, l'âge légal de la retraite augmentera de 3 mois tous les 4,5 mois d'augmentation de l'espérance de vie. Il doit être annoncé au moins 5 ans à l'avance. En Italie, l’augmentation progressive de l’âge de départ à la retraite a été limitée pour 2027 à un seul mois (au lieu de 3). Il est possible de partir à la retraite à partir de 64 ans sans réduction de la pension en justifiant d'une certaine durée de cotisation. </t>
  </si>
  <si>
    <t xml:space="preserve">Note : L’espérance de vie à l’âge effectif moyen de sortie du marché du travail diffère de la durée de la retraite dans la mesure où une proportion significative d’individus ne passe pas directement du marché du travail à la retraite (maladie, incapacité ou inactivité par exemple). </t>
  </si>
  <si>
    <r>
      <t xml:space="preserve">Sources : textes législatifs et réglementaires des pays suivis ; </t>
    </r>
    <r>
      <rPr>
        <i/>
        <u/>
        <sz val="10"/>
        <color rgb="FF000000"/>
        <rFont val="Times New Roman"/>
        <family val="1"/>
      </rPr>
      <t>Pensions at a Glance</t>
    </r>
    <r>
      <rPr>
        <i/>
        <sz val="10"/>
        <color rgb="FF000000"/>
        <rFont val="Times New Roman"/>
        <family val="1"/>
      </rPr>
      <t xml:space="preserve">, OCDE (2025) et </t>
    </r>
    <r>
      <rPr>
        <i/>
        <u/>
        <sz val="10"/>
        <color rgb="FF000000"/>
        <rFont val="Times New Roman"/>
        <family val="1"/>
      </rPr>
      <t>Enquête européenne sur les conditions de travail 2024</t>
    </r>
    <r>
      <rPr>
        <i/>
        <sz val="10"/>
        <color rgb="FF000000"/>
        <rFont val="Times New Roman"/>
        <family val="1"/>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</si>
</sst>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0.0%"/>
    <numFmt numFmtId="165" formatCode="0.0"/>
    <numFmt numFmtId="166" formatCode="0.000000"/>
    <numFmt numFmtId="167" formatCode="General&quot; ans&quot;"/>
    <numFmt numFmtId="168" formatCode="#,##0.0"/>
    <numFmt numFmtId="169" formatCode="##.0&quot; ans&quot;"/>
    <numFmt numFmtId="170" formatCode="##.#0&quot; ans&quot;"/>
  </numFmts>
  <fonts count="57" x14ac:knownFonts="1">
    <font>
      <sz val="11"/>
      <color theme="1"/>
      <name val="Calibri"/>
      <family val="2"/>
      <scheme val="minor"/>
    </font>
    <font>
      <sz val="11"/>
      <color theme="1"/>
      <name val="Calibri"/>
      <family val="2"/>
      <scheme val="minor"/>
    </font>
    <font>
      <b/>
      <sz val="11"/>
      <color theme="1"/>
      <name val="Calibri"/>
      <family val="2"/>
      <scheme val="minor"/>
    </font>
    <font>
      <b/>
      <sz val="12"/>
      <name val="Times New Roman"/>
      <family val="1"/>
    </font>
    <font>
      <sz val="11"/>
      <color rgb="FFFF0000"/>
      <name val="Times New Roman"/>
      <family val="1"/>
    </font>
    <font>
      <b/>
      <sz val="11"/>
      <color rgb="FFFF0000"/>
      <name val="Calibri"/>
      <family val="2"/>
      <scheme val="minor"/>
    </font>
    <font>
      <b/>
      <sz val="11"/>
      <name val="Times New Roman"/>
      <family val="1"/>
    </font>
    <font>
      <b/>
      <sz val="11"/>
      <color theme="1"/>
      <name val="Times New Roman"/>
      <family val="1"/>
    </font>
    <font>
      <sz val="11"/>
      <color theme="1"/>
      <name val="Times New Roman"/>
      <family val="1"/>
    </font>
    <font>
      <sz val="11"/>
      <color indexed="8"/>
      <name val="Times New Roman"/>
      <family val="1"/>
    </font>
    <font>
      <sz val="11"/>
      <name val="Times New Roman"/>
      <family val="1"/>
    </font>
    <font>
      <b/>
      <sz val="10"/>
      <name val="Arial"/>
      <family val="2"/>
    </font>
    <font>
      <i/>
      <sz val="10"/>
      <name val="Arial"/>
      <family val="2"/>
    </font>
    <font>
      <b/>
      <i/>
      <sz val="10"/>
      <name val="Arial"/>
      <family val="2"/>
    </font>
    <font>
      <sz val="10"/>
      <name val="Arial"/>
      <family val="2"/>
    </font>
    <font>
      <sz val="12"/>
      <name val="Times New Roman"/>
      <family val="1"/>
    </font>
    <font>
      <sz val="10"/>
      <color rgb="FFFF0000"/>
      <name val="Times New Roman"/>
      <family val="1"/>
    </font>
    <font>
      <sz val="10"/>
      <name val="Times New Roman"/>
      <family val="1"/>
    </font>
    <font>
      <sz val="12"/>
      <color theme="1"/>
      <name val="Calibri"/>
      <family val="2"/>
      <scheme val="minor"/>
    </font>
    <font>
      <sz val="12"/>
      <color theme="1"/>
      <name val="Times New Roman"/>
      <family val="1"/>
    </font>
    <font>
      <b/>
      <sz val="12"/>
      <color theme="1"/>
      <name val="Times New Roman"/>
      <family val="1"/>
    </font>
    <font>
      <i/>
      <sz val="10"/>
      <name val="Times New Roman"/>
      <family val="1"/>
    </font>
    <font>
      <i/>
      <sz val="10"/>
      <color theme="1"/>
      <name val="Times New Roman"/>
      <family val="1"/>
    </font>
    <font>
      <b/>
      <sz val="12"/>
      <color rgb="FF002060"/>
      <name val="Times New Roman"/>
      <family val="1"/>
    </font>
    <font>
      <b/>
      <sz val="14"/>
      <color theme="1"/>
      <name val="Times New Roman"/>
      <family val="1"/>
    </font>
    <font>
      <sz val="11"/>
      <name val="Calibri"/>
      <family val="2"/>
      <scheme val="minor"/>
    </font>
    <font>
      <b/>
      <sz val="14"/>
      <color rgb="FF002060"/>
      <name val="Times New Roman"/>
      <family val="1"/>
    </font>
    <font>
      <b/>
      <sz val="12"/>
      <color theme="1"/>
      <name val="Calibri"/>
      <family val="2"/>
      <scheme val="minor"/>
    </font>
    <font>
      <u/>
      <sz val="11"/>
      <color theme="10"/>
      <name val="Calibri"/>
      <family val="2"/>
      <scheme val="minor"/>
    </font>
    <font>
      <sz val="9"/>
      <color theme="1"/>
      <name val="Times New Roman"/>
      <family val="1"/>
    </font>
    <font>
      <b/>
      <sz val="12"/>
      <color rgb="FFFF0000"/>
      <name val="Times New Roman"/>
      <family val="1"/>
    </font>
    <font>
      <sz val="11"/>
      <color theme="1" tint="0.499984740745262"/>
      <name val="Times New Roman"/>
      <family val="1"/>
    </font>
    <font>
      <sz val="12"/>
      <color rgb="FF000000"/>
      <name val="Times New Roman"/>
      <family val="1"/>
    </font>
    <font>
      <u/>
      <sz val="11"/>
      <color theme="10"/>
      <name val="Times New Roman"/>
      <family val="1"/>
    </font>
    <font>
      <u/>
      <sz val="12"/>
      <color theme="10"/>
      <name val="Times New Roman"/>
      <family val="1"/>
    </font>
    <font>
      <b/>
      <sz val="11"/>
      <name val="Arial"/>
      <family val="2"/>
    </font>
    <font>
      <u/>
      <sz val="10"/>
      <color rgb="FF0000FF"/>
      <name val="Arial"/>
      <family val="2"/>
    </font>
    <font>
      <i/>
      <sz val="12"/>
      <name val="Times New Roman"/>
      <family val="1"/>
    </font>
    <font>
      <b/>
      <sz val="12"/>
      <color rgb="FF000000"/>
      <name val="Times New Roman"/>
      <family val="1"/>
    </font>
    <font>
      <b/>
      <sz val="11"/>
      <color rgb="FF002060"/>
      <name val="Calibri"/>
      <family val="2"/>
      <scheme val="minor"/>
    </font>
    <font>
      <b/>
      <sz val="14"/>
      <color rgb="FFFF0000"/>
      <name val="Times New Roman"/>
      <family val="1"/>
    </font>
    <font>
      <b/>
      <sz val="12"/>
      <color rgb="FF002060"/>
      <name val="Calibri"/>
      <family val="2"/>
      <scheme val="minor"/>
    </font>
    <font>
      <i/>
      <sz val="10"/>
      <color rgb="FF000000"/>
      <name val="Times New Roman"/>
      <family val="1"/>
    </font>
    <font>
      <sz val="10"/>
      <color theme="1"/>
      <name val="Times New Roman"/>
      <family val="1"/>
    </font>
    <font>
      <b/>
      <sz val="10"/>
      <color theme="1"/>
      <name val="Times New Roman"/>
      <family val="1"/>
    </font>
    <font>
      <sz val="11"/>
      <color theme="10"/>
      <name val="Calibri"/>
      <family val="2"/>
      <scheme val="minor"/>
    </font>
    <font>
      <sz val="11"/>
      <name val="Calibri"/>
      <family val="2"/>
    </font>
    <font>
      <i/>
      <sz val="11"/>
      <color theme="1"/>
      <name val="Times New Roman"/>
      <family val="1"/>
    </font>
    <font>
      <u/>
      <sz val="11"/>
      <color rgb="FF0563C1"/>
      <name val="Calibri"/>
      <family val="2"/>
    </font>
    <font>
      <b/>
      <sz val="10"/>
      <name val="Times New Roman"/>
      <family val="1"/>
    </font>
    <font>
      <sz val="11"/>
      <color theme="10"/>
      <name val="Calibri"/>
      <family val="2"/>
    </font>
    <font>
      <b/>
      <sz val="10"/>
      <color rgb="FF920000"/>
      <name val="Times New Roman"/>
      <family val="1"/>
    </font>
    <font>
      <sz val="12"/>
      <color rgb="FF00B050"/>
      <name val="Times New Roman"/>
      <family val="1"/>
    </font>
    <font>
      <i/>
      <sz val="10"/>
      <color theme="1"/>
      <name val="Calibri"/>
      <family val="2"/>
      <scheme val="minor"/>
    </font>
    <font>
      <u/>
      <sz val="10"/>
      <color theme="10"/>
      <name val="Arial"/>
      <family val="2"/>
    </font>
    <font>
      <u/>
      <sz val="11"/>
      <color theme="10"/>
      <name val="Arial"/>
      <family val="2"/>
    </font>
    <font>
      <i/>
      <u/>
      <sz val="10"/>
      <color rgb="FF000000"/>
      <name val="Times New Roman"/>
      <family val="1"/>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106">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style="medium">
        <color auto="1"/>
      </left>
      <right style="dotted">
        <color auto="1"/>
      </right>
      <top style="medium">
        <color auto="1"/>
      </top>
      <bottom style="medium">
        <color auto="1"/>
      </bottom>
      <diagonal/>
    </border>
    <border>
      <left style="medium">
        <color auto="1"/>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medium">
        <color auto="1"/>
      </right>
      <top style="dotted">
        <color auto="1"/>
      </top>
      <bottom style="dotted">
        <color auto="1"/>
      </bottom>
      <diagonal/>
    </border>
    <border>
      <left style="medium">
        <color auto="1"/>
      </left>
      <right/>
      <top style="dotted">
        <color auto="1"/>
      </top>
      <bottom style="dotted">
        <color auto="1"/>
      </bottom>
      <diagonal/>
    </border>
    <border>
      <left style="medium">
        <color auto="1"/>
      </left>
      <right style="medium">
        <color auto="1"/>
      </right>
      <top style="dotted">
        <color auto="1"/>
      </top>
      <bottom style="medium">
        <color auto="1"/>
      </bottom>
      <diagonal/>
    </border>
    <border>
      <left style="medium">
        <color auto="1"/>
      </left>
      <right/>
      <top style="dotted">
        <color auto="1"/>
      </top>
      <bottom style="medium">
        <color auto="1"/>
      </bottom>
      <diagonal/>
    </border>
    <border>
      <left style="medium">
        <color auto="1"/>
      </left>
      <right style="medium">
        <color auto="1"/>
      </right>
      <top/>
      <bottom style="medium">
        <color auto="1"/>
      </bottom>
      <diagonal/>
    </border>
    <border>
      <left style="medium">
        <color auto="1"/>
      </left>
      <right/>
      <top/>
      <bottom style="medium">
        <color auto="1"/>
      </bottom>
      <diagonal/>
    </border>
    <border>
      <left style="dotted">
        <color indexed="64"/>
      </left>
      <right style="dotted">
        <color indexed="64"/>
      </right>
      <top style="dotted">
        <color indexed="64"/>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bottom style="medium">
        <color indexed="64"/>
      </bottom>
      <diagonal/>
    </border>
    <border>
      <left style="thin">
        <color rgb="FFC0C0C0"/>
      </left>
      <right style="thin">
        <color rgb="FFC0C0C0"/>
      </right>
      <top style="medium">
        <color indexed="64"/>
      </top>
      <bottom style="medium">
        <color indexed="64"/>
      </bottom>
      <diagonal/>
    </border>
    <border>
      <left style="thin">
        <color rgb="FFC0C0C0"/>
      </left>
      <right/>
      <top style="medium">
        <color indexed="64"/>
      </top>
      <bottom style="medium">
        <color indexed="64"/>
      </bottom>
      <diagonal/>
    </border>
    <border>
      <left style="dotted">
        <color indexed="64"/>
      </left>
      <right style="medium">
        <color indexed="64"/>
      </right>
      <top style="medium">
        <color indexed="64"/>
      </top>
      <bottom style="medium">
        <color indexed="64"/>
      </bottom>
      <diagonal/>
    </border>
    <border>
      <left style="dotted">
        <color indexed="64"/>
      </left>
      <right style="dotted">
        <color indexed="64"/>
      </right>
      <top style="medium">
        <color indexed="64"/>
      </top>
      <bottom style="dotted">
        <color indexed="64"/>
      </bottom>
      <diagonal/>
    </border>
    <border>
      <left style="dotted">
        <color indexed="64"/>
      </left>
      <right style="dotted">
        <color indexed="64"/>
      </right>
      <top style="dotted">
        <color indexed="64"/>
      </top>
      <bottom style="dotted">
        <color indexed="64"/>
      </bottom>
      <diagonal/>
    </border>
    <border>
      <left style="medium">
        <color auto="1"/>
      </left>
      <right style="medium">
        <color auto="1"/>
      </right>
      <top style="medium">
        <color auto="1"/>
      </top>
      <bottom style="dashed">
        <color auto="1"/>
      </bottom>
      <diagonal/>
    </border>
    <border>
      <left style="medium">
        <color auto="1"/>
      </left>
      <right style="medium">
        <color auto="1"/>
      </right>
      <top/>
      <bottom style="dashed">
        <color auto="1"/>
      </bottom>
      <diagonal/>
    </border>
    <border>
      <left style="medium">
        <color auto="1"/>
      </left>
      <right style="medium">
        <color auto="1"/>
      </right>
      <top style="dashed">
        <color auto="1"/>
      </top>
      <bottom style="dashed">
        <color auto="1"/>
      </bottom>
      <diagonal/>
    </border>
    <border>
      <left style="medium">
        <color auto="1"/>
      </left>
      <right style="medium">
        <color auto="1"/>
      </right>
      <top style="dashed">
        <color auto="1"/>
      </top>
      <bottom style="medium">
        <color auto="1"/>
      </bottom>
      <diagonal/>
    </border>
    <border>
      <left style="medium">
        <color auto="1"/>
      </left>
      <right/>
      <top/>
      <bottom/>
      <diagonal/>
    </border>
    <border>
      <left/>
      <right style="medium">
        <color auto="1"/>
      </right>
      <top/>
      <bottom/>
      <diagonal/>
    </border>
    <border>
      <left/>
      <right/>
      <top/>
      <bottom style="medium">
        <color auto="1"/>
      </bottom>
      <diagonal/>
    </border>
    <border>
      <left style="medium">
        <color indexed="64"/>
      </left>
      <right style="medium">
        <color indexed="64"/>
      </right>
      <top/>
      <bottom/>
      <diagonal/>
    </border>
    <border>
      <left style="medium">
        <color indexed="64"/>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auto="1"/>
      </left>
      <right style="dashed">
        <color auto="1"/>
      </right>
      <top style="medium">
        <color auto="1"/>
      </top>
      <bottom style="medium">
        <color auto="1"/>
      </bottom>
      <diagonal/>
    </border>
    <border>
      <left style="dashed">
        <color auto="1"/>
      </left>
      <right style="dashed">
        <color auto="1"/>
      </right>
      <top style="medium">
        <color auto="1"/>
      </top>
      <bottom style="medium">
        <color auto="1"/>
      </bottom>
      <diagonal/>
    </border>
    <border>
      <left style="dashed">
        <color auto="1"/>
      </left>
      <right style="medium">
        <color indexed="64"/>
      </right>
      <top style="medium">
        <color auto="1"/>
      </top>
      <bottom style="medium">
        <color auto="1"/>
      </bottom>
      <diagonal/>
    </border>
    <border>
      <left style="medium">
        <color auto="1"/>
      </left>
      <right style="dashed">
        <color auto="1"/>
      </right>
      <top style="medium">
        <color auto="1"/>
      </top>
      <bottom style="dotted">
        <color auto="1"/>
      </bottom>
      <diagonal/>
    </border>
    <border>
      <left style="dashed">
        <color auto="1"/>
      </left>
      <right style="dashed">
        <color auto="1"/>
      </right>
      <top style="medium">
        <color auto="1"/>
      </top>
      <bottom style="dotted">
        <color auto="1"/>
      </bottom>
      <diagonal/>
    </border>
    <border>
      <left style="dashed">
        <color auto="1"/>
      </left>
      <right style="dashed">
        <color auto="1"/>
      </right>
      <top/>
      <bottom/>
      <diagonal/>
    </border>
    <border>
      <left style="dashed">
        <color auto="1"/>
      </left>
      <right style="medium">
        <color indexed="64"/>
      </right>
      <top/>
      <bottom/>
      <diagonal/>
    </border>
    <border>
      <left style="medium">
        <color auto="1"/>
      </left>
      <right style="dashed">
        <color auto="1"/>
      </right>
      <top style="dotted">
        <color auto="1"/>
      </top>
      <bottom style="dotted">
        <color auto="1"/>
      </bottom>
      <diagonal/>
    </border>
    <border>
      <left style="dashed">
        <color auto="1"/>
      </left>
      <right style="dashed">
        <color auto="1"/>
      </right>
      <top style="dotted">
        <color auto="1"/>
      </top>
      <bottom style="dotted">
        <color auto="1"/>
      </bottom>
      <diagonal/>
    </border>
    <border>
      <left style="medium">
        <color auto="1"/>
      </left>
      <right style="dashed">
        <color auto="1"/>
      </right>
      <top style="dotted">
        <color auto="1"/>
      </top>
      <bottom style="medium">
        <color auto="1"/>
      </bottom>
      <diagonal/>
    </border>
    <border>
      <left style="dashed">
        <color auto="1"/>
      </left>
      <right style="dashed">
        <color auto="1"/>
      </right>
      <top style="dotted">
        <color auto="1"/>
      </top>
      <bottom style="medium">
        <color auto="1"/>
      </bottom>
      <diagonal/>
    </border>
    <border>
      <left style="dashed">
        <color auto="1"/>
      </left>
      <right style="dashed">
        <color auto="1"/>
      </right>
      <top/>
      <bottom style="medium">
        <color auto="1"/>
      </bottom>
      <diagonal/>
    </border>
    <border>
      <left style="dashed">
        <color auto="1"/>
      </left>
      <right style="medium">
        <color indexed="64"/>
      </right>
      <top/>
      <bottom style="medium">
        <color indexed="64"/>
      </bottom>
      <diagonal/>
    </border>
    <border>
      <left style="medium">
        <color auto="1"/>
      </left>
      <right style="dashed">
        <color auto="1"/>
      </right>
      <top style="medium">
        <color indexed="64"/>
      </top>
      <bottom/>
      <diagonal/>
    </border>
    <border>
      <left style="dashed">
        <color auto="1"/>
      </left>
      <right style="dashed">
        <color auto="1"/>
      </right>
      <top style="medium">
        <color indexed="64"/>
      </top>
      <bottom/>
      <diagonal/>
    </border>
    <border>
      <left style="dashed">
        <color auto="1"/>
      </left>
      <right style="medium">
        <color indexed="64"/>
      </right>
      <top style="medium">
        <color indexed="64"/>
      </top>
      <bottom/>
      <diagonal/>
    </border>
    <border>
      <left style="medium">
        <color auto="1"/>
      </left>
      <right style="dashed">
        <color auto="1"/>
      </right>
      <top/>
      <bottom/>
      <diagonal/>
    </border>
    <border>
      <left style="medium">
        <color auto="1"/>
      </left>
      <right style="dashed">
        <color auto="1"/>
      </right>
      <top/>
      <bottom style="medium">
        <color indexed="64"/>
      </bottom>
      <diagonal/>
    </border>
    <border>
      <left style="medium">
        <color indexed="64"/>
      </left>
      <right/>
      <top style="medium">
        <color indexed="64"/>
      </top>
      <bottom style="dashed">
        <color indexed="64"/>
      </bottom>
      <diagonal/>
    </border>
    <border>
      <left style="medium">
        <color indexed="64"/>
      </left>
      <right/>
      <top style="dashed">
        <color indexed="64"/>
      </top>
      <bottom style="dashed">
        <color indexed="64"/>
      </bottom>
      <diagonal/>
    </border>
    <border>
      <left style="medium">
        <color indexed="64"/>
      </left>
      <right/>
      <top style="dashed">
        <color indexed="64"/>
      </top>
      <bottom style="medium">
        <color auto="1"/>
      </bottom>
      <diagonal/>
    </border>
    <border>
      <left style="medium">
        <color indexed="64"/>
      </left>
      <right style="dashed">
        <color indexed="64"/>
      </right>
      <top style="medium">
        <color indexed="64"/>
      </top>
      <bottom style="dashed">
        <color indexed="64"/>
      </bottom>
      <diagonal/>
    </border>
    <border>
      <left style="dashed">
        <color indexed="64"/>
      </left>
      <right style="dashed">
        <color indexed="64"/>
      </right>
      <top style="medium">
        <color indexed="64"/>
      </top>
      <bottom style="dashed">
        <color indexed="64"/>
      </bottom>
      <diagonal/>
    </border>
    <border>
      <left style="dashed">
        <color indexed="64"/>
      </left>
      <right style="medium">
        <color indexed="64"/>
      </right>
      <top style="medium">
        <color indexed="64"/>
      </top>
      <bottom style="dashed">
        <color indexed="64"/>
      </bottom>
      <diagonal/>
    </border>
    <border>
      <left style="medium">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medium">
        <color indexed="64"/>
      </right>
      <top style="dashed">
        <color indexed="64"/>
      </top>
      <bottom style="dashed">
        <color indexed="64"/>
      </bottom>
      <diagonal/>
    </border>
    <border>
      <left style="medium">
        <color indexed="64"/>
      </left>
      <right style="dashed">
        <color indexed="64"/>
      </right>
      <top style="dashed">
        <color indexed="64"/>
      </top>
      <bottom style="medium">
        <color auto="1"/>
      </bottom>
      <diagonal/>
    </border>
    <border>
      <left style="dashed">
        <color indexed="64"/>
      </left>
      <right style="dashed">
        <color indexed="64"/>
      </right>
      <top style="dashed">
        <color indexed="64"/>
      </top>
      <bottom style="medium">
        <color auto="1"/>
      </bottom>
      <diagonal/>
    </border>
    <border>
      <left style="dashed">
        <color indexed="64"/>
      </left>
      <right style="medium">
        <color indexed="64"/>
      </right>
      <top style="dashed">
        <color indexed="64"/>
      </top>
      <bottom style="medium">
        <color auto="1"/>
      </bottom>
      <diagonal/>
    </border>
    <border>
      <left style="medium">
        <color auto="1"/>
      </left>
      <right style="dashed">
        <color auto="1"/>
      </right>
      <top/>
      <bottom style="dotted">
        <color auto="1"/>
      </bottom>
      <diagonal/>
    </border>
    <border>
      <left style="dashed">
        <color auto="1"/>
      </left>
      <right style="dashed">
        <color auto="1"/>
      </right>
      <top/>
      <bottom style="dotted">
        <color auto="1"/>
      </bottom>
      <diagonal/>
    </border>
    <border>
      <left/>
      <right style="medium">
        <color indexed="64"/>
      </right>
      <top style="dashed">
        <color auto="1"/>
      </top>
      <bottom style="medium">
        <color indexed="64"/>
      </bottom>
      <diagonal/>
    </border>
    <border>
      <left style="medium">
        <color auto="1"/>
      </left>
      <right style="dashed">
        <color auto="1"/>
      </right>
      <top style="hair">
        <color indexed="64"/>
      </top>
      <bottom style="hair">
        <color indexed="64"/>
      </bottom>
      <diagonal/>
    </border>
    <border>
      <left style="dashed">
        <color auto="1"/>
      </left>
      <right style="dashed">
        <color auto="1"/>
      </right>
      <top style="hair">
        <color indexed="64"/>
      </top>
      <bottom style="hair">
        <color indexed="64"/>
      </bottom>
      <diagonal/>
    </border>
    <border>
      <left style="dashed">
        <color auto="1"/>
      </left>
      <right style="medium">
        <color auto="1"/>
      </right>
      <top style="hair">
        <color indexed="64"/>
      </top>
      <bottom style="hair">
        <color indexed="64"/>
      </bottom>
      <diagonal/>
    </border>
    <border>
      <left style="dashed">
        <color indexed="64"/>
      </left>
      <right/>
      <top style="medium">
        <color indexed="64"/>
      </top>
      <bottom style="dashed">
        <color indexed="64"/>
      </bottom>
      <diagonal/>
    </border>
    <border>
      <left style="dashed">
        <color indexed="64"/>
      </left>
      <right/>
      <top style="dashed">
        <color indexed="64"/>
      </top>
      <bottom style="dashed">
        <color indexed="64"/>
      </bottom>
      <diagonal/>
    </border>
    <border>
      <left style="dashed">
        <color indexed="64"/>
      </left>
      <right/>
      <top style="dashed">
        <color indexed="64"/>
      </top>
      <bottom style="medium">
        <color auto="1"/>
      </bottom>
      <diagonal/>
    </border>
    <border>
      <left style="dashed">
        <color auto="1"/>
      </left>
      <right/>
      <top style="medium">
        <color auto="1"/>
      </top>
      <bottom style="medium">
        <color auto="1"/>
      </bottom>
      <diagonal/>
    </border>
    <border>
      <left style="dashed">
        <color indexed="64"/>
      </left>
      <right style="medium">
        <color indexed="64"/>
      </right>
      <top/>
      <bottom style="dashed">
        <color indexed="64"/>
      </bottom>
      <diagonal/>
    </border>
    <border>
      <left style="dotted">
        <color indexed="64"/>
      </left>
      <right/>
      <top style="medium">
        <color indexed="64"/>
      </top>
      <bottom style="medium">
        <color indexed="64"/>
      </bottom>
      <diagonal/>
    </border>
    <border>
      <left style="dotted">
        <color indexed="64"/>
      </left>
      <right/>
      <top/>
      <bottom style="dotted">
        <color indexed="64"/>
      </bottom>
      <diagonal/>
    </border>
    <border>
      <left style="dotted">
        <color indexed="64"/>
      </left>
      <right/>
      <top style="dotted">
        <color indexed="64"/>
      </top>
      <bottom style="dotted">
        <color indexed="64"/>
      </bottom>
      <diagonal/>
    </border>
    <border>
      <left style="dotted">
        <color indexed="64"/>
      </left>
      <right/>
      <top style="dotted">
        <color indexed="64"/>
      </top>
      <bottom style="medium">
        <color indexed="64"/>
      </bottom>
      <diagonal/>
    </border>
    <border>
      <left style="dashed">
        <color auto="1"/>
      </left>
      <right/>
      <top/>
      <bottom style="dotted">
        <color auto="1"/>
      </bottom>
      <diagonal/>
    </border>
    <border>
      <left style="dashed">
        <color auto="1"/>
      </left>
      <right/>
      <top/>
      <bottom style="medium">
        <color indexed="64"/>
      </bottom>
      <diagonal/>
    </border>
    <border>
      <left/>
      <right style="medium">
        <color auto="1"/>
      </right>
      <top/>
      <bottom style="dashed">
        <color auto="1"/>
      </bottom>
      <diagonal/>
    </border>
    <border>
      <left style="medium">
        <color auto="1"/>
      </left>
      <right style="dotted">
        <color auto="1"/>
      </right>
      <top style="dashed">
        <color auto="1"/>
      </top>
      <bottom style="dashed">
        <color auto="1"/>
      </bottom>
      <diagonal/>
    </border>
    <border>
      <left style="dotted">
        <color indexed="64"/>
      </left>
      <right style="medium">
        <color indexed="64"/>
      </right>
      <top style="dashed">
        <color auto="1"/>
      </top>
      <bottom style="dashed">
        <color auto="1"/>
      </bottom>
      <diagonal/>
    </border>
    <border>
      <left/>
      <right style="medium">
        <color auto="1"/>
      </right>
      <top style="dashed">
        <color auto="1"/>
      </top>
      <bottom style="dashed">
        <color auto="1"/>
      </bottom>
      <diagonal/>
    </border>
    <border>
      <left style="medium">
        <color auto="1"/>
      </left>
      <right style="dotted">
        <color auto="1"/>
      </right>
      <top style="dashed">
        <color auto="1"/>
      </top>
      <bottom style="medium">
        <color auto="1"/>
      </bottom>
      <diagonal/>
    </border>
    <border>
      <left style="dotted">
        <color indexed="64"/>
      </left>
      <right style="medium">
        <color indexed="64"/>
      </right>
      <top style="dashed">
        <color auto="1"/>
      </top>
      <bottom style="medium">
        <color indexed="64"/>
      </bottom>
      <diagonal/>
    </border>
    <border>
      <left style="medium">
        <color auto="1"/>
      </left>
      <right style="dotted">
        <color auto="1"/>
      </right>
      <top/>
      <bottom style="dashed">
        <color auto="1"/>
      </bottom>
      <diagonal/>
    </border>
    <border>
      <left style="dotted">
        <color indexed="64"/>
      </left>
      <right style="medium">
        <color indexed="64"/>
      </right>
      <top/>
      <bottom style="dashed">
        <color auto="1"/>
      </bottom>
      <diagonal/>
    </border>
    <border>
      <left/>
      <right style="thin">
        <color rgb="FFC0C0C0"/>
      </right>
      <top style="medium">
        <color indexed="64"/>
      </top>
      <bottom style="medium">
        <color indexed="64"/>
      </bottom>
      <diagonal/>
    </border>
    <border>
      <left/>
      <right style="dotted">
        <color indexed="64"/>
      </right>
      <top style="medium">
        <color indexed="64"/>
      </top>
      <bottom style="dotted">
        <color indexed="64"/>
      </bottom>
      <diagonal/>
    </border>
    <border>
      <left/>
      <right style="dotted">
        <color indexed="64"/>
      </right>
      <top style="dotted">
        <color indexed="64"/>
      </top>
      <bottom style="dotted">
        <color indexed="64"/>
      </bottom>
      <diagonal/>
    </border>
    <border>
      <left/>
      <right style="dotted">
        <color indexed="64"/>
      </right>
      <top style="dotted">
        <color indexed="64"/>
      </top>
      <bottom style="medium">
        <color indexed="64"/>
      </bottom>
      <diagonal/>
    </border>
    <border>
      <left style="thin">
        <color auto="1"/>
      </left>
      <right style="thin">
        <color auto="1"/>
      </right>
      <top style="thin">
        <color auto="1"/>
      </top>
      <bottom style="thin">
        <color auto="1"/>
      </bottom>
      <diagonal/>
    </border>
    <border>
      <left style="dashed">
        <color indexed="64"/>
      </left>
      <right/>
      <top style="dashed">
        <color indexed="64"/>
      </top>
      <bottom/>
      <diagonal/>
    </border>
    <border>
      <left style="dashed">
        <color indexed="64"/>
      </left>
      <right/>
      <top/>
      <bottom style="dashed">
        <color indexed="64"/>
      </bottom>
      <diagonal/>
    </border>
    <border>
      <left style="dotted">
        <color indexed="64"/>
      </left>
      <right/>
      <top/>
      <bottom style="dashed">
        <color auto="1"/>
      </bottom>
      <diagonal/>
    </border>
    <border>
      <left style="dotted">
        <color indexed="64"/>
      </left>
      <right/>
      <top style="dashed">
        <color auto="1"/>
      </top>
      <bottom style="dashed">
        <color auto="1"/>
      </bottom>
      <diagonal/>
    </border>
    <border>
      <left style="dotted">
        <color indexed="64"/>
      </left>
      <right/>
      <top style="dashed">
        <color auto="1"/>
      </top>
      <bottom style="medium">
        <color indexed="64"/>
      </bottom>
      <diagonal/>
    </border>
    <border>
      <left/>
      <right style="dashed">
        <color indexed="64"/>
      </right>
      <top style="medium">
        <color indexed="64"/>
      </top>
      <bottom style="dashed">
        <color indexed="64"/>
      </bottom>
      <diagonal/>
    </border>
    <border>
      <left/>
      <right style="dashed">
        <color indexed="64"/>
      </right>
      <top style="dashed">
        <color indexed="64"/>
      </top>
      <bottom style="dashed">
        <color indexed="64"/>
      </bottom>
      <diagonal/>
    </border>
    <border>
      <left/>
      <right style="dashed">
        <color indexed="64"/>
      </right>
      <top style="dashed">
        <color indexed="64"/>
      </top>
      <bottom style="medium">
        <color auto="1"/>
      </bottom>
      <diagonal/>
    </border>
    <border>
      <left style="medium">
        <color auto="1"/>
      </left>
      <right/>
      <top style="dashed">
        <color auto="1"/>
      </top>
      <bottom/>
      <diagonal/>
    </border>
    <border>
      <left style="medium">
        <color indexed="64"/>
      </left>
      <right style="dashed">
        <color indexed="64"/>
      </right>
      <top/>
      <bottom style="dashed">
        <color indexed="64"/>
      </bottom>
      <diagonal/>
    </border>
  </borders>
  <cellStyleXfs count="11">
    <xf numFmtId="0" fontId="0" fillId="0" borderId="0"/>
    <xf numFmtId="9" fontId="1" fillId="0" borderId="0" applyFont="0" applyFill="0" applyBorder="0" applyAlignment="0" applyProtection="0"/>
    <xf numFmtId="0" fontId="14" fillId="0" borderId="0"/>
    <xf numFmtId="0" fontId="18" fillId="0" borderId="0"/>
    <xf numFmtId="0" fontId="1" fillId="0" borderId="0"/>
    <xf numFmtId="0" fontId="28" fillId="0" borderId="0" applyNumberFormat="0" applyFill="0" applyBorder="0" applyAlignment="0" applyProtection="0"/>
    <xf numFmtId="0" fontId="14" fillId="0" borderId="0"/>
    <xf numFmtId="0" fontId="14" fillId="0" borderId="0"/>
    <xf numFmtId="0" fontId="1" fillId="0" borderId="0"/>
    <xf numFmtId="0" fontId="28" fillId="0" borderId="0" applyNumberFormat="0" applyFill="0" applyBorder="0" applyAlignment="0" applyProtection="0"/>
    <xf numFmtId="0" fontId="14" fillId="0" borderId="0"/>
  </cellStyleXfs>
  <cellXfs count="318">
    <xf numFmtId="0" fontId="0" fillId="0" borderId="0" xfId="0"/>
    <xf numFmtId="0" fontId="3" fillId="0" borderId="0" xfId="0" applyFont="1"/>
    <xf numFmtId="0" fontId="4" fillId="0" borderId="0" xfId="0" applyFont="1" applyAlignment="1">
      <alignment horizontal="left"/>
    </xf>
    <xf numFmtId="0" fontId="4" fillId="0" borderId="0" xfId="0" applyFont="1"/>
    <xf numFmtId="0" fontId="4" fillId="0" borderId="0" xfId="0" applyFont="1" applyFill="1"/>
    <xf numFmtId="0" fontId="5" fillId="0" borderId="0" xfId="0" applyFont="1"/>
    <xf numFmtId="0" fontId="6" fillId="0" borderId="0" xfId="0" applyFont="1"/>
    <xf numFmtId="0" fontId="7" fillId="0" borderId="1" xfId="0" applyFont="1" applyBorder="1" applyAlignment="1">
      <alignment horizontal="center"/>
    </xf>
    <xf numFmtId="0" fontId="7" fillId="0" borderId="2" xfId="0" applyFont="1" applyBorder="1" applyAlignment="1">
      <alignment horizontal="center"/>
    </xf>
    <xf numFmtId="164" fontId="4" fillId="0" borderId="0" xfId="1" applyNumberFormat="1" applyFont="1"/>
    <xf numFmtId="164" fontId="8" fillId="0" borderId="4" xfId="1" applyNumberFormat="1" applyFont="1" applyBorder="1"/>
    <xf numFmtId="164" fontId="8" fillId="0" borderId="6" xfId="1" applyNumberFormat="1" applyFont="1" applyBorder="1"/>
    <xf numFmtId="164" fontId="8" fillId="0" borderId="8" xfId="1" applyNumberFormat="1" applyFont="1" applyBorder="1"/>
    <xf numFmtId="164" fontId="4" fillId="0" borderId="0" xfId="0" applyNumberFormat="1" applyFont="1"/>
    <xf numFmtId="0" fontId="10" fillId="0" borderId="0" xfId="0" applyFont="1" applyBorder="1"/>
    <xf numFmtId="0" fontId="4" fillId="0" borderId="0" xfId="0" applyFont="1" applyBorder="1"/>
    <xf numFmtId="165" fontId="0" fillId="0" borderId="0" xfId="0" applyNumberFormat="1" applyBorder="1"/>
    <xf numFmtId="0" fontId="0" fillId="0" borderId="0" xfId="0" applyBorder="1"/>
    <xf numFmtId="0" fontId="0" fillId="0" borderId="0" xfId="0" applyBorder="1" applyAlignment="1">
      <alignment horizontal="left"/>
    </xf>
    <xf numFmtId="0" fontId="11" fillId="0" borderId="0" xfId="0" applyFont="1" applyBorder="1"/>
    <xf numFmtId="0" fontId="12" fillId="0" borderId="0" xfId="0" applyFont="1" applyBorder="1"/>
    <xf numFmtId="0" fontId="12" fillId="0" borderId="0" xfId="0" applyFont="1" applyBorder="1" applyAlignment="1">
      <alignment horizontal="left"/>
    </xf>
    <xf numFmtId="0" fontId="13" fillId="0" borderId="0" xfId="0" applyFont="1" applyBorder="1"/>
    <xf numFmtId="0" fontId="8" fillId="0" borderId="0" xfId="0" applyFont="1" applyBorder="1"/>
    <xf numFmtId="1" fontId="6" fillId="2" borderId="0" xfId="0" applyNumberFormat="1" applyFont="1" applyFill="1" applyBorder="1" applyAlignment="1">
      <alignment horizontal="center"/>
    </xf>
    <xf numFmtId="1" fontId="6" fillId="0" borderId="0" xfId="0" applyNumberFormat="1" applyFont="1" applyBorder="1" applyAlignment="1">
      <alignment horizontal="center"/>
    </xf>
    <xf numFmtId="0" fontId="6" fillId="0" borderId="0" xfId="0" applyFont="1" applyBorder="1" applyAlignment="1">
      <alignment horizontal="center"/>
    </xf>
    <xf numFmtId="164" fontId="10" fillId="2" borderId="0" xfId="0" applyNumberFormat="1" applyFont="1" applyFill="1" applyBorder="1"/>
    <xf numFmtId="164" fontId="10" fillId="0" borderId="0" xfId="0" applyNumberFormat="1" applyFont="1" applyBorder="1"/>
    <xf numFmtId="0" fontId="15" fillId="0" borderId="0" xfId="2" applyFont="1" applyBorder="1"/>
    <xf numFmtId="164" fontId="10" fillId="0" borderId="0" xfId="1" applyNumberFormat="1" applyFont="1" applyBorder="1"/>
    <xf numFmtId="0" fontId="7" fillId="0" borderId="10" xfId="0" applyFont="1" applyBorder="1" applyAlignment="1">
      <alignment horizontal="center"/>
    </xf>
    <xf numFmtId="0" fontId="14" fillId="0" borderId="0" xfId="0" applyFont="1"/>
    <xf numFmtId="0" fontId="3" fillId="0" borderId="0" xfId="3" applyFont="1" applyAlignment="1">
      <alignment horizontal="left" vertical="center"/>
    </xf>
    <xf numFmtId="0" fontId="1" fillId="0" borderId="0" xfId="4"/>
    <xf numFmtId="0" fontId="1" fillId="0" borderId="0" xfId="4" applyFont="1" applyBorder="1"/>
    <xf numFmtId="164" fontId="1" fillId="0" borderId="0" xfId="4" applyNumberFormat="1" applyBorder="1"/>
    <xf numFmtId="0" fontId="1" fillId="0" borderId="0" xfId="4" applyBorder="1"/>
    <xf numFmtId="0" fontId="23" fillId="0" borderId="0" xfId="0" applyFont="1" applyAlignment="1">
      <alignment horizontal="justify" vertical="center"/>
    </xf>
    <xf numFmtId="0" fontId="24" fillId="0" borderId="0" xfId="0" applyFont="1" applyAlignment="1">
      <alignment horizontal="justify" vertical="center"/>
    </xf>
    <xf numFmtId="0" fontId="8" fillId="0" borderId="0" xfId="0" applyFont="1"/>
    <xf numFmtId="0" fontId="7" fillId="0" borderId="0" xfId="0" applyFont="1"/>
    <xf numFmtId="0" fontId="20" fillId="0" borderId="0" xfId="0" applyFont="1"/>
    <xf numFmtId="0" fontId="18" fillId="0" borderId="0" xfId="0" applyFont="1"/>
    <xf numFmtId="0" fontId="26" fillId="0" borderId="0" xfId="0" applyFont="1" applyAlignment="1">
      <alignment horizontal="justify" vertical="center"/>
    </xf>
    <xf numFmtId="0" fontId="27" fillId="0" borderId="0" xfId="0" applyFont="1"/>
    <xf numFmtId="0" fontId="28" fillId="0" borderId="0" xfId="5"/>
    <xf numFmtId="0" fontId="19" fillId="0" borderId="0" xfId="0" applyFont="1" applyAlignment="1">
      <alignment horizontal="justify" vertical="center"/>
    </xf>
    <xf numFmtId="0" fontId="2" fillId="0" borderId="0" xfId="0" applyFont="1"/>
    <xf numFmtId="2" fontId="0" fillId="0" borderId="0" xfId="0" applyNumberFormat="1"/>
    <xf numFmtId="164" fontId="7" fillId="0" borderId="8" xfId="1" applyNumberFormat="1" applyFont="1" applyBorder="1" applyAlignment="1">
      <alignment horizontal="center"/>
    </xf>
    <xf numFmtId="0" fontId="7" fillId="0" borderId="14" xfId="0" applyFont="1" applyBorder="1" applyAlignment="1">
      <alignment horizontal="center" vertical="center"/>
    </xf>
    <xf numFmtId="0" fontId="0" fillId="0" borderId="0" xfId="0" applyFont="1" applyBorder="1"/>
    <xf numFmtId="0" fontId="7" fillId="0" borderId="15" xfId="0" applyFont="1" applyBorder="1" applyAlignment="1">
      <alignment horizontal="center"/>
    </xf>
    <xf numFmtId="0" fontId="7" fillId="0" borderId="16" xfId="0" applyFont="1" applyBorder="1" applyAlignment="1">
      <alignment horizontal="center"/>
    </xf>
    <xf numFmtId="0" fontId="7" fillId="0" borderId="17" xfId="0" applyFont="1" applyBorder="1" applyAlignment="1">
      <alignment horizontal="center"/>
    </xf>
    <xf numFmtId="0" fontId="7" fillId="0" borderId="13" xfId="0" applyFont="1" applyBorder="1" applyAlignment="1">
      <alignment horizontal="center"/>
    </xf>
    <xf numFmtId="164" fontId="20" fillId="0" borderId="0" xfId="1" applyNumberFormat="1" applyFont="1" applyBorder="1" applyAlignment="1">
      <alignment horizontal="left"/>
    </xf>
    <xf numFmtId="0" fontId="3" fillId="0" borderId="0" xfId="0" applyFont="1" applyAlignment="1">
      <alignment vertical="top" wrapText="1"/>
    </xf>
    <xf numFmtId="165" fontId="3" fillId="0" borderId="0" xfId="0" applyNumberFormat="1" applyFont="1" applyAlignment="1">
      <alignment vertical="top" wrapText="1"/>
    </xf>
    <xf numFmtId="0" fontId="30" fillId="0" borderId="0" xfId="0" applyFont="1" applyFill="1"/>
    <xf numFmtId="0" fontId="4" fillId="0" borderId="0" xfId="0" applyFont="1" applyAlignment="1">
      <alignment horizontal="center"/>
    </xf>
    <xf numFmtId="0" fontId="16" fillId="0" borderId="0" xfId="0" applyFont="1"/>
    <xf numFmtId="165" fontId="16" fillId="0" borderId="0" xfId="0" applyNumberFormat="1" applyFont="1" applyAlignment="1">
      <alignment horizontal="center"/>
    </xf>
    <xf numFmtId="0" fontId="10" fillId="0" borderId="5" xfId="0" applyFont="1" applyBorder="1"/>
    <xf numFmtId="165" fontId="16" fillId="0" borderId="0" xfId="0" applyNumberFormat="1" applyFont="1"/>
    <xf numFmtId="0" fontId="10" fillId="0" borderId="7" xfId="0" applyFont="1" applyBorder="1"/>
    <xf numFmtId="0" fontId="10" fillId="0" borderId="9" xfId="0" applyFont="1" applyBorder="1"/>
    <xf numFmtId="165" fontId="10" fillId="0" borderId="0" xfId="0" applyNumberFormat="1" applyFont="1" applyAlignment="1">
      <alignment horizontal="center"/>
    </xf>
    <xf numFmtId="165" fontId="4" fillId="0" borderId="0" xfId="0" applyNumberFormat="1" applyFont="1"/>
    <xf numFmtId="165" fontId="10" fillId="0" borderId="0" xfId="0" applyNumberFormat="1" applyFont="1"/>
    <xf numFmtId="166" fontId="4" fillId="0" borderId="0" xfId="0" applyNumberFormat="1" applyFont="1"/>
    <xf numFmtId="0" fontId="31" fillId="0" borderId="0" xfId="0" applyFont="1"/>
    <xf numFmtId="165" fontId="31" fillId="0" borderId="0" xfId="0" applyNumberFormat="1" applyFont="1" applyAlignment="1">
      <alignment horizontal="center"/>
    </xf>
    <xf numFmtId="166" fontId="31" fillId="0" borderId="0" xfId="0" applyNumberFormat="1" applyFont="1"/>
    <xf numFmtId="165" fontId="31" fillId="0" borderId="0" xfId="0" applyNumberFormat="1" applyFont="1"/>
    <xf numFmtId="0" fontId="32" fillId="0" borderId="0" xfId="0" applyFont="1"/>
    <xf numFmtId="0" fontId="7" fillId="0" borderId="0" xfId="0" applyFont="1" applyAlignment="1">
      <alignment vertical="center"/>
    </xf>
    <xf numFmtId="0" fontId="8" fillId="0" borderId="0" xfId="0" applyFont="1" applyAlignment="1">
      <alignment horizontal="center" vertical="center"/>
    </xf>
    <xf numFmtId="164" fontId="8" fillId="0" borderId="0" xfId="0" applyNumberFormat="1" applyFont="1" applyAlignment="1">
      <alignment horizontal="center" vertical="center"/>
    </xf>
    <xf numFmtId="0" fontId="33" fillId="0" borderId="0" xfId="5" applyFont="1"/>
    <xf numFmtId="0" fontId="19" fillId="0" borderId="0" xfId="8" applyFont="1"/>
    <xf numFmtId="0" fontId="34" fillId="0" borderId="0" xfId="9" applyFont="1"/>
    <xf numFmtId="0" fontId="15" fillId="0" borderId="0" xfId="10" applyFont="1" applyFill="1"/>
    <xf numFmtId="0" fontId="35" fillId="0" borderId="0" xfId="0" applyFont="1"/>
    <xf numFmtId="0" fontId="36" fillId="0" borderId="0" xfId="0" applyFont="1"/>
    <xf numFmtId="0" fontId="21" fillId="0" borderId="0" xfId="10" applyFont="1" applyFill="1"/>
    <xf numFmtId="0" fontId="20" fillId="0" borderId="0" xfId="0" applyFont="1" applyAlignment="1">
      <alignment horizontal="left" vertical="center"/>
    </xf>
    <xf numFmtId="0" fontId="25" fillId="0" borderId="0" xfId="0" applyFont="1" applyBorder="1"/>
    <xf numFmtId="0" fontId="7" fillId="0" borderId="14" xfId="0" applyFont="1" applyBorder="1" applyAlignment="1">
      <alignment horizontal="center"/>
    </xf>
    <xf numFmtId="164" fontId="8" fillId="0" borderId="28" xfId="1" applyNumberFormat="1" applyFont="1" applyBorder="1" applyAlignment="1">
      <alignment horizontal="center"/>
    </xf>
    <xf numFmtId="164" fontId="8" fillId="0" borderId="31" xfId="1" applyNumberFormat="1" applyFont="1" applyBorder="1" applyAlignment="1">
      <alignment horizontal="center"/>
    </xf>
    <xf numFmtId="164" fontId="8" fillId="0" borderId="0" xfId="1" applyNumberFormat="1" applyFont="1" applyBorder="1" applyAlignment="1">
      <alignment horizontal="center"/>
    </xf>
    <xf numFmtId="164" fontId="8" fillId="0" borderId="29" xfId="1" applyNumberFormat="1" applyFont="1" applyBorder="1" applyAlignment="1">
      <alignment horizontal="center"/>
    </xf>
    <xf numFmtId="0" fontId="7" fillId="0" borderId="32" xfId="0" applyFont="1" applyBorder="1" applyAlignment="1">
      <alignment horizontal="center"/>
    </xf>
    <xf numFmtId="164" fontId="8" fillId="0" borderId="33" xfId="1" applyNumberFormat="1" applyFont="1" applyBorder="1" applyAlignment="1">
      <alignment horizontal="center"/>
    </xf>
    <xf numFmtId="164" fontId="8" fillId="0" borderId="32" xfId="1" applyNumberFormat="1" applyFont="1" applyBorder="1" applyAlignment="1">
      <alignment horizontal="center"/>
    </xf>
    <xf numFmtId="164" fontId="8" fillId="0" borderId="34" xfId="1" applyNumberFormat="1" applyFont="1" applyBorder="1" applyAlignment="1">
      <alignment horizontal="center"/>
    </xf>
    <xf numFmtId="164" fontId="8" fillId="0" borderId="35" xfId="1" applyNumberFormat="1" applyFont="1" applyBorder="1" applyAlignment="1">
      <alignment horizontal="center"/>
    </xf>
    <xf numFmtId="164" fontId="8" fillId="0" borderId="11" xfId="1" applyNumberFormat="1" applyFont="1" applyBorder="1" applyAlignment="1">
      <alignment horizontal="center"/>
    </xf>
    <xf numFmtId="164" fontId="8" fillId="0" borderId="10" xfId="1" applyNumberFormat="1" applyFont="1" applyBorder="1" applyAlignment="1">
      <alignment horizontal="center"/>
    </xf>
    <xf numFmtId="164" fontId="8" fillId="0" borderId="30" xfId="1" applyNumberFormat="1" applyFont="1" applyBorder="1" applyAlignment="1">
      <alignment horizontal="center"/>
    </xf>
    <xf numFmtId="164" fontId="8" fillId="0" borderId="18" xfId="1" applyNumberFormat="1" applyFont="1" applyBorder="1" applyAlignment="1">
      <alignment horizontal="center"/>
    </xf>
    <xf numFmtId="1" fontId="8" fillId="0" borderId="0" xfId="0" applyNumberFormat="1" applyFont="1"/>
    <xf numFmtId="1" fontId="0" fillId="0" borderId="0" xfId="0" applyNumberFormat="1"/>
    <xf numFmtId="9" fontId="0" fillId="0" borderId="0" xfId="1" applyFont="1"/>
    <xf numFmtId="0" fontId="39" fillId="0" borderId="0" xfId="0" applyFont="1"/>
    <xf numFmtId="0" fontId="40" fillId="0" borderId="0" xfId="0" applyFont="1" applyAlignment="1">
      <alignment horizontal="justify" vertical="center"/>
    </xf>
    <xf numFmtId="0" fontId="41" fillId="0" borderId="0" xfId="0" applyFont="1"/>
    <xf numFmtId="164" fontId="8" fillId="0" borderId="0" xfId="1" applyNumberFormat="1" applyFont="1" applyBorder="1"/>
    <xf numFmtId="164" fontId="9" fillId="0" borderId="0" xfId="1" applyNumberFormat="1" applyFont="1" applyFill="1" applyBorder="1" applyAlignment="1">
      <alignment horizontal="center" vertical="center"/>
    </xf>
    <xf numFmtId="0" fontId="7" fillId="0" borderId="36" xfId="0" applyFont="1" applyBorder="1" applyAlignment="1">
      <alignment horizontal="center"/>
    </xf>
    <xf numFmtId="0" fontId="6" fillId="0" borderId="37" xfId="0" applyFont="1" applyBorder="1" applyAlignment="1">
      <alignment horizontal="center"/>
    </xf>
    <xf numFmtId="0" fontId="6" fillId="0" borderId="38" xfId="0" applyFont="1" applyBorder="1" applyAlignment="1">
      <alignment horizontal="center"/>
    </xf>
    <xf numFmtId="164" fontId="8" fillId="0" borderId="39" xfId="1" applyNumberFormat="1" applyFont="1" applyBorder="1"/>
    <xf numFmtId="164" fontId="9" fillId="0" borderId="40" xfId="1" applyNumberFormat="1" applyFont="1" applyFill="1" applyBorder="1" applyAlignment="1">
      <alignment horizontal="center" vertical="center"/>
    </xf>
    <xf numFmtId="164" fontId="4" fillId="0" borderId="41" xfId="1" applyNumberFormat="1" applyFont="1" applyBorder="1"/>
    <xf numFmtId="164" fontId="4" fillId="0" borderId="42" xfId="1" applyNumberFormat="1" applyFont="1" applyBorder="1"/>
    <xf numFmtId="164" fontId="8" fillId="0" borderId="43" xfId="1" applyNumberFormat="1" applyFont="1" applyBorder="1"/>
    <xf numFmtId="164" fontId="9" fillId="0" borderId="44" xfId="1" applyNumberFormat="1" applyFont="1" applyFill="1" applyBorder="1" applyAlignment="1">
      <alignment horizontal="center" vertical="center"/>
    </xf>
    <xf numFmtId="164" fontId="8" fillId="0" borderId="45" xfId="1" applyNumberFormat="1" applyFont="1" applyBorder="1"/>
    <xf numFmtId="164" fontId="9" fillId="0" borderId="46" xfId="1" applyNumberFormat="1" applyFont="1" applyFill="1" applyBorder="1" applyAlignment="1">
      <alignment horizontal="center" vertical="center"/>
    </xf>
    <xf numFmtId="164" fontId="4" fillId="0" borderId="47" xfId="1" applyNumberFormat="1" applyFont="1" applyBorder="1"/>
    <xf numFmtId="164" fontId="4" fillId="0" borderId="48" xfId="1" applyNumberFormat="1" applyFont="1" applyBorder="1"/>
    <xf numFmtId="164" fontId="8" fillId="0" borderId="49" xfId="1" applyNumberFormat="1" applyFont="1" applyBorder="1"/>
    <xf numFmtId="164" fontId="9" fillId="0" borderId="50" xfId="1" applyNumberFormat="1" applyFont="1" applyFill="1" applyBorder="1" applyAlignment="1">
      <alignment horizontal="center" vertical="center"/>
    </xf>
    <xf numFmtId="164" fontId="10" fillId="0" borderId="50" xfId="1" applyNumberFormat="1" applyFont="1" applyFill="1" applyBorder="1" applyAlignment="1">
      <alignment horizontal="center" vertical="center"/>
    </xf>
    <xf numFmtId="164" fontId="10" fillId="0" borderId="51" xfId="1" applyNumberFormat="1" applyFont="1" applyFill="1" applyBorder="1" applyAlignment="1">
      <alignment horizontal="center" vertical="center"/>
    </xf>
    <xf numFmtId="164" fontId="8" fillId="0" borderId="52" xfId="1" applyNumberFormat="1" applyFont="1" applyBorder="1"/>
    <xf numFmtId="164" fontId="9" fillId="0" borderId="41" xfId="1" applyNumberFormat="1" applyFont="1" applyFill="1" applyBorder="1" applyAlignment="1">
      <alignment horizontal="center" vertical="center"/>
    </xf>
    <xf numFmtId="164" fontId="10" fillId="0" borderId="41" xfId="1" applyNumberFormat="1" applyFont="1" applyBorder="1"/>
    <xf numFmtId="164" fontId="10" fillId="0" borderId="42" xfId="1" applyNumberFormat="1" applyFont="1" applyBorder="1"/>
    <xf numFmtId="164" fontId="8" fillId="0" borderId="53" xfId="1" applyNumberFormat="1" applyFont="1" applyBorder="1"/>
    <xf numFmtId="164" fontId="9" fillId="0" borderId="47" xfId="1" applyNumberFormat="1" applyFont="1" applyFill="1" applyBorder="1" applyAlignment="1">
      <alignment horizontal="center" vertical="center"/>
    </xf>
    <xf numFmtId="164" fontId="10" fillId="0" borderId="47" xfId="1" applyNumberFormat="1" applyFont="1" applyBorder="1"/>
    <xf numFmtId="164" fontId="10" fillId="0" borderId="48" xfId="1" applyNumberFormat="1" applyFont="1" applyBorder="1"/>
    <xf numFmtId="0" fontId="21" fillId="0" borderId="0" xfId="0" applyFont="1" applyAlignment="1">
      <alignment horizontal="left" vertical="center"/>
    </xf>
    <xf numFmtId="0" fontId="6" fillId="3" borderId="19" xfId="0" applyFont="1" applyFill="1" applyBorder="1" applyAlignment="1">
      <alignment horizontal="center" vertical="top" wrapText="1"/>
    </xf>
    <xf numFmtId="0" fontId="6" fillId="3" borderId="20" xfId="0" applyFont="1" applyFill="1" applyBorder="1" applyAlignment="1">
      <alignment horizontal="center" vertical="top" wrapText="1"/>
    </xf>
    <xf numFmtId="0" fontId="42" fillId="0" borderId="0" xfId="0" applyFont="1"/>
    <xf numFmtId="0" fontId="22" fillId="0" borderId="0" xfId="0" applyFont="1"/>
    <xf numFmtId="0" fontId="22" fillId="0" borderId="0" xfId="4" applyFont="1" applyAlignment="1">
      <alignment vertical="top" wrapText="1"/>
    </xf>
    <xf numFmtId="0" fontId="22" fillId="0" borderId="0" xfId="4" applyFont="1"/>
    <xf numFmtId="165" fontId="17" fillId="0" borderId="66" xfId="0" applyNumberFormat="1" applyFont="1" applyBorder="1" applyAlignment="1">
      <alignment horizontal="center"/>
    </xf>
    <xf numFmtId="165" fontId="17" fillId="0" borderId="67" xfId="0" applyNumberFormat="1" applyFont="1" applyBorder="1" applyAlignment="1">
      <alignment horizontal="center"/>
    </xf>
    <xf numFmtId="165" fontId="17" fillId="0" borderId="53" xfId="0" applyNumberFormat="1" applyFont="1" applyFill="1" applyBorder="1" applyAlignment="1">
      <alignment horizontal="center"/>
    </xf>
    <xf numFmtId="165" fontId="17" fillId="0" borderId="47" xfId="0" applyNumberFormat="1" applyFont="1" applyFill="1" applyBorder="1" applyAlignment="1">
      <alignment horizontal="center"/>
    </xf>
    <xf numFmtId="0" fontId="37" fillId="0" borderId="0" xfId="10" applyFont="1" applyFill="1" applyAlignment="1">
      <alignment vertical="top" wrapText="1"/>
    </xf>
    <xf numFmtId="0" fontId="15" fillId="0" borderId="0" xfId="10" applyFont="1" applyFill="1" applyAlignment="1">
      <alignment vertical="top"/>
    </xf>
    <xf numFmtId="0" fontId="3" fillId="0" borderId="36" xfId="10" applyFont="1" applyFill="1" applyBorder="1" applyAlignment="1">
      <alignment horizontal="center" wrapText="1"/>
    </xf>
    <xf numFmtId="0" fontId="7" fillId="0" borderId="37" xfId="0" applyFont="1" applyBorder="1" applyAlignment="1">
      <alignment horizontal="center"/>
    </xf>
    <xf numFmtId="0" fontId="7" fillId="0" borderId="38" xfId="0" applyFont="1" applyBorder="1" applyAlignment="1">
      <alignment horizontal="center"/>
    </xf>
    <xf numFmtId="164" fontId="8" fillId="0" borderId="52" xfId="1" applyNumberFormat="1" applyFont="1" applyBorder="1" applyAlignment="1">
      <alignment horizontal="center"/>
    </xf>
    <xf numFmtId="164" fontId="8" fillId="0" borderId="41" xfId="1" applyNumberFormat="1" applyFont="1" applyBorder="1" applyAlignment="1">
      <alignment horizontal="center"/>
    </xf>
    <xf numFmtId="164" fontId="8" fillId="0" borderId="42" xfId="1" applyNumberFormat="1" applyFont="1" applyBorder="1" applyAlignment="1">
      <alignment horizontal="center"/>
    </xf>
    <xf numFmtId="164" fontId="8" fillId="0" borderId="69" xfId="1" applyNumberFormat="1" applyFont="1" applyBorder="1" applyAlignment="1">
      <alignment horizontal="center"/>
    </xf>
    <xf numFmtId="164" fontId="8" fillId="0" borderId="70" xfId="1" applyNumberFormat="1" applyFont="1" applyBorder="1" applyAlignment="1">
      <alignment horizontal="center"/>
    </xf>
    <xf numFmtId="164" fontId="8" fillId="0" borderId="71" xfId="1" applyNumberFormat="1" applyFont="1" applyBorder="1" applyAlignment="1">
      <alignment horizontal="center"/>
    </xf>
    <xf numFmtId="164" fontId="8" fillId="0" borderId="53" xfId="1" applyNumberFormat="1" applyFont="1" applyBorder="1" applyAlignment="1">
      <alignment horizontal="center"/>
    </xf>
    <xf numFmtId="164" fontId="8" fillId="0" borderId="47" xfId="1" applyNumberFormat="1" applyFont="1" applyBorder="1" applyAlignment="1">
      <alignment horizontal="center"/>
    </xf>
    <xf numFmtId="164" fontId="8" fillId="0" borderId="48" xfId="1" applyNumberFormat="1" applyFont="1" applyBorder="1" applyAlignment="1">
      <alignment horizontal="center"/>
    </xf>
    <xf numFmtId="0" fontId="20" fillId="0" borderId="0" xfId="4" applyFont="1" applyAlignment="1"/>
    <xf numFmtId="0" fontId="3" fillId="0" borderId="0" xfId="0" applyFont="1" applyAlignment="1">
      <alignment vertical="top"/>
    </xf>
    <xf numFmtId="0" fontId="6" fillId="3" borderId="77" xfId="0" applyFont="1" applyFill="1" applyBorder="1" applyAlignment="1">
      <alignment horizontal="center"/>
    </xf>
    <xf numFmtId="0" fontId="42" fillId="0" borderId="0" xfId="0" applyFont="1" applyAlignment="1"/>
    <xf numFmtId="165" fontId="17" fillId="0" borderId="81" xfId="0" applyNumberFormat="1" applyFont="1" applyBorder="1" applyAlignment="1">
      <alignment horizontal="center"/>
    </xf>
    <xf numFmtId="165" fontId="17" fillId="0" borderId="82" xfId="0" applyNumberFormat="1" applyFont="1" applyFill="1" applyBorder="1" applyAlignment="1">
      <alignment horizontal="center"/>
    </xf>
    <xf numFmtId="165" fontId="29" fillId="0" borderId="57" xfId="1" applyNumberFormat="1" applyFont="1" applyBorder="1" applyAlignment="1">
      <alignment horizontal="center"/>
    </xf>
    <xf numFmtId="165" fontId="29" fillId="0" borderId="58" xfId="1" applyNumberFormat="1" applyFont="1" applyBorder="1" applyAlignment="1">
      <alignment horizontal="center"/>
    </xf>
    <xf numFmtId="165" fontId="29" fillId="0" borderId="59" xfId="1" applyNumberFormat="1" applyFont="1" applyBorder="1" applyAlignment="1">
      <alignment horizontal="center"/>
    </xf>
    <xf numFmtId="165" fontId="29" fillId="0" borderId="63" xfId="1" applyNumberFormat="1" applyFont="1" applyBorder="1" applyAlignment="1">
      <alignment horizontal="center"/>
    </xf>
    <xf numFmtId="165" fontId="29" fillId="0" borderId="64" xfId="1" applyNumberFormat="1" applyFont="1" applyBorder="1" applyAlignment="1">
      <alignment horizontal="center"/>
    </xf>
    <xf numFmtId="165" fontId="29" fillId="0" borderId="65" xfId="1" applyNumberFormat="1" applyFont="1" applyBorder="1" applyAlignment="1">
      <alignment horizontal="center"/>
    </xf>
    <xf numFmtId="0" fontId="8" fillId="0" borderId="1" xfId="0" applyFont="1" applyBorder="1"/>
    <xf numFmtId="164" fontId="10" fillId="3" borderId="22" xfId="1" applyNumberFormat="1" applyFont="1" applyFill="1" applyBorder="1" applyAlignment="1">
      <alignment horizontal="right"/>
    </xf>
    <xf numFmtId="164" fontId="10" fillId="3" borderId="23" xfId="1" applyNumberFormat="1" applyFont="1" applyFill="1" applyBorder="1" applyAlignment="1">
      <alignment horizontal="right"/>
    </xf>
    <xf numFmtId="164" fontId="10" fillId="3" borderId="12" xfId="1" applyNumberFormat="1" applyFont="1" applyFill="1" applyBorder="1" applyAlignment="1">
      <alignment horizontal="right"/>
    </xf>
    <xf numFmtId="0" fontId="6" fillId="3" borderId="91" xfId="0" applyFont="1" applyFill="1" applyBorder="1" applyAlignment="1">
      <alignment horizontal="center" vertical="top" wrapText="1"/>
    </xf>
    <xf numFmtId="0" fontId="8" fillId="0" borderId="14" xfId="0" applyFont="1" applyBorder="1"/>
    <xf numFmtId="0" fontId="6" fillId="3" borderId="4" xfId="0" applyFont="1" applyFill="1" applyBorder="1" applyAlignment="1">
      <alignment vertical="top" wrapText="1"/>
    </xf>
    <xf numFmtId="0" fontId="6" fillId="3" borderId="6" xfId="0" applyFont="1" applyFill="1" applyBorder="1" applyAlignment="1">
      <alignment vertical="top" wrapText="1"/>
    </xf>
    <xf numFmtId="0" fontId="6" fillId="3" borderId="8" xfId="0" applyFont="1" applyFill="1" applyBorder="1" applyAlignment="1">
      <alignment vertical="top" wrapText="1"/>
    </xf>
    <xf numFmtId="164" fontId="10" fillId="3" borderId="92" xfId="1" applyNumberFormat="1" applyFont="1" applyFill="1" applyBorder="1" applyAlignment="1">
      <alignment horizontal="right"/>
    </xf>
    <xf numFmtId="164" fontId="10" fillId="3" borderId="78" xfId="1" applyNumberFormat="1" applyFont="1" applyFill="1" applyBorder="1"/>
    <xf numFmtId="164" fontId="10" fillId="3" borderId="93" xfId="1" applyNumberFormat="1" applyFont="1" applyFill="1" applyBorder="1" applyAlignment="1">
      <alignment horizontal="right"/>
    </xf>
    <xf numFmtId="164" fontId="10" fillId="3" borderId="79" xfId="1" applyNumberFormat="1" applyFont="1" applyFill="1" applyBorder="1"/>
    <xf numFmtId="164" fontId="10" fillId="3" borderId="94" xfId="1" applyNumberFormat="1" applyFont="1" applyFill="1" applyBorder="1" applyAlignment="1">
      <alignment horizontal="right"/>
    </xf>
    <xf numFmtId="164" fontId="10" fillId="3" borderId="80" xfId="1" applyNumberFormat="1" applyFont="1" applyFill="1" applyBorder="1"/>
    <xf numFmtId="0" fontId="7" fillId="0" borderId="1" xfId="0" applyFont="1" applyBorder="1" applyAlignment="1">
      <alignment horizontal="center" vertical="center"/>
    </xf>
    <xf numFmtId="164" fontId="8" fillId="0" borderId="62" xfId="1" applyNumberFormat="1" applyFont="1" applyBorder="1" applyAlignment="1">
      <alignment horizontal="center"/>
    </xf>
    <xf numFmtId="164" fontId="8" fillId="0" borderId="65" xfId="1" applyNumberFormat="1" applyFont="1" applyBorder="1" applyAlignment="1">
      <alignment horizontal="center"/>
    </xf>
    <xf numFmtId="164" fontId="8" fillId="0" borderId="76" xfId="1" applyNumberFormat="1" applyFont="1" applyBorder="1" applyAlignment="1">
      <alignment horizontal="center"/>
    </xf>
    <xf numFmtId="0" fontId="43" fillId="0" borderId="1" xfId="0" applyFont="1" applyBorder="1" applyAlignment="1">
      <alignment horizontal="left"/>
    </xf>
    <xf numFmtId="0" fontId="44" fillId="0" borderId="25" xfId="0" applyFont="1" applyBorder="1"/>
    <xf numFmtId="164" fontId="43" fillId="0" borderId="89" xfId="0" applyNumberFormat="1" applyFont="1" applyBorder="1" applyAlignment="1">
      <alignment horizontal="center" vertical="center"/>
    </xf>
    <xf numFmtId="164" fontId="43" fillId="0" borderId="90" xfId="0" applyNumberFormat="1" applyFont="1" applyBorder="1" applyAlignment="1">
      <alignment horizontal="center" vertical="center"/>
    </xf>
    <xf numFmtId="0" fontId="44" fillId="0" borderId="26" xfId="0" applyFont="1" applyBorder="1"/>
    <xf numFmtId="164" fontId="43" fillId="0" borderId="84" xfId="0" applyNumberFormat="1" applyFont="1" applyBorder="1" applyAlignment="1">
      <alignment horizontal="center" vertical="center"/>
    </xf>
    <xf numFmtId="164" fontId="43" fillId="0" borderId="85" xfId="0" applyNumberFormat="1" applyFont="1" applyBorder="1" applyAlignment="1">
      <alignment horizontal="center" vertical="center"/>
    </xf>
    <xf numFmtId="0" fontId="44" fillId="0" borderId="27" xfId="0" applyFont="1" applyBorder="1"/>
    <xf numFmtId="164" fontId="43" fillId="0" borderId="87" xfId="0" applyNumberFormat="1" applyFont="1" applyBorder="1" applyAlignment="1">
      <alignment horizontal="center" vertical="center"/>
    </xf>
    <xf numFmtId="164" fontId="43" fillId="0" borderId="88" xfId="0" applyNumberFormat="1" applyFont="1" applyBorder="1" applyAlignment="1">
      <alignment horizontal="center" vertical="center"/>
    </xf>
    <xf numFmtId="0" fontId="44" fillId="0" borderId="3" xfId="0" applyFont="1" applyBorder="1" applyAlignment="1">
      <alignment horizontal="center" vertical="center"/>
    </xf>
    <xf numFmtId="0" fontId="44" fillId="0" borderId="21" xfId="0" applyFont="1" applyBorder="1" applyAlignment="1">
      <alignment horizontal="center" vertical="center"/>
    </xf>
    <xf numFmtId="0" fontId="44" fillId="0" borderId="1" xfId="0" applyFont="1" applyBorder="1" applyAlignment="1">
      <alignment horizontal="center" vertical="center"/>
    </xf>
    <xf numFmtId="0" fontId="3" fillId="0" borderId="0" xfId="0" applyFont="1" applyAlignment="1">
      <alignment horizontal="left" readingOrder="1"/>
    </xf>
    <xf numFmtId="0" fontId="46" fillId="0" borderId="0" xfId="0" applyFont="1" applyAlignment="1">
      <alignment horizontal="left" readingOrder="1"/>
    </xf>
    <xf numFmtId="0" fontId="47" fillId="0" borderId="0" xfId="0" applyFont="1" applyAlignment="1">
      <alignment horizontal="left" vertical="center"/>
    </xf>
    <xf numFmtId="0" fontId="48" fillId="0" borderId="0" xfId="0" applyFont="1" applyAlignment="1">
      <alignment readingOrder="1"/>
    </xf>
    <xf numFmtId="0" fontId="28" fillId="0" borderId="0" xfId="5" applyFill="1" applyBorder="1" applyProtection="1"/>
    <xf numFmtId="0" fontId="48" fillId="0" borderId="0" xfId="0" applyFont="1"/>
    <xf numFmtId="0" fontId="49" fillId="0" borderId="95" xfId="0" applyFont="1" applyBorder="1" applyAlignment="1">
      <alignment horizontal="center" vertical="center" wrapText="1" readingOrder="1"/>
    </xf>
    <xf numFmtId="168" fontId="17" fillId="0" borderId="95" xfId="0" applyNumberFormat="1" applyFont="1" applyBorder="1" applyAlignment="1">
      <alignment horizontal="center" vertical="center" wrapText="1" readingOrder="1"/>
    </xf>
    <xf numFmtId="0" fontId="49" fillId="0" borderId="15" xfId="0" applyFont="1" applyBorder="1" applyAlignment="1">
      <alignment horizontal="center" vertical="center"/>
    </xf>
    <xf numFmtId="165" fontId="17" fillId="0" borderId="98" xfId="0" applyNumberFormat="1" applyFont="1" applyBorder="1" applyAlignment="1">
      <alignment horizontal="center" vertical="center"/>
    </xf>
    <xf numFmtId="165" fontId="17" fillId="0" borderId="99" xfId="0" applyNumberFormat="1" applyFont="1" applyBorder="1" applyAlignment="1">
      <alignment horizontal="center" vertical="center"/>
    </xf>
    <xf numFmtId="165" fontId="17" fillId="0" borderId="100" xfId="0" applyNumberFormat="1" applyFont="1" applyFill="1" applyBorder="1" applyAlignment="1">
      <alignment horizontal="center" vertical="center"/>
    </xf>
    <xf numFmtId="165" fontId="17" fillId="0" borderId="59" xfId="0" applyNumberFormat="1" applyFont="1" applyBorder="1" applyAlignment="1">
      <alignment horizontal="center" vertical="center"/>
    </xf>
    <xf numFmtId="165" fontId="17" fillId="0" borderId="62" xfId="0" applyNumberFormat="1" applyFont="1" applyBorder="1" applyAlignment="1">
      <alignment horizontal="center" vertical="center"/>
    </xf>
    <xf numFmtId="165" fontId="17" fillId="0" borderId="65" xfId="0" applyNumberFormat="1" applyFont="1" applyBorder="1" applyAlignment="1">
      <alignment horizontal="center" vertical="center"/>
    </xf>
    <xf numFmtId="0" fontId="44" fillId="0" borderId="1" xfId="4" applyFont="1" applyBorder="1" applyAlignment="1">
      <alignment horizontal="center" vertical="center"/>
    </xf>
    <xf numFmtId="0" fontId="44" fillId="0" borderId="36" xfId="4" applyFont="1" applyBorder="1" applyAlignment="1">
      <alignment horizontal="center" vertical="center" wrapText="1"/>
    </xf>
    <xf numFmtId="0" fontId="44" fillId="0" borderId="37" xfId="4" applyFont="1" applyBorder="1" applyAlignment="1">
      <alignment horizontal="center" vertical="center" wrapText="1"/>
    </xf>
    <xf numFmtId="0" fontId="44" fillId="0" borderId="37" xfId="4" applyFont="1" applyBorder="1" applyAlignment="1">
      <alignment horizontal="center" vertical="center"/>
    </xf>
    <xf numFmtId="0" fontId="44" fillId="0" borderId="38" xfId="4" applyFont="1" applyBorder="1" applyAlignment="1">
      <alignment horizontal="center" vertical="center" wrapText="1"/>
    </xf>
    <xf numFmtId="0" fontId="43" fillId="0" borderId="24" xfId="4" applyFont="1" applyBorder="1" applyAlignment="1">
      <alignment horizontal="center"/>
    </xf>
    <xf numFmtId="164" fontId="43" fillId="0" borderId="58" xfId="4" applyNumberFormat="1" applyFont="1" applyBorder="1" applyAlignment="1">
      <alignment horizontal="center" vertical="center"/>
    </xf>
    <xf numFmtId="164" fontId="43" fillId="0" borderId="59" xfId="4" applyNumberFormat="1" applyFont="1" applyBorder="1" applyAlignment="1">
      <alignment horizontal="center" vertical="center"/>
    </xf>
    <xf numFmtId="0" fontId="43" fillId="0" borderId="26" xfId="4" applyFont="1" applyBorder="1" applyAlignment="1">
      <alignment horizontal="center"/>
    </xf>
    <xf numFmtId="164" fontId="43" fillId="0" borderId="61" xfId="4" applyNumberFormat="1" applyFont="1" applyBorder="1" applyAlignment="1">
      <alignment horizontal="center"/>
    </xf>
    <xf numFmtId="164" fontId="43" fillId="0" borderId="62" xfId="4" applyNumberFormat="1" applyFont="1" applyBorder="1" applyAlignment="1">
      <alignment horizontal="center"/>
    </xf>
    <xf numFmtId="0" fontId="43" fillId="0" borderId="27" xfId="4" applyFont="1" applyBorder="1" applyAlignment="1">
      <alignment horizontal="center"/>
    </xf>
    <xf numFmtId="164" fontId="43" fillId="0" borderId="64" xfId="4" applyNumberFormat="1" applyFont="1" applyBorder="1" applyAlignment="1">
      <alignment horizontal="center"/>
    </xf>
    <xf numFmtId="164" fontId="43" fillId="0" borderId="65" xfId="4" applyNumberFormat="1" applyFont="1" applyBorder="1" applyAlignment="1">
      <alignment horizontal="center"/>
    </xf>
    <xf numFmtId="0" fontId="44" fillId="0" borderId="13" xfId="0" applyFont="1" applyBorder="1"/>
    <xf numFmtId="0" fontId="44" fillId="0" borderId="36" xfId="0" applyFont="1" applyBorder="1" applyAlignment="1">
      <alignment horizontal="center"/>
    </xf>
    <xf numFmtId="0" fontId="44" fillId="0" borderId="37" xfId="0" applyFont="1" applyBorder="1" applyAlignment="1">
      <alignment horizontal="center"/>
    </xf>
    <xf numFmtId="0" fontId="44" fillId="0" borderId="38" xfId="0" applyFont="1" applyBorder="1" applyAlignment="1">
      <alignment horizontal="center"/>
    </xf>
    <xf numFmtId="0" fontId="44" fillId="0" borderId="1" xfId="0" applyFont="1" applyBorder="1" applyAlignment="1">
      <alignment horizontal="center"/>
    </xf>
    <xf numFmtId="0" fontId="43" fillId="0" borderId="54" xfId="0" applyFont="1" applyBorder="1"/>
    <xf numFmtId="9" fontId="43" fillId="0" borderId="57" xfId="1" applyFont="1" applyBorder="1" applyAlignment="1">
      <alignment horizontal="center" vertical="center"/>
    </xf>
    <xf numFmtId="9" fontId="43" fillId="0" borderId="58" xfId="1" applyFont="1" applyBorder="1" applyAlignment="1">
      <alignment horizontal="center" vertical="center"/>
    </xf>
    <xf numFmtId="9" fontId="43" fillId="0" borderId="72" xfId="1" applyFont="1" applyBorder="1" applyAlignment="1">
      <alignment horizontal="center" vertical="center"/>
    </xf>
    <xf numFmtId="9" fontId="43" fillId="0" borderId="59" xfId="1" applyFont="1" applyBorder="1" applyAlignment="1">
      <alignment horizontal="center" vertical="center"/>
    </xf>
    <xf numFmtId="0" fontId="43" fillId="0" borderId="55" xfId="0" applyFont="1" applyBorder="1"/>
    <xf numFmtId="9" fontId="43" fillId="0" borderId="60" xfId="1" applyFont="1" applyBorder="1" applyAlignment="1">
      <alignment horizontal="center" vertical="center"/>
    </xf>
    <xf numFmtId="9" fontId="43" fillId="0" borderId="61" xfId="1" applyFont="1" applyBorder="1" applyAlignment="1">
      <alignment horizontal="center" vertical="center"/>
    </xf>
    <xf numFmtId="9" fontId="43" fillId="0" borderId="73" xfId="1" applyFont="1" applyBorder="1" applyAlignment="1">
      <alignment horizontal="center" vertical="center"/>
    </xf>
    <xf numFmtId="9" fontId="43" fillId="0" borderId="62" xfId="1" applyFont="1" applyBorder="1" applyAlignment="1">
      <alignment horizontal="center" vertical="center"/>
    </xf>
    <xf numFmtId="0" fontId="43" fillId="0" borderId="56" xfId="0" applyFont="1" applyBorder="1"/>
    <xf numFmtId="9" fontId="43" fillId="0" borderId="63" xfId="1" applyFont="1" applyBorder="1" applyAlignment="1">
      <alignment horizontal="center" vertical="center"/>
    </xf>
    <xf numFmtId="9" fontId="43" fillId="0" borderId="64" xfId="1" applyFont="1" applyBorder="1" applyAlignment="1">
      <alignment horizontal="center" vertical="center"/>
    </xf>
    <xf numFmtId="9" fontId="43" fillId="0" borderId="74" xfId="1" applyFont="1" applyBorder="1" applyAlignment="1">
      <alignment horizontal="center" vertical="center"/>
    </xf>
    <xf numFmtId="9" fontId="43" fillId="0" borderId="96" xfId="1" applyFont="1" applyBorder="1" applyAlignment="1">
      <alignment horizontal="center" vertical="center"/>
    </xf>
    <xf numFmtId="9" fontId="43" fillId="0" borderId="65" xfId="1" applyFont="1" applyBorder="1" applyAlignment="1">
      <alignment horizontal="center" vertical="center"/>
    </xf>
    <xf numFmtId="0" fontId="44" fillId="0" borderId="75" xfId="0" applyFont="1" applyBorder="1" applyAlignment="1">
      <alignment horizontal="center"/>
    </xf>
    <xf numFmtId="0" fontId="43" fillId="0" borderId="24" xfId="0" applyFont="1" applyBorder="1"/>
    <xf numFmtId="9" fontId="43" fillId="0" borderId="97" xfId="1" applyFont="1" applyBorder="1" applyAlignment="1">
      <alignment horizontal="center" vertical="center"/>
    </xf>
    <xf numFmtId="0" fontId="43" fillId="0" borderId="26" xfId="0" applyFont="1" applyBorder="1"/>
    <xf numFmtId="0" fontId="43" fillId="0" borderId="27" xfId="0" applyFont="1" applyBorder="1"/>
    <xf numFmtId="164" fontId="43" fillId="0" borderId="101" xfId="4" applyNumberFormat="1" applyFont="1" applyBorder="1" applyAlignment="1">
      <alignment horizontal="center" vertical="center"/>
    </xf>
    <xf numFmtId="164" fontId="43" fillId="0" borderId="102" xfId="4" applyNumberFormat="1" applyFont="1" applyBorder="1" applyAlignment="1">
      <alignment horizontal="center"/>
    </xf>
    <xf numFmtId="164" fontId="43" fillId="0" borderId="103" xfId="4" applyNumberFormat="1" applyFont="1" applyBorder="1" applyAlignment="1">
      <alignment horizontal="center"/>
    </xf>
    <xf numFmtId="0" fontId="49" fillId="0" borderId="36" xfId="0" applyFont="1" applyBorder="1" applyAlignment="1">
      <alignment horizontal="center"/>
    </xf>
    <xf numFmtId="0" fontId="49" fillId="0" borderId="37" xfId="0" applyFont="1" applyBorder="1" applyAlignment="1">
      <alignment horizontal="center"/>
    </xf>
    <xf numFmtId="0" fontId="49" fillId="0" borderId="75" xfId="0" applyFont="1" applyBorder="1" applyAlignment="1">
      <alignment horizontal="center"/>
    </xf>
    <xf numFmtId="0" fontId="49" fillId="0" borderId="21" xfId="0" applyFont="1" applyBorder="1" applyAlignment="1">
      <alignment horizontal="center" vertical="center"/>
    </xf>
    <xf numFmtId="0" fontId="38" fillId="0" borderId="0" xfId="0" applyFont="1" applyAlignment="1">
      <alignment horizontal="left" vertical="top"/>
    </xf>
    <xf numFmtId="0" fontId="50" fillId="0" borderId="0" xfId="5" applyFont="1" applyAlignment="1">
      <alignment horizontal="left" vertical="top"/>
    </xf>
    <xf numFmtId="0" fontId="20" fillId="0" borderId="0" xfId="8" applyFont="1" applyAlignment="1">
      <alignment horizontal="center" vertical="center" wrapText="1"/>
    </xf>
    <xf numFmtId="0" fontId="44" fillId="0" borderId="95" xfId="8" applyFont="1" applyBorder="1" applyAlignment="1">
      <alignment horizontal="left" vertical="center"/>
    </xf>
    <xf numFmtId="0" fontId="44" fillId="0" borderId="95" xfId="8" applyFont="1" applyBorder="1" applyAlignment="1">
      <alignment horizontal="center" vertical="center" wrapText="1"/>
    </xf>
    <xf numFmtId="0" fontId="19" fillId="0" borderId="0" xfId="8" applyFont="1" applyAlignment="1">
      <alignment horizontal="center" vertical="center" wrapText="1"/>
    </xf>
    <xf numFmtId="0" fontId="44" fillId="3" borderId="95" xfId="8" applyFont="1" applyFill="1" applyBorder="1"/>
    <xf numFmtId="167" fontId="17" fillId="0" borderId="95" xfId="8" applyNumberFormat="1" applyFont="1" applyBorder="1" applyAlignment="1">
      <alignment horizontal="center"/>
    </xf>
    <xf numFmtId="167" fontId="17" fillId="0" borderId="95" xfId="8" applyNumberFormat="1" applyFont="1" applyBorder="1" applyAlignment="1">
      <alignment horizontal="right"/>
    </xf>
    <xf numFmtId="169" fontId="43" fillId="0" borderId="95" xfId="8" applyNumberFormat="1" applyFont="1" applyBorder="1" applyAlignment="1">
      <alignment horizontal="right"/>
    </xf>
    <xf numFmtId="170" fontId="19" fillId="0" borderId="0" xfId="8" applyNumberFormat="1" applyFont="1"/>
    <xf numFmtId="0" fontId="44" fillId="0" borderId="95" xfId="8" applyFont="1" applyBorder="1"/>
    <xf numFmtId="0" fontId="52" fillId="0" borderId="0" xfId="8" applyFont="1"/>
    <xf numFmtId="167" fontId="17" fillId="0" borderId="95" xfId="8" applyNumberFormat="1" applyFont="1" applyBorder="1" applyAlignment="1">
      <alignment horizontal="center" vertical="center"/>
    </xf>
    <xf numFmtId="170" fontId="17" fillId="0" borderId="95" xfId="8" applyNumberFormat="1" applyFont="1" applyBorder="1" applyAlignment="1">
      <alignment horizontal="center" vertical="center"/>
    </xf>
    <xf numFmtId="169" fontId="17" fillId="0" borderId="95" xfId="8" applyNumberFormat="1" applyFont="1" applyBorder="1" applyAlignment="1">
      <alignment horizontal="center" vertical="center"/>
    </xf>
    <xf numFmtId="169" fontId="43" fillId="0" borderId="95" xfId="8" applyNumberFormat="1" applyFont="1" applyBorder="1" applyAlignment="1">
      <alignment horizontal="center" vertical="center"/>
    </xf>
    <xf numFmtId="0" fontId="17" fillId="0" borderId="95" xfId="8" applyFont="1" applyBorder="1" applyAlignment="1">
      <alignment horizontal="center" vertical="center"/>
    </xf>
    <xf numFmtId="0" fontId="15" fillId="0" borderId="2" xfId="10" applyFont="1" applyFill="1" applyBorder="1" applyAlignment="1">
      <alignment horizontal="center" vertical="center"/>
    </xf>
    <xf numFmtId="165" fontId="15" fillId="0" borderId="60" xfId="10" applyNumberFormat="1" applyFont="1" applyFill="1" applyBorder="1" applyAlignment="1">
      <alignment horizontal="center"/>
    </xf>
    <xf numFmtId="0" fontId="15" fillId="0" borderId="0" xfId="10" applyFont="1" applyFill="1" applyBorder="1"/>
    <xf numFmtId="165" fontId="15" fillId="0" borderId="63" xfId="10" applyNumberFormat="1" applyFont="1" applyFill="1" applyBorder="1" applyAlignment="1">
      <alignment horizontal="center"/>
    </xf>
    <xf numFmtId="165" fontId="15" fillId="0" borderId="62" xfId="10" applyNumberFormat="1" applyFont="1" applyFill="1" applyBorder="1" applyAlignment="1">
      <alignment horizontal="center"/>
    </xf>
    <xf numFmtId="165" fontId="15" fillId="0" borderId="65" xfId="10" applyNumberFormat="1" applyFont="1" applyFill="1" applyBorder="1" applyAlignment="1">
      <alignment horizontal="center"/>
    </xf>
    <xf numFmtId="165" fontId="15" fillId="0" borderId="105" xfId="10" applyNumberFormat="1" applyFont="1" applyFill="1" applyBorder="1" applyAlignment="1">
      <alignment horizontal="center"/>
    </xf>
    <xf numFmtId="165" fontId="15" fillId="0" borderId="76" xfId="10" applyNumberFormat="1" applyFont="1" applyFill="1" applyBorder="1" applyAlignment="1">
      <alignment horizontal="center"/>
    </xf>
    <xf numFmtId="0" fontId="3" fillId="0" borderId="38" xfId="10" applyFont="1" applyFill="1" applyBorder="1" applyAlignment="1">
      <alignment horizontal="center" vertical="center" wrapText="1"/>
    </xf>
    <xf numFmtId="0" fontId="3" fillId="0" borderId="54" xfId="10" applyFont="1" applyFill="1" applyBorder="1"/>
    <xf numFmtId="0" fontId="3" fillId="0" borderId="55" xfId="10" applyFont="1" applyFill="1" applyBorder="1"/>
    <xf numFmtId="0" fontId="3" fillId="0" borderId="104" xfId="10" applyFont="1" applyFill="1" applyBorder="1"/>
    <xf numFmtId="0" fontId="3" fillId="0" borderId="56" xfId="10" applyFont="1" applyFill="1" applyBorder="1"/>
    <xf numFmtId="0" fontId="45" fillId="0" borderId="0" xfId="5" applyFont="1" applyAlignment="1">
      <alignment horizontal="left" readingOrder="1"/>
    </xf>
    <xf numFmtId="164" fontId="43" fillId="0" borderId="83" xfId="1" applyNumberFormat="1" applyFont="1" applyBorder="1" applyAlignment="1">
      <alignment horizontal="center" vertical="center"/>
    </xf>
    <xf numFmtId="164" fontId="43" fillId="0" borderId="86" xfId="1" applyNumberFormat="1" applyFont="1" applyBorder="1" applyAlignment="1">
      <alignment horizontal="center" vertical="center"/>
    </xf>
    <xf numFmtId="164" fontId="43" fillId="0" borderId="68" xfId="1" applyNumberFormat="1" applyFont="1" applyBorder="1" applyAlignment="1">
      <alignment horizontal="center" vertical="center"/>
    </xf>
    <xf numFmtId="0" fontId="54" fillId="0" borderId="0" xfId="5" applyFont="1"/>
    <xf numFmtId="0" fontId="44" fillId="0" borderId="0" xfId="0" applyFont="1" applyBorder="1"/>
    <xf numFmtId="164" fontId="43" fillId="0" borderId="0" xfId="0" applyNumberFormat="1" applyFont="1" applyBorder="1" applyAlignment="1">
      <alignment horizontal="center" vertical="center"/>
    </xf>
    <xf numFmtId="164" fontId="43" fillId="0" borderId="0" xfId="1" applyNumberFormat="1" applyFont="1" applyBorder="1" applyAlignment="1">
      <alignment horizontal="center" vertical="center"/>
    </xf>
    <xf numFmtId="9" fontId="54" fillId="0" borderId="0" xfId="5" applyNumberFormat="1" applyFont="1"/>
    <xf numFmtId="9" fontId="55" fillId="0" borderId="0" xfId="5" applyNumberFormat="1" applyFont="1"/>
    <xf numFmtId="0" fontId="54" fillId="0" borderId="0" xfId="5" applyFont="1" applyAlignment="1">
      <alignment horizontal="left" vertical="center"/>
    </xf>
    <xf numFmtId="0" fontId="43" fillId="0" borderId="0" xfId="0" applyFont="1" applyBorder="1"/>
    <xf numFmtId="9" fontId="43" fillId="0" borderId="0" xfId="1" applyFont="1" applyBorder="1" applyAlignment="1">
      <alignment horizontal="center" vertical="center"/>
    </xf>
    <xf numFmtId="0" fontId="54" fillId="0" borderId="0" xfId="5" applyFont="1" applyFill="1"/>
    <xf numFmtId="0" fontId="3" fillId="0" borderId="0" xfId="3" applyFont="1" applyAlignment="1">
      <alignment horizontal="center" vertical="center" wrapText="1"/>
    </xf>
    <xf numFmtId="0" fontId="20" fillId="0" borderId="0" xfId="0" applyFont="1" applyAlignment="1">
      <alignment horizontal="center" vertical="center"/>
    </xf>
    <xf numFmtId="0" fontId="10" fillId="0" borderId="1" xfId="0" applyFont="1" applyBorder="1"/>
    <xf numFmtId="0" fontId="42" fillId="0" borderId="0" xfId="0" applyFont="1" applyAlignment="1">
      <alignment vertical="center"/>
    </xf>
    <xf numFmtId="0" fontId="22" fillId="0" borderId="0" xfId="0" applyFont="1" applyAlignment="1"/>
    <xf numFmtId="0" fontId="53" fillId="0" borderId="0" xfId="0" applyFont="1" applyAlignment="1"/>
  </cellXfs>
  <cellStyles count="11">
    <cellStyle name="Lien hypertexte" xfId="5" builtinId="8"/>
    <cellStyle name="Lien hypertexte 2 2" xfId="9" xr:uid="{00000000-0005-0000-0000-000001000000}"/>
    <cellStyle name="Normal" xfId="0" builtinId="0"/>
    <cellStyle name="Normal 10" xfId="2" xr:uid="{00000000-0005-0000-0000-000003000000}"/>
    <cellStyle name="Normal 11" xfId="10" xr:uid="{00000000-0005-0000-0000-000004000000}"/>
    <cellStyle name="Normal 2" xfId="4" xr:uid="{00000000-0005-0000-0000-000005000000}"/>
    <cellStyle name="Normal 2 2" xfId="6" xr:uid="{00000000-0005-0000-0000-000006000000}"/>
    <cellStyle name="Normal 21" xfId="7" xr:uid="{00000000-0005-0000-0000-000007000000}"/>
    <cellStyle name="Normal 3 3" xfId="3" xr:uid="{00000000-0005-0000-0000-000008000000}"/>
    <cellStyle name="Normal 5" xfId="8" xr:uid="{00000000-0005-0000-0000-000009000000}"/>
    <cellStyle name="Pourcentage" xfId="1" builtinId="5"/>
  </cellStyles>
  <dxfs count="0"/>
  <tableStyles count="0" defaultTableStyle="TableStyleMedium2" defaultPivotStyle="PivotStyleLight16"/>
  <colors>
    <mruColors>
      <color rgb="FF604A7B"/>
      <color rgb="FFE46C0A"/>
      <color rgb="FF31859C"/>
      <color rgb="FF98B954"/>
      <color rgb="FFFAC090"/>
      <color rgb="FFC7A2B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11.xml.rels><?xml version="1.0" encoding="UTF-8" standalone="yes"?>
<Relationships xmlns="http://schemas.openxmlformats.org/package/2006/relationships"><Relationship Id="rId3" Type="http://schemas.openxmlformats.org/officeDocument/2006/relationships/chartUserShapes" Target="../drawings/drawing9.xml"/><Relationship Id="rId2" Type="http://schemas.microsoft.com/office/2011/relationships/chartColorStyle" Target="colors9.xml"/><Relationship Id="rId1" Type="http://schemas.microsoft.com/office/2011/relationships/chartStyle" Target="style9.xml"/></Relationships>
</file>

<file path=xl/charts/_rels/chart12.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3.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4.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5.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6.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7.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4.xml"/><Relationship Id="rId1" Type="http://schemas.microsoft.com/office/2011/relationships/chartStyle" Target="style14.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3" Type="http://schemas.openxmlformats.org/officeDocument/2006/relationships/chartUserShapes" Target="../drawings/drawing5.xml"/><Relationship Id="rId2" Type="http://schemas.microsoft.com/office/2011/relationships/chartColorStyle" Target="colors7.xml"/><Relationship Id="rId1" Type="http://schemas.microsoft.com/office/2011/relationships/chartStyle" Target="style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FR" sz="1050" b="1" i="0">
                <a:solidFill>
                  <a:schemeClr val="tx1"/>
                </a:solidFill>
                <a:latin typeface="Times New Roman" panose="02020603050405020304" pitchFamily="18" charset="0"/>
                <a:cs typeface="Times New Roman" panose="02020603050405020304" pitchFamily="18" charset="0"/>
              </a:rPr>
              <a:t>55-59 ans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manualLayout>
          <c:layoutTarget val="inner"/>
          <c:xMode val="edge"/>
          <c:yMode val="edge"/>
          <c:x val="0.1120724121557455"/>
          <c:y val="0.13250967540574282"/>
          <c:w val="0.85476044634377957"/>
          <c:h val="0.60755024968789018"/>
        </c:manualLayout>
      </c:layout>
      <c:lineChart>
        <c:grouping val="standard"/>
        <c:varyColors val="0"/>
        <c:ser>
          <c:idx val="1"/>
          <c:order val="0"/>
          <c:tx>
            <c:strRef>
              <c:f>'Fig 4.1'!$B$5</c:f>
              <c:strCache>
                <c:ptCount val="1"/>
                <c:pt idx="0">
                  <c:v>Ensemble</c:v>
                </c:pt>
              </c:strCache>
            </c:strRef>
          </c:tx>
          <c:spPr>
            <a:ln w="28575" cap="rnd">
              <a:solidFill>
                <a:srgbClr val="98B954"/>
              </a:solidFill>
              <a:round/>
            </a:ln>
            <a:effectLst/>
          </c:spPr>
          <c:marker>
            <c:symbol val="none"/>
          </c:marker>
          <c:cat>
            <c:numRef>
              <c:f>'Fig 4.1'!$C$4:$CT$4</c:f>
              <c:numCache>
                <c:formatCode>General</c:formatCode>
                <c:ptCount val="96"/>
                <c:pt idx="0">
                  <c:v>1975</c:v>
                </c:pt>
                <c:pt idx="1">
                  <c:v>1976</c:v>
                </c:pt>
                <c:pt idx="2">
                  <c:v>1977</c:v>
                </c:pt>
                <c:pt idx="3">
                  <c:v>1978</c:v>
                </c:pt>
                <c:pt idx="4">
                  <c:v>1979</c:v>
                </c:pt>
                <c:pt idx="5">
                  <c:v>1980</c:v>
                </c:pt>
                <c:pt idx="6">
                  <c:v>1981</c:v>
                </c:pt>
                <c:pt idx="7">
                  <c:v>1982</c:v>
                </c:pt>
                <c:pt idx="8">
                  <c:v>1983</c:v>
                </c:pt>
                <c:pt idx="9">
                  <c:v>1984</c:v>
                </c:pt>
                <c:pt idx="10">
                  <c:v>1985</c:v>
                </c:pt>
                <c:pt idx="11">
                  <c:v>1986</c:v>
                </c:pt>
                <c:pt idx="12">
                  <c:v>1987</c:v>
                </c:pt>
                <c:pt idx="13">
                  <c:v>1988</c:v>
                </c:pt>
                <c:pt idx="14">
                  <c:v>1989</c:v>
                </c:pt>
                <c:pt idx="15">
                  <c:v>1990</c:v>
                </c:pt>
                <c:pt idx="16">
                  <c:v>1991</c:v>
                </c:pt>
                <c:pt idx="17">
                  <c:v>1992</c:v>
                </c:pt>
                <c:pt idx="18">
                  <c:v>1993</c:v>
                </c:pt>
                <c:pt idx="19">
                  <c:v>1994</c:v>
                </c:pt>
                <c:pt idx="20">
                  <c:v>1995</c:v>
                </c:pt>
                <c:pt idx="21">
                  <c:v>1996</c:v>
                </c:pt>
                <c:pt idx="22">
                  <c:v>1997</c:v>
                </c:pt>
                <c:pt idx="23">
                  <c:v>1998</c:v>
                </c:pt>
                <c:pt idx="24">
                  <c:v>1999</c:v>
                </c:pt>
                <c:pt idx="25">
                  <c:v>2000</c:v>
                </c:pt>
                <c:pt idx="26">
                  <c:v>2001</c:v>
                </c:pt>
                <c:pt idx="27">
                  <c:v>2002</c:v>
                </c:pt>
                <c:pt idx="28">
                  <c:v>2003</c:v>
                </c:pt>
                <c:pt idx="29">
                  <c:v>2004</c:v>
                </c:pt>
                <c:pt idx="30">
                  <c:v>2005</c:v>
                </c:pt>
                <c:pt idx="31">
                  <c:v>2006</c:v>
                </c:pt>
                <c:pt idx="32">
                  <c:v>2007</c:v>
                </c:pt>
                <c:pt idx="33">
                  <c:v>2008</c:v>
                </c:pt>
                <c:pt idx="34">
                  <c:v>2009</c:v>
                </c:pt>
                <c:pt idx="35">
                  <c:v>2010</c:v>
                </c:pt>
                <c:pt idx="36">
                  <c:v>2011</c:v>
                </c:pt>
                <c:pt idx="37">
                  <c:v>2012</c:v>
                </c:pt>
                <c:pt idx="38">
                  <c:v>2013</c:v>
                </c:pt>
                <c:pt idx="39">
                  <c:v>2014</c:v>
                </c:pt>
                <c:pt idx="40">
                  <c:v>2015</c:v>
                </c:pt>
                <c:pt idx="41">
                  <c:v>2016</c:v>
                </c:pt>
                <c:pt idx="42">
                  <c:v>2017</c:v>
                </c:pt>
                <c:pt idx="43">
                  <c:v>2018</c:v>
                </c:pt>
                <c:pt idx="44">
                  <c:v>2019</c:v>
                </c:pt>
                <c:pt idx="45">
                  <c:v>2020</c:v>
                </c:pt>
                <c:pt idx="46">
                  <c:v>2021</c:v>
                </c:pt>
                <c:pt idx="47">
                  <c:v>2022</c:v>
                </c:pt>
                <c:pt idx="48">
                  <c:v>2023</c:v>
                </c:pt>
                <c:pt idx="49">
                  <c:v>2024</c:v>
                </c:pt>
                <c:pt idx="50">
                  <c:v>2025</c:v>
                </c:pt>
                <c:pt idx="51">
                  <c:v>2026</c:v>
                </c:pt>
                <c:pt idx="52">
                  <c:v>2027</c:v>
                </c:pt>
                <c:pt idx="53">
                  <c:v>2028</c:v>
                </c:pt>
                <c:pt idx="54">
                  <c:v>2029</c:v>
                </c:pt>
                <c:pt idx="55">
                  <c:v>2030</c:v>
                </c:pt>
                <c:pt idx="56">
                  <c:v>2031</c:v>
                </c:pt>
                <c:pt idx="57">
                  <c:v>2032</c:v>
                </c:pt>
                <c:pt idx="58">
                  <c:v>2033</c:v>
                </c:pt>
                <c:pt idx="59">
                  <c:v>2034</c:v>
                </c:pt>
                <c:pt idx="60">
                  <c:v>2035</c:v>
                </c:pt>
                <c:pt idx="61">
                  <c:v>2036</c:v>
                </c:pt>
                <c:pt idx="62">
                  <c:v>2037</c:v>
                </c:pt>
                <c:pt idx="63">
                  <c:v>2038</c:v>
                </c:pt>
                <c:pt idx="64">
                  <c:v>2039</c:v>
                </c:pt>
                <c:pt idx="65">
                  <c:v>2040</c:v>
                </c:pt>
                <c:pt idx="66">
                  <c:v>2041</c:v>
                </c:pt>
                <c:pt idx="67">
                  <c:v>2042</c:v>
                </c:pt>
                <c:pt idx="68">
                  <c:v>2043</c:v>
                </c:pt>
                <c:pt idx="69">
                  <c:v>2044</c:v>
                </c:pt>
                <c:pt idx="70">
                  <c:v>2045</c:v>
                </c:pt>
                <c:pt idx="71">
                  <c:v>2046</c:v>
                </c:pt>
                <c:pt idx="72">
                  <c:v>2047</c:v>
                </c:pt>
                <c:pt idx="73">
                  <c:v>2048</c:v>
                </c:pt>
                <c:pt idx="74">
                  <c:v>2049</c:v>
                </c:pt>
                <c:pt idx="75">
                  <c:v>2050</c:v>
                </c:pt>
                <c:pt idx="76">
                  <c:v>2051</c:v>
                </c:pt>
                <c:pt idx="77">
                  <c:v>2052</c:v>
                </c:pt>
                <c:pt idx="78">
                  <c:v>2053</c:v>
                </c:pt>
                <c:pt idx="79">
                  <c:v>2054</c:v>
                </c:pt>
                <c:pt idx="80">
                  <c:v>2055</c:v>
                </c:pt>
                <c:pt idx="81">
                  <c:v>2056</c:v>
                </c:pt>
                <c:pt idx="82">
                  <c:v>2057</c:v>
                </c:pt>
                <c:pt idx="83">
                  <c:v>2058</c:v>
                </c:pt>
                <c:pt idx="84">
                  <c:v>2059</c:v>
                </c:pt>
                <c:pt idx="85">
                  <c:v>2060</c:v>
                </c:pt>
                <c:pt idx="86">
                  <c:v>2061</c:v>
                </c:pt>
                <c:pt idx="87">
                  <c:v>2062</c:v>
                </c:pt>
                <c:pt idx="88">
                  <c:v>2063</c:v>
                </c:pt>
                <c:pt idx="89">
                  <c:v>2064</c:v>
                </c:pt>
                <c:pt idx="90">
                  <c:v>2065</c:v>
                </c:pt>
                <c:pt idx="91">
                  <c:v>2066</c:v>
                </c:pt>
                <c:pt idx="92">
                  <c:v>2067</c:v>
                </c:pt>
                <c:pt idx="93">
                  <c:v>2068</c:v>
                </c:pt>
                <c:pt idx="94">
                  <c:v>2069</c:v>
                </c:pt>
                <c:pt idx="95">
                  <c:v>2070</c:v>
                </c:pt>
              </c:numCache>
            </c:numRef>
          </c:cat>
          <c:val>
            <c:numRef>
              <c:f>'Fig 4.1'!$C$5:$BA$5</c:f>
              <c:numCache>
                <c:formatCode>0.0%</c:formatCode>
                <c:ptCount val="51"/>
                <c:pt idx="0">
                  <c:v>0.61799999999999999</c:v>
                </c:pt>
                <c:pt idx="1">
                  <c:v>0.61299999999999999</c:v>
                </c:pt>
                <c:pt idx="2">
                  <c:v>0.626</c:v>
                </c:pt>
                <c:pt idx="3">
                  <c:v>0.61099999999999999</c:v>
                </c:pt>
                <c:pt idx="4">
                  <c:v>0.60899999999999999</c:v>
                </c:pt>
                <c:pt idx="5">
                  <c:v>0.60099999999999998</c:v>
                </c:pt>
                <c:pt idx="6">
                  <c:v>0.58700000000000008</c:v>
                </c:pt>
                <c:pt idx="7">
                  <c:v>0.55100000000000005</c:v>
                </c:pt>
                <c:pt idx="8">
                  <c:v>0.50700000000000001</c:v>
                </c:pt>
                <c:pt idx="9">
                  <c:v>0.49200000000000005</c:v>
                </c:pt>
                <c:pt idx="10">
                  <c:v>0.48700000000000004</c:v>
                </c:pt>
                <c:pt idx="11">
                  <c:v>0.48799999999999999</c:v>
                </c:pt>
                <c:pt idx="12">
                  <c:v>0.48200000000000004</c:v>
                </c:pt>
                <c:pt idx="13">
                  <c:v>0.49</c:v>
                </c:pt>
                <c:pt idx="14">
                  <c:v>0.496</c:v>
                </c:pt>
                <c:pt idx="15">
                  <c:v>0.496</c:v>
                </c:pt>
                <c:pt idx="16">
                  <c:v>0.498</c:v>
                </c:pt>
                <c:pt idx="17">
                  <c:v>0.498</c:v>
                </c:pt>
                <c:pt idx="18">
                  <c:v>0.49700000000000005</c:v>
                </c:pt>
                <c:pt idx="19">
                  <c:v>0.49299999999999999</c:v>
                </c:pt>
                <c:pt idx="20">
                  <c:v>0.50800000000000001</c:v>
                </c:pt>
                <c:pt idx="21">
                  <c:v>0.501</c:v>
                </c:pt>
                <c:pt idx="22">
                  <c:v>0.501</c:v>
                </c:pt>
                <c:pt idx="23">
                  <c:v>0.48899999999999999</c:v>
                </c:pt>
                <c:pt idx="24">
                  <c:v>0.5</c:v>
                </c:pt>
                <c:pt idx="25">
                  <c:v>0.504</c:v>
                </c:pt>
                <c:pt idx="26">
                  <c:v>0.51100000000000001</c:v>
                </c:pt>
                <c:pt idx="27">
                  <c:v>0.53600000000000003</c:v>
                </c:pt>
                <c:pt idx="28">
                  <c:v>0.55899999999999994</c:v>
                </c:pt>
                <c:pt idx="29">
                  <c:v>0.56299999999999994</c:v>
                </c:pt>
                <c:pt idx="30">
                  <c:v>0.56700000000000006</c:v>
                </c:pt>
                <c:pt idx="31">
                  <c:v>0.56200000000000006</c:v>
                </c:pt>
                <c:pt idx="32">
                  <c:v>0.56799999999999995</c:v>
                </c:pt>
                <c:pt idx="33">
                  <c:v>0.57799999999999996</c:v>
                </c:pt>
                <c:pt idx="34">
                  <c:v>0.59799999999999998</c:v>
                </c:pt>
                <c:pt idx="35">
                  <c:v>0.62</c:v>
                </c:pt>
                <c:pt idx="36">
                  <c:v>0.65200000000000002</c:v>
                </c:pt>
                <c:pt idx="37">
                  <c:v>0.68299999999999994</c:v>
                </c:pt>
                <c:pt idx="38">
                  <c:v>0.68500000000000005</c:v>
                </c:pt>
                <c:pt idx="39">
                  <c:v>0.69099999999999995</c:v>
                </c:pt>
                <c:pt idx="40">
                  <c:v>0.70200000000000007</c:v>
                </c:pt>
                <c:pt idx="41">
                  <c:v>0.71599999999999997</c:v>
                </c:pt>
                <c:pt idx="42">
                  <c:v>0.73099999999999998</c:v>
                </c:pt>
                <c:pt idx="43">
                  <c:v>0.73299999999999998</c:v>
                </c:pt>
                <c:pt idx="44">
                  <c:v>0.73499999999999999</c:v>
                </c:pt>
                <c:pt idx="45">
                  <c:v>0.745</c:v>
                </c:pt>
                <c:pt idx="46">
                  <c:v>0.752</c:v>
                </c:pt>
                <c:pt idx="47">
                  <c:v>0.76300000000000001</c:v>
                </c:pt>
                <c:pt idx="48">
                  <c:v>0.77</c:v>
                </c:pt>
                <c:pt idx="49">
                  <c:v>0.77800000000000002</c:v>
                </c:pt>
                <c:pt idx="50">
                  <c:v>0.78799999999999992</c:v>
                </c:pt>
              </c:numCache>
            </c:numRef>
          </c:val>
          <c:smooth val="0"/>
          <c:extLst>
            <c:ext xmlns:c16="http://schemas.microsoft.com/office/drawing/2014/chart" uri="{C3380CC4-5D6E-409C-BE32-E72D297353CC}">
              <c16:uniqueId val="{00000000-B399-4174-8D78-9E3C2BD2C3C9}"/>
            </c:ext>
          </c:extLst>
        </c:ser>
        <c:ser>
          <c:idx val="5"/>
          <c:order val="1"/>
          <c:tx>
            <c:v>Ensemble - projections</c:v>
          </c:tx>
          <c:spPr>
            <a:ln w="28575" cap="rnd">
              <a:solidFill>
                <a:srgbClr val="98B954"/>
              </a:solidFill>
              <a:prstDash val="sysDash"/>
              <a:round/>
            </a:ln>
            <a:effectLst/>
          </c:spPr>
          <c:marker>
            <c:symbol val="none"/>
          </c:marker>
          <c:cat>
            <c:numRef>
              <c:f>'Fig 4.1'!$C$4:$CT$4</c:f>
              <c:numCache>
                <c:formatCode>General</c:formatCode>
                <c:ptCount val="96"/>
                <c:pt idx="0">
                  <c:v>1975</c:v>
                </c:pt>
                <c:pt idx="1">
                  <c:v>1976</c:v>
                </c:pt>
                <c:pt idx="2">
                  <c:v>1977</c:v>
                </c:pt>
                <c:pt idx="3">
                  <c:v>1978</c:v>
                </c:pt>
                <c:pt idx="4">
                  <c:v>1979</c:v>
                </c:pt>
                <c:pt idx="5">
                  <c:v>1980</c:v>
                </c:pt>
                <c:pt idx="6">
                  <c:v>1981</c:v>
                </c:pt>
                <c:pt idx="7">
                  <c:v>1982</c:v>
                </c:pt>
                <c:pt idx="8">
                  <c:v>1983</c:v>
                </c:pt>
                <c:pt idx="9">
                  <c:v>1984</c:v>
                </c:pt>
                <c:pt idx="10">
                  <c:v>1985</c:v>
                </c:pt>
                <c:pt idx="11">
                  <c:v>1986</c:v>
                </c:pt>
                <c:pt idx="12">
                  <c:v>1987</c:v>
                </c:pt>
                <c:pt idx="13">
                  <c:v>1988</c:v>
                </c:pt>
                <c:pt idx="14">
                  <c:v>1989</c:v>
                </c:pt>
                <c:pt idx="15">
                  <c:v>1990</c:v>
                </c:pt>
                <c:pt idx="16">
                  <c:v>1991</c:v>
                </c:pt>
                <c:pt idx="17">
                  <c:v>1992</c:v>
                </c:pt>
                <c:pt idx="18">
                  <c:v>1993</c:v>
                </c:pt>
                <c:pt idx="19">
                  <c:v>1994</c:v>
                </c:pt>
                <c:pt idx="20">
                  <c:v>1995</c:v>
                </c:pt>
                <c:pt idx="21">
                  <c:v>1996</c:v>
                </c:pt>
                <c:pt idx="22">
                  <c:v>1997</c:v>
                </c:pt>
                <c:pt idx="23">
                  <c:v>1998</c:v>
                </c:pt>
                <c:pt idx="24">
                  <c:v>1999</c:v>
                </c:pt>
                <c:pt idx="25">
                  <c:v>2000</c:v>
                </c:pt>
                <c:pt idx="26">
                  <c:v>2001</c:v>
                </c:pt>
                <c:pt idx="27">
                  <c:v>2002</c:v>
                </c:pt>
                <c:pt idx="28">
                  <c:v>2003</c:v>
                </c:pt>
                <c:pt idx="29">
                  <c:v>2004</c:v>
                </c:pt>
                <c:pt idx="30">
                  <c:v>2005</c:v>
                </c:pt>
                <c:pt idx="31">
                  <c:v>2006</c:v>
                </c:pt>
                <c:pt idx="32">
                  <c:v>2007</c:v>
                </c:pt>
                <c:pt idx="33">
                  <c:v>2008</c:v>
                </c:pt>
                <c:pt idx="34">
                  <c:v>2009</c:v>
                </c:pt>
                <c:pt idx="35">
                  <c:v>2010</c:v>
                </c:pt>
                <c:pt idx="36">
                  <c:v>2011</c:v>
                </c:pt>
                <c:pt idx="37">
                  <c:v>2012</c:v>
                </c:pt>
                <c:pt idx="38">
                  <c:v>2013</c:v>
                </c:pt>
                <c:pt idx="39">
                  <c:v>2014</c:v>
                </c:pt>
                <c:pt idx="40">
                  <c:v>2015</c:v>
                </c:pt>
                <c:pt idx="41">
                  <c:v>2016</c:v>
                </c:pt>
                <c:pt idx="42">
                  <c:v>2017</c:v>
                </c:pt>
                <c:pt idx="43">
                  <c:v>2018</c:v>
                </c:pt>
                <c:pt idx="44">
                  <c:v>2019</c:v>
                </c:pt>
                <c:pt idx="45">
                  <c:v>2020</c:v>
                </c:pt>
                <c:pt idx="46">
                  <c:v>2021</c:v>
                </c:pt>
                <c:pt idx="47">
                  <c:v>2022</c:v>
                </c:pt>
                <c:pt idx="48">
                  <c:v>2023</c:v>
                </c:pt>
                <c:pt idx="49">
                  <c:v>2024</c:v>
                </c:pt>
                <c:pt idx="50">
                  <c:v>2025</c:v>
                </c:pt>
                <c:pt idx="51">
                  <c:v>2026</c:v>
                </c:pt>
                <c:pt idx="52">
                  <c:v>2027</c:v>
                </c:pt>
                <c:pt idx="53">
                  <c:v>2028</c:v>
                </c:pt>
                <c:pt idx="54">
                  <c:v>2029</c:v>
                </c:pt>
                <c:pt idx="55">
                  <c:v>2030</c:v>
                </c:pt>
                <c:pt idx="56">
                  <c:v>2031</c:v>
                </c:pt>
                <c:pt idx="57">
                  <c:v>2032</c:v>
                </c:pt>
                <c:pt idx="58">
                  <c:v>2033</c:v>
                </c:pt>
                <c:pt idx="59">
                  <c:v>2034</c:v>
                </c:pt>
                <c:pt idx="60">
                  <c:v>2035</c:v>
                </c:pt>
                <c:pt idx="61">
                  <c:v>2036</c:v>
                </c:pt>
                <c:pt idx="62">
                  <c:v>2037</c:v>
                </c:pt>
                <c:pt idx="63">
                  <c:v>2038</c:v>
                </c:pt>
                <c:pt idx="64">
                  <c:v>2039</c:v>
                </c:pt>
                <c:pt idx="65">
                  <c:v>2040</c:v>
                </c:pt>
                <c:pt idx="66">
                  <c:v>2041</c:v>
                </c:pt>
                <c:pt idx="67">
                  <c:v>2042</c:v>
                </c:pt>
                <c:pt idx="68">
                  <c:v>2043</c:v>
                </c:pt>
                <c:pt idx="69">
                  <c:v>2044</c:v>
                </c:pt>
                <c:pt idx="70">
                  <c:v>2045</c:v>
                </c:pt>
                <c:pt idx="71">
                  <c:v>2046</c:v>
                </c:pt>
                <c:pt idx="72">
                  <c:v>2047</c:v>
                </c:pt>
                <c:pt idx="73">
                  <c:v>2048</c:v>
                </c:pt>
                <c:pt idx="74">
                  <c:v>2049</c:v>
                </c:pt>
                <c:pt idx="75">
                  <c:v>2050</c:v>
                </c:pt>
                <c:pt idx="76">
                  <c:v>2051</c:v>
                </c:pt>
                <c:pt idx="77">
                  <c:v>2052</c:v>
                </c:pt>
                <c:pt idx="78">
                  <c:v>2053</c:v>
                </c:pt>
                <c:pt idx="79">
                  <c:v>2054</c:v>
                </c:pt>
                <c:pt idx="80">
                  <c:v>2055</c:v>
                </c:pt>
                <c:pt idx="81">
                  <c:v>2056</c:v>
                </c:pt>
                <c:pt idx="82">
                  <c:v>2057</c:v>
                </c:pt>
                <c:pt idx="83">
                  <c:v>2058</c:v>
                </c:pt>
                <c:pt idx="84">
                  <c:v>2059</c:v>
                </c:pt>
                <c:pt idx="85">
                  <c:v>2060</c:v>
                </c:pt>
                <c:pt idx="86">
                  <c:v>2061</c:v>
                </c:pt>
                <c:pt idx="87">
                  <c:v>2062</c:v>
                </c:pt>
                <c:pt idx="88">
                  <c:v>2063</c:v>
                </c:pt>
                <c:pt idx="89">
                  <c:v>2064</c:v>
                </c:pt>
                <c:pt idx="90">
                  <c:v>2065</c:v>
                </c:pt>
                <c:pt idx="91">
                  <c:v>2066</c:v>
                </c:pt>
                <c:pt idx="92">
                  <c:v>2067</c:v>
                </c:pt>
                <c:pt idx="93">
                  <c:v>2068</c:v>
                </c:pt>
                <c:pt idx="94">
                  <c:v>2069</c:v>
                </c:pt>
                <c:pt idx="95">
                  <c:v>2070</c:v>
                </c:pt>
              </c:numCache>
            </c:numRef>
          </c:cat>
          <c:val>
            <c:numRef>
              <c:f>'Fig 4.1'!$C$8:$CT$8</c:f>
              <c:numCache>
                <c:formatCode>0.0%</c:formatCode>
                <c:ptCount val="96"/>
                <c:pt idx="50">
                  <c:v>0.76057490917709547</c:v>
                </c:pt>
                <c:pt idx="51">
                  <c:v>0.75987384132242086</c:v>
                </c:pt>
                <c:pt idx="52">
                  <c:v>0.760237632574149</c:v>
                </c:pt>
                <c:pt idx="53">
                  <c:v>0.76121637140385623</c:v>
                </c:pt>
                <c:pt idx="54">
                  <c:v>0.76260077041039775</c:v>
                </c:pt>
                <c:pt idx="55">
                  <c:v>0.76376474659313842</c:v>
                </c:pt>
                <c:pt idx="56">
                  <c:v>0.76513233161453098</c:v>
                </c:pt>
                <c:pt idx="57">
                  <c:v>0.76648131335750058</c:v>
                </c:pt>
                <c:pt idx="58">
                  <c:v>0.76741642748035199</c:v>
                </c:pt>
                <c:pt idx="59">
                  <c:v>0.7687525832335147</c:v>
                </c:pt>
                <c:pt idx="60">
                  <c:v>0.7704735009457615</c:v>
                </c:pt>
                <c:pt idx="61">
                  <c:v>0.7725294804508489</c:v>
                </c:pt>
                <c:pt idx="62">
                  <c:v>0.77385827832004983</c:v>
                </c:pt>
                <c:pt idx="63">
                  <c:v>0.7738791670856221</c:v>
                </c:pt>
                <c:pt idx="64">
                  <c:v>0.77435750550144788</c:v>
                </c:pt>
                <c:pt idx="65">
                  <c:v>0.77446517581529462</c:v>
                </c:pt>
                <c:pt idx="66">
                  <c:v>0.77446883167872027</c:v>
                </c:pt>
                <c:pt idx="67">
                  <c:v>0.77447011045002101</c:v>
                </c:pt>
                <c:pt idx="68">
                  <c:v>0.77443966488738181</c:v>
                </c:pt>
                <c:pt idx="69">
                  <c:v>0.77435736204602812</c:v>
                </c:pt>
                <c:pt idx="70">
                  <c:v>0.77426453463541889</c:v>
                </c:pt>
                <c:pt idx="71">
                  <c:v>0.77416071083993476</c:v>
                </c:pt>
                <c:pt idx="72">
                  <c:v>0.77407267769823829</c:v>
                </c:pt>
                <c:pt idx="73">
                  <c:v>0.77398851005831482</c:v>
                </c:pt>
                <c:pt idx="74">
                  <c:v>0.77392125011196744</c:v>
                </c:pt>
                <c:pt idx="75">
                  <c:v>0.77385657236461158</c:v>
                </c:pt>
                <c:pt idx="76">
                  <c:v>0.77381293301350351</c:v>
                </c:pt>
                <c:pt idx="77">
                  <c:v>0.7737552741046243</c:v>
                </c:pt>
                <c:pt idx="78">
                  <c:v>0.77370238554929516</c:v>
                </c:pt>
                <c:pt idx="79">
                  <c:v>0.77464447400483871</c:v>
                </c:pt>
                <c:pt idx="80">
                  <c:v>0.77537229305571853</c:v>
                </c:pt>
                <c:pt idx="81">
                  <c:v>0.77574502523582678</c:v>
                </c:pt>
                <c:pt idx="82">
                  <c:v>0.77576342464172732</c:v>
                </c:pt>
                <c:pt idx="83">
                  <c:v>0.77578533594682941</c:v>
                </c:pt>
                <c:pt idx="84">
                  <c:v>0.77582839187998642</c:v>
                </c:pt>
                <c:pt idx="85">
                  <c:v>0.77588779267897134</c:v>
                </c:pt>
                <c:pt idx="86">
                  <c:v>0.77595047901958836</c:v>
                </c:pt>
                <c:pt idx="87">
                  <c:v>0.77598996102646223</c:v>
                </c:pt>
                <c:pt idx="88">
                  <c:v>0.77642646767547729</c:v>
                </c:pt>
                <c:pt idx="89">
                  <c:v>0.77648226526681174</c:v>
                </c:pt>
                <c:pt idx="90">
                  <c:v>0.77648073061930911</c:v>
                </c:pt>
                <c:pt idx="91">
                  <c:v>0.77648903260206548</c:v>
                </c:pt>
                <c:pt idx="92">
                  <c:v>0.77651032435766265</c:v>
                </c:pt>
                <c:pt idx="93">
                  <c:v>0.77654698312890114</c:v>
                </c:pt>
                <c:pt idx="94">
                  <c:v>0.77660885149327907</c:v>
                </c:pt>
                <c:pt idx="95">
                  <c:v>0.77668770072692972</c:v>
                </c:pt>
              </c:numCache>
            </c:numRef>
          </c:val>
          <c:smooth val="0"/>
          <c:extLst>
            <c:ext xmlns:c16="http://schemas.microsoft.com/office/drawing/2014/chart" uri="{C3380CC4-5D6E-409C-BE32-E72D297353CC}">
              <c16:uniqueId val="{00000001-B399-4174-8D78-9E3C2BD2C3C9}"/>
            </c:ext>
          </c:extLst>
        </c:ser>
        <c:ser>
          <c:idx val="3"/>
          <c:order val="2"/>
          <c:tx>
            <c:strRef>
              <c:f>'Fig 4.1'!$B$7</c:f>
              <c:strCache>
                <c:ptCount val="1"/>
                <c:pt idx="0">
                  <c:v>Hommes</c:v>
                </c:pt>
              </c:strCache>
            </c:strRef>
          </c:tx>
          <c:spPr>
            <a:ln w="28575" cap="rnd">
              <a:solidFill>
                <a:srgbClr val="E46C0A"/>
              </a:solidFill>
              <a:round/>
            </a:ln>
            <a:effectLst/>
          </c:spPr>
          <c:marker>
            <c:symbol val="none"/>
          </c:marker>
          <c:cat>
            <c:numRef>
              <c:f>'Fig 4.1'!$C$4:$CT$4</c:f>
              <c:numCache>
                <c:formatCode>General</c:formatCode>
                <c:ptCount val="96"/>
                <c:pt idx="0">
                  <c:v>1975</c:v>
                </c:pt>
                <c:pt idx="1">
                  <c:v>1976</c:v>
                </c:pt>
                <c:pt idx="2">
                  <c:v>1977</c:v>
                </c:pt>
                <c:pt idx="3">
                  <c:v>1978</c:v>
                </c:pt>
                <c:pt idx="4">
                  <c:v>1979</c:v>
                </c:pt>
                <c:pt idx="5">
                  <c:v>1980</c:v>
                </c:pt>
                <c:pt idx="6">
                  <c:v>1981</c:v>
                </c:pt>
                <c:pt idx="7">
                  <c:v>1982</c:v>
                </c:pt>
                <c:pt idx="8">
                  <c:v>1983</c:v>
                </c:pt>
                <c:pt idx="9">
                  <c:v>1984</c:v>
                </c:pt>
                <c:pt idx="10">
                  <c:v>1985</c:v>
                </c:pt>
                <c:pt idx="11">
                  <c:v>1986</c:v>
                </c:pt>
                <c:pt idx="12">
                  <c:v>1987</c:v>
                </c:pt>
                <c:pt idx="13">
                  <c:v>1988</c:v>
                </c:pt>
                <c:pt idx="14">
                  <c:v>1989</c:v>
                </c:pt>
                <c:pt idx="15">
                  <c:v>1990</c:v>
                </c:pt>
                <c:pt idx="16">
                  <c:v>1991</c:v>
                </c:pt>
                <c:pt idx="17">
                  <c:v>1992</c:v>
                </c:pt>
                <c:pt idx="18">
                  <c:v>1993</c:v>
                </c:pt>
                <c:pt idx="19">
                  <c:v>1994</c:v>
                </c:pt>
                <c:pt idx="20">
                  <c:v>1995</c:v>
                </c:pt>
                <c:pt idx="21">
                  <c:v>1996</c:v>
                </c:pt>
                <c:pt idx="22">
                  <c:v>1997</c:v>
                </c:pt>
                <c:pt idx="23">
                  <c:v>1998</c:v>
                </c:pt>
                <c:pt idx="24">
                  <c:v>1999</c:v>
                </c:pt>
                <c:pt idx="25">
                  <c:v>2000</c:v>
                </c:pt>
                <c:pt idx="26">
                  <c:v>2001</c:v>
                </c:pt>
                <c:pt idx="27">
                  <c:v>2002</c:v>
                </c:pt>
                <c:pt idx="28">
                  <c:v>2003</c:v>
                </c:pt>
                <c:pt idx="29">
                  <c:v>2004</c:v>
                </c:pt>
                <c:pt idx="30">
                  <c:v>2005</c:v>
                </c:pt>
                <c:pt idx="31">
                  <c:v>2006</c:v>
                </c:pt>
                <c:pt idx="32">
                  <c:v>2007</c:v>
                </c:pt>
                <c:pt idx="33">
                  <c:v>2008</c:v>
                </c:pt>
                <c:pt idx="34">
                  <c:v>2009</c:v>
                </c:pt>
                <c:pt idx="35">
                  <c:v>2010</c:v>
                </c:pt>
                <c:pt idx="36">
                  <c:v>2011</c:v>
                </c:pt>
                <c:pt idx="37">
                  <c:v>2012</c:v>
                </c:pt>
                <c:pt idx="38">
                  <c:v>2013</c:v>
                </c:pt>
                <c:pt idx="39">
                  <c:v>2014</c:v>
                </c:pt>
                <c:pt idx="40">
                  <c:v>2015</c:v>
                </c:pt>
                <c:pt idx="41">
                  <c:v>2016</c:v>
                </c:pt>
                <c:pt idx="42">
                  <c:v>2017</c:v>
                </c:pt>
                <c:pt idx="43">
                  <c:v>2018</c:v>
                </c:pt>
                <c:pt idx="44">
                  <c:v>2019</c:v>
                </c:pt>
                <c:pt idx="45">
                  <c:v>2020</c:v>
                </c:pt>
                <c:pt idx="46">
                  <c:v>2021</c:v>
                </c:pt>
                <c:pt idx="47">
                  <c:v>2022</c:v>
                </c:pt>
                <c:pt idx="48">
                  <c:v>2023</c:v>
                </c:pt>
                <c:pt idx="49">
                  <c:v>2024</c:v>
                </c:pt>
                <c:pt idx="50">
                  <c:v>2025</c:v>
                </c:pt>
                <c:pt idx="51">
                  <c:v>2026</c:v>
                </c:pt>
                <c:pt idx="52">
                  <c:v>2027</c:v>
                </c:pt>
                <c:pt idx="53">
                  <c:v>2028</c:v>
                </c:pt>
                <c:pt idx="54">
                  <c:v>2029</c:v>
                </c:pt>
                <c:pt idx="55">
                  <c:v>2030</c:v>
                </c:pt>
                <c:pt idx="56">
                  <c:v>2031</c:v>
                </c:pt>
                <c:pt idx="57">
                  <c:v>2032</c:v>
                </c:pt>
                <c:pt idx="58">
                  <c:v>2033</c:v>
                </c:pt>
                <c:pt idx="59">
                  <c:v>2034</c:v>
                </c:pt>
                <c:pt idx="60">
                  <c:v>2035</c:v>
                </c:pt>
                <c:pt idx="61">
                  <c:v>2036</c:v>
                </c:pt>
                <c:pt idx="62">
                  <c:v>2037</c:v>
                </c:pt>
                <c:pt idx="63">
                  <c:v>2038</c:v>
                </c:pt>
                <c:pt idx="64">
                  <c:v>2039</c:v>
                </c:pt>
                <c:pt idx="65">
                  <c:v>2040</c:v>
                </c:pt>
                <c:pt idx="66">
                  <c:v>2041</c:v>
                </c:pt>
                <c:pt idx="67">
                  <c:v>2042</c:v>
                </c:pt>
                <c:pt idx="68">
                  <c:v>2043</c:v>
                </c:pt>
                <c:pt idx="69">
                  <c:v>2044</c:v>
                </c:pt>
                <c:pt idx="70">
                  <c:v>2045</c:v>
                </c:pt>
                <c:pt idx="71">
                  <c:v>2046</c:v>
                </c:pt>
                <c:pt idx="72">
                  <c:v>2047</c:v>
                </c:pt>
                <c:pt idx="73">
                  <c:v>2048</c:v>
                </c:pt>
                <c:pt idx="74">
                  <c:v>2049</c:v>
                </c:pt>
                <c:pt idx="75">
                  <c:v>2050</c:v>
                </c:pt>
                <c:pt idx="76">
                  <c:v>2051</c:v>
                </c:pt>
                <c:pt idx="77">
                  <c:v>2052</c:v>
                </c:pt>
                <c:pt idx="78">
                  <c:v>2053</c:v>
                </c:pt>
                <c:pt idx="79">
                  <c:v>2054</c:v>
                </c:pt>
                <c:pt idx="80">
                  <c:v>2055</c:v>
                </c:pt>
                <c:pt idx="81">
                  <c:v>2056</c:v>
                </c:pt>
                <c:pt idx="82">
                  <c:v>2057</c:v>
                </c:pt>
                <c:pt idx="83">
                  <c:v>2058</c:v>
                </c:pt>
                <c:pt idx="84">
                  <c:v>2059</c:v>
                </c:pt>
                <c:pt idx="85">
                  <c:v>2060</c:v>
                </c:pt>
                <c:pt idx="86">
                  <c:v>2061</c:v>
                </c:pt>
                <c:pt idx="87">
                  <c:v>2062</c:v>
                </c:pt>
                <c:pt idx="88">
                  <c:v>2063</c:v>
                </c:pt>
                <c:pt idx="89">
                  <c:v>2064</c:v>
                </c:pt>
                <c:pt idx="90">
                  <c:v>2065</c:v>
                </c:pt>
                <c:pt idx="91">
                  <c:v>2066</c:v>
                </c:pt>
                <c:pt idx="92">
                  <c:v>2067</c:v>
                </c:pt>
                <c:pt idx="93">
                  <c:v>2068</c:v>
                </c:pt>
                <c:pt idx="94">
                  <c:v>2069</c:v>
                </c:pt>
                <c:pt idx="95">
                  <c:v>2070</c:v>
                </c:pt>
              </c:numCache>
            </c:numRef>
          </c:cat>
          <c:val>
            <c:numRef>
              <c:f>'Fig 4.1'!$C$7:$BA$7</c:f>
              <c:numCache>
                <c:formatCode>0.0%</c:formatCode>
                <c:ptCount val="51"/>
                <c:pt idx="0">
                  <c:v>0.80500000000000005</c:v>
                </c:pt>
                <c:pt idx="1">
                  <c:v>0.79900000000000004</c:v>
                </c:pt>
                <c:pt idx="2">
                  <c:v>0.81099999999999994</c:v>
                </c:pt>
                <c:pt idx="3">
                  <c:v>0.78500000000000003</c:v>
                </c:pt>
                <c:pt idx="4">
                  <c:v>0.78099999999999992</c:v>
                </c:pt>
                <c:pt idx="5">
                  <c:v>0.76300000000000001</c:v>
                </c:pt>
                <c:pt idx="6">
                  <c:v>0.74199999999999999</c:v>
                </c:pt>
                <c:pt idx="7">
                  <c:v>0.69099999999999995</c:v>
                </c:pt>
                <c:pt idx="8">
                  <c:v>0.63300000000000001</c:v>
                </c:pt>
                <c:pt idx="9">
                  <c:v>0.59899999999999998</c:v>
                </c:pt>
                <c:pt idx="10">
                  <c:v>0.59499999999999997</c:v>
                </c:pt>
                <c:pt idx="11">
                  <c:v>0.60099999999999998</c:v>
                </c:pt>
                <c:pt idx="12">
                  <c:v>0.58399999999999996</c:v>
                </c:pt>
                <c:pt idx="13">
                  <c:v>0.59099999999999997</c:v>
                </c:pt>
                <c:pt idx="14">
                  <c:v>0.59899999999999998</c:v>
                </c:pt>
                <c:pt idx="15">
                  <c:v>0.59599999999999997</c:v>
                </c:pt>
                <c:pt idx="16">
                  <c:v>0.59899999999999998</c:v>
                </c:pt>
                <c:pt idx="17">
                  <c:v>0.60299999999999998</c:v>
                </c:pt>
                <c:pt idx="18">
                  <c:v>0.59299999999999997</c:v>
                </c:pt>
                <c:pt idx="19">
                  <c:v>0.58099999999999996</c:v>
                </c:pt>
                <c:pt idx="20">
                  <c:v>0.57799999999999996</c:v>
                </c:pt>
                <c:pt idx="21">
                  <c:v>0.58200000000000007</c:v>
                </c:pt>
                <c:pt idx="22">
                  <c:v>0.57799999999999996</c:v>
                </c:pt>
                <c:pt idx="23">
                  <c:v>0.57200000000000006</c:v>
                </c:pt>
                <c:pt idx="24">
                  <c:v>0.56700000000000006</c:v>
                </c:pt>
                <c:pt idx="25">
                  <c:v>0.56299999999999994</c:v>
                </c:pt>
                <c:pt idx="26">
                  <c:v>0.57700000000000007</c:v>
                </c:pt>
                <c:pt idx="27">
                  <c:v>0.6</c:v>
                </c:pt>
                <c:pt idx="28">
                  <c:v>0.60199999999999998</c:v>
                </c:pt>
                <c:pt idx="29">
                  <c:v>0.60399999999999998</c:v>
                </c:pt>
                <c:pt idx="30">
                  <c:v>0.59399999999999997</c:v>
                </c:pt>
                <c:pt idx="31">
                  <c:v>0.58299999999999996</c:v>
                </c:pt>
                <c:pt idx="32">
                  <c:v>0.58799999999999997</c:v>
                </c:pt>
                <c:pt idx="33">
                  <c:v>0.59200000000000008</c:v>
                </c:pt>
                <c:pt idx="34">
                  <c:v>0.61499999999999999</c:v>
                </c:pt>
                <c:pt idx="35">
                  <c:v>0.64500000000000002</c:v>
                </c:pt>
                <c:pt idx="36">
                  <c:v>0.67700000000000005</c:v>
                </c:pt>
                <c:pt idx="37">
                  <c:v>0.71400000000000008</c:v>
                </c:pt>
                <c:pt idx="38">
                  <c:v>0.71299999999999997</c:v>
                </c:pt>
                <c:pt idx="39">
                  <c:v>0.71200000000000008</c:v>
                </c:pt>
                <c:pt idx="40">
                  <c:v>0.72599999999999998</c:v>
                </c:pt>
                <c:pt idx="41">
                  <c:v>0.7390000000000001</c:v>
                </c:pt>
                <c:pt idx="42">
                  <c:v>0.75</c:v>
                </c:pt>
                <c:pt idx="43">
                  <c:v>0.75800000000000001</c:v>
                </c:pt>
                <c:pt idx="44">
                  <c:v>0.75900000000000001</c:v>
                </c:pt>
                <c:pt idx="45">
                  <c:v>0.76900000000000002</c:v>
                </c:pt>
                <c:pt idx="46">
                  <c:v>0.77599999999999991</c:v>
                </c:pt>
                <c:pt idx="47">
                  <c:v>0.78799999999999992</c:v>
                </c:pt>
                <c:pt idx="48">
                  <c:v>0.79400000000000004</c:v>
                </c:pt>
                <c:pt idx="49">
                  <c:v>0.81</c:v>
                </c:pt>
                <c:pt idx="50">
                  <c:v>0.81299999999999994</c:v>
                </c:pt>
              </c:numCache>
            </c:numRef>
          </c:val>
          <c:smooth val="0"/>
          <c:extLst>
            <c:ext xmlns:c16="http://schemas.microsoft.com/office/drawing/2014/chart" uri="{C3380CC4-5D6E-409C-BE32-E72D297353CC}">
              <c16:uniqueId val="{00000002-B399-4174-8D78-9E3C2BD2C3C9}"/>
            </c:ext>
          </c:extLst>
        </c:ser>
        <c:ser>
          <c:idx val="4"/>
          <c:order val="3"/>
          <c:tx>
            <c:v>Hommes-projections</c:v>
          </c:tx>
          <c:spPr>
            <a:ln w="28575" cap="rnd">
              <a:solidFill>
                <a:srgbClr val="E46C0A"/>
              </a:solidFill>
              <a:prstDash val="sysDash"/>
              <a:round/>
            </a:ln>
            <a:effectLst/>
          </c:spPr>
          <c:marker>
            <c:symbol val="none"/>
          </c:marker>
          <c:cat>
            <c:numRef>
              <c:f>'Fig 4.1'!$C$4:$CT$4</c:f>
              <c:numCache>
                <c:formatCode>General</c:formatCode>
                <c:ptCount val="96"/>
                <c:pt idx="0">
                  <c:v>1975</c:v>
                </c:pt>
                <c:pt idx="1">
                  <c:v>1976</c:v>
                </c:pt>
                <c:pt idx="2">
                  <c:v>1977</c:v>
                </c:pt>
                <c:pt idx="3">
                  <c:v>1978</c:v>
                </c:pt>
                <c:pt idx="4">
                  <c:v>1979</c:v>
                </c:pt>
                <c:pt idx="5">
                  <c:v>1980</c:v>
                </c:pt>
                <c:pt idx="6">
                  <c:v>1981</c:v>
                </c:pt>
                <c:pt idx="7">
                  <c:v>1982</c:v>
                </c:pt>
                <c:pt idx="8">
                  <c:v>1983</c:v>
                </c:pt>
                <c:pt idx="9">
                  <c:v>1984</c:v>
                </c:pt>
                <c:pt idx="10">
                  <c:v>1985</c:v>
                </c:pt>
                <c:pt idx="11">
                  <c:v>1986</c:v>
                </c:pt>
                <c:pt idx="12">
                  <c:v>1987</c:v>
                </c:pt>
                <c:pt idx="13">
                  <c:v>1988</c:v>
                </c:pt>
                <c:pt idx="14">
                  <c:v>1989</c:v>
                </c:pt>
                <c:pt idx="15">
                  <c:v>1990</c:v>
                </c:pt>
                <c:pt idx="16">
                  <c:v>1991</c:v>
                </c:pt>
                <c:pt idx="17">
                  <c:v>1992</c:v>
                </c:pt>
                <c:pt idx="18">
                  <c:v>1993</c:v>
                </c:pt>
                <c:pt idx="19">
                  <c:v>1994</c:v>
                </c:pt>
                <c:pt idx="20">
                  <c:v>1995</c:v>
                </c:pt>
                <c:pt idx="21">
                  <c:v>1996</c:v>
                </c:pt>
                <c:pt idx="22">
                  <c:v>1997</c:v>
                </c:pt>
                <c:pt idx="23">
                  <c:v>1998</c:v>
                </c:pt>
                <c:pt idx="24">
                  <c:v>1999</c:v>
                </c:pt>
                <c:pt idx="25">
                  <c:v>2000</c:v>
                </c:pt>
                <c:pt idx="26">
                  <c:v>2001</c:v>
                </c:pt>
                <c:pt idx="27">
                  <c:v>2002</c:v>
                </c:pt>
                <c:pt idx="28">
                  <c:v>2003</c:v>
                </c:pt>
                <c:pt idx="29">
                  <c:v>2004</c:v>
                </c:pt>
                <c:pt idx="30">
                  <c:v>2005</c:v>
                </c:pt>
                <c:pt idx="31">
                  <c:v>2006</c:v>
                </c:pt>
                <c:pt idx="32">
                  <c:v>2007</c:v>
                </c:pt>
                <c:pt idx="33">
                  <c:v>2008</c:v>
                </c:pt>
                <c:pt idx="34">
                  <c:v>2009</c:v>
                </c:pt>
                <c:pt idx="35">
                  <c:v>2010</c:v>
                </c:pt>
                <c:pt idx="36">
                  <c:v>2011</c:v>
                </c:pt>
                <c:pt idx="37">
                  <c:v>2012</c:v>
                </c:pt>
                <c:pt idx="38">
                  <c:v>2013</c:v>
                </c:pt>
                <c:pt idx="39">
                  <c:v>2014</c:v>
                </c:pt>
                <c:pt idx="40">
                  <c:v>2015</c:v>
                </c:pt>
                <c:pt idx="41">
                  <c:v>2016</c:v>
                </c:pt>
                <c:pt idx="42">
                  <c:v>2017</c:v>
                </c:pt>
                <c:pt idx="43">
                  <c:v>2018</c:v>
                </c:pt>
                <c:pt idx="44">
                  <c:v>2019</c:v>
                </c:pt>
                <c:pt idx="45">
                  <c:v>2020</c:v>
                </c:pt>
                <c:pt idx="46">
                  <c:v>2021</c:v>
                </c:pt>
                <c:pt idx="47">
                  <c:v>2022</c:v>
                </c:pt>
                <c:pt idx="48">
                  <c:v>2023</c:v>
                </c:pt>
                <c:pt idx="49">
                  <c:v>2024</c:v>
                </c:pt>
                <c:pt idx="50">
                  <c:v>2025</c:v>
                </c:pt>
                <c:pt idx="51">
                  <c:v>2026</c:v>
                </c:pt>
                <c:pt idx="52">
                  <c:v>2027</c:v>
                </c:pt>
                <c:pt idx="53">
                  <c:v>2028</c:v>
                </c:pt>
                <c:pt idx="54">
                  <c:v>2029</c:v>
                </c:pt>
                <c:pt idx="55">
                  <c:v>2030</c:v>
                </c:pt>
                <c:pt idx="56">
                  <c:v>2031</c:v>
                </c:pt>
                <c:pt idx="57">
                  <c:v>2032</c:v>
                </c:pt>
                <c:pt idx="58">
                  <c:v>2033</c:v>
                </c:pt>
                <c:pt idx="59">
                  <c:v>2034</c:v>
                </c:pt>
                <c:pt idx="60">
                  <c:v>2035</c:v>
                </c:pt>
                <c:pt idx="61">
                  <c:v>2036</c:v>
                </c:pt>
                <c:pt idx="62">
                  <c:v>2037</c:v>
                </c:pt>
                <c:pt idx="63">
                  <c:v>2038</c:v>
                </c:pt>
                <c:pt idx="64">
                  <c:v>2039</c:v>
                </c:pt>
                <c:pt idx="65">
                  <c:v>2040</c:v>
                </c:pt>
                <c:pt idx="66">
                  <c:v>2041</c:v>
                </c:pt>
                <c:pt idx="67">
                  <c:v>2042</c:v>
                </c:pt>
                <c:pt idx="68">
                  <c:v>2043</c:v>
                </c:pt>
                <c:pt idx="69">
                  <c:v>2044</c:v>
                </c:pt>
                <c:pt idx="70">
                  <c:v>2045</c:v>
                </c:pt>
                <c:pt idx="71">
                  <c:v>2046</c:v>
                </c:pt>
                <c:pt idx="72">
                  <c:v>2047</c:v>
                </c:pt>
                <c:pt idx="73">
                  <c:v>2048</c:v>
                </c:pt>
                <c:pt idx="74">
                  <c:v>2049</c:v>
                </c:pt>
                <c:pt idx="75">
                  <c:v>2050</c:v>
                </c:pt>
                <c:pt idx="76">
                  <c:v>2051</c:v>
                </c:pt>
                <c:pt idx="77">
                  <c:v>2052</c:v>
                </c:pt>
                <c:pt idx="78">
                  <c:v>2053</c:v>
                </c:pt>
                <c:pt idx="79">
                  <c:v>2054</c:v>
                </c:pt>
                <c:pt idx="80">
                  <c:v>2055</c:v>
                </c:pt>
                <c:pt idx="81">
                  <c:v>2056</c:v>
                </c:pt>
                <c:pt idx="82">
                  <c:v>2057</c:v>
                </c:pt>
                <c:pt idx="83">
                  <c:v>2058</c:v>
                </c:pt>
                <c:pt idx="84">
                  <c:v>2059</c:v>
                </c:pt>
                <c:pt idx="85">
                  <c:v>2060</c:v>
                </c:pt>
                <c:pt idx="86">
                  <c:v>2061</c:v>
                </c:pt>
                <c:pt idx="87">
                  <c:v>2062</c:v>
                </c:pt>
                <c:pt idx="88">
                  <c:v>2063</c:v>
                </c:pt>
                <c:pt idx="89">
                  <c:v>2064</c:v>
                </c:pt>
                <c:pt idx="90">
                  <c:v>2065</c:v>
                </c:pt>
                <c:pt idx="91">
                  <c:v>2066</c:v>
                </c:pt>
                <c:pt idx="92">
                  <c:v>2067</c:v>
                </c:pt>
                <c:pt idx="93">
                  <c:v>2068</c:v>
                </c:pt>
                <c:pt idx="94">
                  <c:v>2069</c:v>
                </c:pt>
                <c:pt idx="95">
                  <c:v>2070</c:v>
                </c:pt>
              </c:numCache>
            </c:numRef>
          </c:cat>
          <c:val>
            <c:numRef>
              <c:f>'Fig 4.1'!$C$10:$CT$10</c:f>
              <c:numCache>
                <c:formatCode>0.0%</c:formatCode>
                <c:ptCount val="96"/>
                <c:pt idx="50">
                  <c:v>0.77313513981205195</c:v>
                </c:pt>
                <c:pt idx="51">
                  <c:v>0.77181817777141182</c:v>
                </c:pt>
                <c:pt idx="52">
                  <c:v>0.77058824050477304</c:v>
                </c:pt>
                <c:pt idx="53">
                  <c:v>0.77152691971250786</c:v>
                </c:pt>
                <c:pt idx="54">
                  <c:v>0.77305117833156833</c:v>
                </c:pt>
                <c:pt idx="55">
                  <c:v>0.77442322117632723</c:v>
                </c:pt>
                <c:pt idx="56">
                  <c:v>0.77597354657829665</c:v>
                </c:pt>
                <c:pt idx="57">
                  <c:v>0.77748292575823408</c:v>
                </c:pt>
                <c:pt idx="58">
                  <c:v>0.77863516726795923</c:v>
                </c:pt>
                <c:pt idx="59">
                  <c:v>0.7789790571309646</c:v>
                </c:pt>
                <c:pt idx="60">
                  <c:v>0.77913545717685151</c:v>
                </c:pt>
                <c:pt idx="61">
                  <c:v>0.77974383257922297</c:v>
                </c:pt>
                <c:pt idx="62">
                  <c:v>0.78004310326315351</c:v>
                </c:pt>
                <c:pt idx="63">
                  <c:v>0.78015332933267922</c:v>
                </c:pt>
                <c:pt idx="64">
                  <c:v>0.7806438248803963</c:v>
                </c:pt>
                <c:pt idx="65">
                  <c:v>0.78084397265734096</c:v>
                </c:pt>
                <c:pt idx="66">
                  <c:v>0.78084841217208734</c:v>
                </c:pt>
                <c:pt idx="67">
                  <c:v>0.78084767172774261</c:v>
                </c:pt>
                <c:pt idx="68">
                  <c:v>0.78080907803278943</c:v>
                </c:pt>
                <c:pt idx="69">
                  <c:v>0.78071595054378518</c:v>
                </c:pt>
                <c:pt idx="70">
                  <c:v>0.7806024498781805</c:v>
                </c:pt>
                <c:pt idx="71">
                  <c:v>0.78048401475512263</c:v>
                </c:pt>
                <c:pt idx="72">
                  <c:v>0.78038645196187828</c:v>
                </c:pt>
                <c:pt idx="73">
                  <c:v>0.78029158338690507</c:v>
                </c:pt>
                <c:pt idx="74">
                  <c:v>0.78021546880943249</c:v>
                </c:pt>
                <c:pt idx="75">
                  <c:v>0.78014464483597623</c:v>
                </c:pt>
                <c:pt idx="76">
                  <c:v>0.78009425628571949</c:v>
                </c:pt>
                <c:pt idx="77">
                  <c:v>0.78002452150700496</c:v>
                </c:pt>
                <c:pt idx="78">
                  <c:v>0.7799628891929854</c:v>
                </c:pt>
                <c:pt idx="79">
                  <c:v>0.78025832531920458</c:v>
                </c:pt>
                <c:pt idx="80">
                  <c:v>0.78113328379200087</c:v>
                </c:pt>
                <c:pt idx="81">
                  <c:v>0.78187044556399488</c:v>
                </c:pt>
                <c:pt idx="82">
                  <c:v>0.78189482990073234</c:v>
                </c:pt>
                <c:pt idx="83">
                  <c:v>0.78192153036634737</c:v>
                </c:pt>
                <c:pt idx="84">
                  <c:v>0.78197125179628613</c:v>
                </c:pt>
                <c:pt idx="85">
                  <c:v>0.78204142804894916</c:v>
                </c:pt>
                <c:pt idx="86">
                  <c:v>0.78211316222942384</c:v>
                </c:pt>
                <c:pt idx="87">
                  <c:v>0.78215624885911894</c:v>
                </c:pt>
                <c:pt idx="88">
                  <c:v>0.78301292280130741</c:v>
                </c:pt>
                <c:pt idx="89">
                  <c:v>0.78301732423108772</c:v>
                </c:pt>
                <c:pt idx="90">
                  <c:v>0.78301821032376584</c:v>
                </c:pt>
                <c:pt idx="91">
                  <c:v>0.78302760877633371</c:v>
                </c:pt>
                <c:pt idx="92">
                  <c:v>0.78304974236510605</c:v>
                </c:pt>
                <c:pt idx="93">
                  <c:v>0.78309590488831793</c:v>
                </c:pt>
                <c:pt idx="94">
                  <c:v>0.7831690002647711</c:v>
                </c:pt>
                <c:pt idx="95">
                  <c:v>0.78325427760014099</c:v>
                </c:pt>
              </c:numCache>
            </c:numRef>
          </c:val>
          <c:smooth val="0"/>
          <c:extLst>
            <c:ext xmlns:c16="http://schemas.microsoft.com/office/drawing/2014/chart" uri="{C3380CC4-5D6E-409C-BE32-E72D297353CC}">
              <c16:uniqueId val="{00000003-B399-4174-8D78-9E3C2BD2C3C9}"/>
            </c:ext>
          </c:extLst>
        </c:ser>
        <c:ser>
          <c:idx val="2"/>
          <c:order val="4"/>
          <c:tx>
            <c:strRef>
              <c:f>'Fig 4.1'!$B$6</c:f>
              <c:strCache>
                <c:ptCount val="1"/>
                <c:pt idx="0">
                  <c:v>Femmes</c:v>
                </c:pt>
              </c:strCache>
            </c:strRef>
          </c:tx>
          <c:spPr>
            <a:ln w="28575" cap="rnd">
              <a:solidFill>
                <a:srgbClr val="604A7B"/>
              </a:solidFill>
              <a:round/>
            </a:ln>
            <a:effectLst/>
          </c:spPr>
          <c:marker>
            <c:symbol val="none"/>
          </c:marker>
          <c:cat>
            <c:numRef>
              <c:f>'Fig 4.1'!$C$4:$CT$4</c:f>
              <c:numCache>
                <c:formatCode>General</c:formatCode>
                <c:ptCount val="96"/>
                <c:pt idx="0">
                  <c:v>1975</c:v>
                </c:pt>
                <c:pt idx="1">
                  <c:v>1976</c:v>
                </c:pt>
                <c:pt idx="2">
                  <c:v>1977</c:v>
                </c:pt>
                <c:pt idx="3">
                  <c:v>1978</c:v>
                </c:pt>
                <c:pt idx="4">
                  <c:v>1979</c:v>
                </c:pt>
                <c:pt idx="5">
                  <c:v>1980</c:v>
                </c:pt>
                <c:pt idx="6">
                  <c:v>1981</c:v>
                </c:pt>
                <c:pt idx="7">
                  <c:v>1982</c:v>
                </c:pt>
                <c:pt idx="8">
                  <c:v>1983</c:v>
                </c:pt>
                <c:pt idx="9">
                  <c:v>1984</c:v>
                </c:pt>
                <c:pt idx="10">
                  <c:v>1985</c:v>
                </c:pt>
                <c:pt idx="11">
                  <c:v>1986</c:v>
                </c:pt>
                <c:pt idx="12">
                  <c:v>1987</c:v>
                </c:pt>
                <c:pt idx="13">
                  <c:v>1988</c:v>
                </c:pt>
                <c:pt idx="14">
                  <c:v>1989</c:v>
                </c:pt>
                <c:pt idx="15">
                  <c:v>1990</c:v>
                </c:pt>
                <c:pt idx="16">
                  <c:v>1991</c:v>
                </c:pt>
                <c:pt idx="17">
                  <c:v>1992</c:v>
                </c:pt>
                <c:pt idx="18">
                  <c:v>1993</c:v>
                </c:pt>
                <c:pt idx="19">
                  <c:v>1994</c:v>
                </c:pt>
                <c:pt idx="20">
                  <c:v>1995</c:v>
                </c:pt>
                <c:pt idx="21">
                  <c:v>1996</c:v>
                </c:pt>
                <c:pt idx="22">
                  <c:v>1997</c:v>
                </c:pt>
                <c:pt idx="23">
                  <c:v>1998</c:v>
                </c:pt>
                <c:pt idx="24">
                  <c:v>1999</c:v>
                </c:pt>
                <c:pt idx="25">
                  <c:v>2000</c:v>
                </c:pt>
                <c:pt idx="26">
                  <c:v>2001</c:v>
                </c:pt>
                <c:pt idx="27">
                  <c:v>2002</c:v>
                </c:pt>
                <c:pt idx="28">
                  <c:v>2003</c:v>
                </c:pt>
                <c:pt idx="29">
                  <c:v>2004</c:v>
                </c:pt>
                <c:pt idx="30">
                  <c:v>2005</c:v>
                </c:pt>
                <c:pt idx="31">
                  <c:v>2006</c:v>
                </c:pt>
                <c:pt idx="32">
                  <c:v>2007</c:v>
                </c:pt>
                <c:pt idx="33">
                  <c:v>2008</c:v>
                </c:pt>
                <c:pt idx="34">
                  <c:v>2009</c:v>
                </c:pt>
                <c:pt idx="35">
                  <c:v>2010</c:v>
                </c:pt>
                <c:pt idx="36">
                  <c:v>2011</c:v>
                </c:pt>
                <c:pt idx="37">
                  <c:v>2012</c:v>
                </c:pt>
                <c:pt idx="38">
                  <c:v>2013</c:v>
                </c:pt>
                <c:pt idx="39">
                  <c:v>2014</c:v>
                </c:pt>
                <c:pt idx="40">
                  <c:v>2015</c:v>
                </c:pt>
                <c:pt idx="41">
                  <c:v>2016</c:v>
                </c:pt>
                <c:pt idx="42">
                  <c:v>2017</c:v>
                </c:pt>
                <c:pt idx="43">
                  <c:v>2018</c:v>
                </c:pt>
                <c:pt idx="44">
                  <c:v>2019</c:v>
                </c:pt>
                <c:pt idx="45">
                  <c:v>2020</c:v>
                </c:pt>
                <c:pt idx="46">
                  <c:v>2021</c:v>
                </c:pt>
                <c:pt idx="47">
                  <c:v>2022</c:v>
                </c:pt>
                <c:pt idx="48">
                  <c:v>2023</c:v>
                </c:pt>
                <c:pt idx="49">
                  <c:v>2024</c:v>
                </c:pt>
                <c:pt idx="50">
                  <c:v>2025</c:v>
                </c:pt>
                <c:pt idx="51">
                  <c:v>2026</c:v>
                </c:pt>
                <c:pt idx="52">
                  <c:v>2027</c:v>
                </c:pt>
                <c:pt idx="53">
                  <c:v>2028</c:v>
                </c:pt>
                <c:pt idx="54">
                  <c:v>2029</c:v>
                </c:pt>
                <c:pt idx="55">
                  <c:v>2030</c:v>
                </c:pt>
                <c:pt idx="56">
                  <c:v>2031</c:v>
                </c:pt>
                <c:pt idx="57">
                  <c:v>2032</c:v>
                </c:pt>
                <c:pt idx="58">
                  <c:v>2033</c:v>
                </c:pt>
                <c:pt idx="59">
                  <c:v>2034</c:v>
                </c:pt>
                <c:pt idx="60">
                  <c:v>2035</c:v>
                </c:pt>
                <c:pt idx="61">
                  <c:v>2036</c:v>
                </c:pt>
                <c:pt idx="62">
                  <c:v>2037</c:v>
                </c:pt>
                <c:pt idx="63">
                  <c:v>2038</c:v>
                </c:pt>
                <c:pt idx="64">
                  <c:v>2039</c:v>
                </c:pt>
                <c:pt idx="65">
                  <c:v>2040</c:v>
                </c:pt>
                <c:pt idx="66">
                  <c:v>2041</c:v>
                </c:pt>
                <c:pt idx="67">
                  <c:v>2042</c:v>
                </c:pt>
                <c:pt idx="68">
                  <c:v>2043</c:v>
                </c:pt>
                <c:pt idx="69">
                  <c:v>2044</c:v>
                </c:pt>
                <c:pt idx="70">
                  <c:v>2045</c:v>
                </c:pt>
                <c:pt idx="71">
                  <c:v>2046</c:v>
                </c:pt>
                <c:pt idx="72">
                  <c:v>2047</c:v>
                </c:pt>
                <c:pt idx="73">
                  <c:v>2048</c:v>
                </c:pt>
                <c:pt idx="74">
                  <c:v>2049</c:v>
                </c:pt>
                <c:pt idx="75">
                  <c:v>2050</c:v>
                </c:pt>
                <c:pt idx="76">
                  <c:v>2051</c:v>
                </c:pt>
                <c:pt idx="77">
                  <c:v>2052</c:v>
                </c:pt>
                <c:pt idx="78">
                  <c:v>2053</c:v>
                </c:pt>
                <c:pt idx="79">
                  <c:v>2054</c:v>
                </c:pt>
                <c:pt idx="80">
                  <c:v>2055</c:v>
                </c:pt>
                <c:pt idx="81">
                  <c:v>2056</c:v>
                </c:pt>
                <c:pt idx="82">
                  <c:v>2057</c:v>
                </c:pt>
                <c:pt idx="83">
                  <c:v>2058</c:v>
                </c:pt>
                <c:pt idx="84">
                  <c:v>2059</c:v>
                </c:pt>
                <c:pt idx="85">
                  <c:v>2060</c:v>
                </c:pt>
                <c:pt idx="86">
                  <c:v>2061</c:v>
                </c:pt>
                <c:pt idx="87">
                  <c:v>2062</c:v>
                </c:pt>
                <c:pt idx="88">
                  <c:v>2063</c:v>
                </c:pt>
                <c:pt idx="89">
                  <c:v>2064</c:v>
                </c:pt>
                <c:pt idx="90">
                  <c:v>2065</c:v>
                </c:pt>
                <c:pt idx="91">
                  <c:v>2066</c:v>
                </c:pt>
                <c:pt idx="92">
                  <c:v>2067</c:v>
                </c:pt>
                <c:pt idx="93">
                  <c:v>2068</c:v>
                </c:pt>
                <c:pt idx="94">
                  <c:v>2069</c:v>
                </c:pt>
                <c:pt idx="95">
                  <c:v>2070</c:v>
                </c:pt>
              </c:numCache>
            </c:numRef>
          </c:cat>
          <c:val>
            <c:numRef>
              <c:f>'Fig 4.1'!$C$6:$BA$6</c:f>
              <c:numCache>
                <c:formatCode>0.0%</c:formatCode>
                <c:ptCount val="51"/>
                <c:pt idx="0">
                  <c:v>0.44299999999999995</c:v>
                </c:pt>
                <c:pt idx="1">
                  <c:v>0.441</c:v>
                </c:pt>
                <c:pt idx="2">
                  <c:v>0.45500000000000002</c:v>
                </c:pt>
                <c:pt idx="3">
                  <c:v>0.45200000000000001</c:v>
                </c:pt>
                <c:pt idx="4">
                  <c:v>0.45100000000000001</c:v>
                </c:pt>
                <c:pt idx="5">
                  <c:v>0.45200000000000001</c:v>
                </c:pt>
                <c:pt idx="6">
                  <c:v>0.44299999999999995</c:v>
                </c:pt>
                <c:pt idx="7">
                  <c:v>0.42200000000000004</c:v>
                </c:pt>
                <c:pt idx="8">
                  <c:v>0.39399999999999996</c:v>
                </c:pt>
                <c:pt idx="9">
                  <c:v>0.39100000000000001</c:v>
                </c:pt>
                <c:pt idx="10">
                  <c:v>0.38700000000000001</c:v>
                </c:pt>
                <c:pt idx="11">
                  <c:v>0.38500000000000001</c:v>
                </c:pt>
                <c:pt idx="12">
                  <c:v>0.38900000000000001</c:v>
                </c:pt>
                <c:pt idx="13">
                  <c:v>0.39500000000000002</c:v>
                </c:pt>
                <c:pt idx="14">
                  <c:v>0.39899999999999997</c:v>
                </c:pt>
                <c:pt idx="15">
                  <c:v>0.40200000000000002</c:v>
                </c:pt>
                <c:pt idx="16">
                  <c:v>0.40500000000000003</c:v>
                </c:pt>
                <c:pt idx="17">
                  <c:v>0.40100000000000002</c:v>
                </c:pt>
                <c:pt idx="18">
                  <c:v>0.40500000000000003</c:v>
                </c:pt>
                <c:pt idx="19">
                  <c:v>0.40899999999999997</c:v>
                </c:pt>
                <c:pt idx="20">
                  <c:v>0.44</c:v>
                </c:pt>
                <c:pt idx="21">
                  <c:v>0.42399999999999999</c:v>
                </c:pt>
                <c:pt idx="22">
                  <c:v>0.42700000000000005</c:v>
                </c:pt>
                <c:pt idx="23">
                  <c:v>0.40799999999999997</c:v>
                </c:pt>
                <c:pt idx="24">
                  <c:v>0.435</c:v>
                </c:pt>
                <c:pt idx="25">
                  <c:v>0.44700000000000001</c:v>
                </c:pt>
                <c:pt idx="26">
                  <c:v>0.44799999999999995</c:v>
                </c:pt>
                <c:pt idx="27">
                  <c:v>0.47299999999999998</c:v>
                </c:pt>
                <c:pt idx="28">
                  <c:v>0.51700000000000002</c:v>
                </c:pt>
                <c:pt idx="29">
                  <c:v>0.52300000000000002</c:v>
                </c:pt>
                <c:pt idx="30">
                  <c:v>0.54</c:v>
                </c:pt>
                <c:pt idx="31">
                  <c:v>0.54200000000000004</c:v>
                </c:pt>
                <c:pt idx="32">
                  <c:v>0.54899999999999993</c:v>
                </c:pt>
                <c:pt idx="33">
                  <c:v>0.56399999999999995</c:v>
                </c:pt>
                <c:pt idx="34">
                  <c:v>0.58200000000000007</c:v>
                </c:pt>
                <c:pt idx="35">
                  <c:v>0.59599999999999997</c:v>
                </c:pt>
                <c:pt idx="36">
                  <c:v>0.628</c:v>
                </c:pt>
                <c:pt idx="37">
                  <c:v>0.65500000000000003</c:v>
                </c:pt>
                <c:pt idx="38">
                  <c:v>0.65900000000000003</c:v>
                </c:pt>
                <c:pt idx="39">
                  <c:v>0.67200000000000004</c:v>
                </c:pt>
                <c:pt idx="40">
                  <c:v>0.67900000000000005</c:v>
                </c:pt>
                <c:pt idx="41">
                  <c:v>0.69400000000000006</c:v>
                </c:pt>
                <c:pt idx="42">
                  <c:v>0.71299999999999997</c:v>
                </c:pt>
                <c:pt idx="43">
                  <c:v>0.71</c:v>
                </c:pt>
                <c:pt idx="44">
                  <c:v>0.71299999999999997</c:v>
                </c:pt>
                <c:pt idx="45">
                  <c:v>0.72400000000000009</c:v>
                </c:pt>
                <c:pt idx="46">
                  <c:v>0.72799999999999998</c:v>
                </c:pt>
                <c:pt idx="47">
                  <c:v>0.74</c:v>
                </c:pt>
                <c:pt idx="48">
                  <c:v>0.746</c:v>
                </c:pt>
                <c:pt idx="49">
                  <c:v>0.748</c:v>
                </c:pt>
                <c:pt idx="50">
                  <c:v>0.76400000000000001</c:v>
                </c:pt>
              </c:numCache>
            </c:numRef>
          </c:val>
          <c:smooth val="0"/>
          <c:extLst>
            <c:ext xmlns:c16="http://schemas.microsoft.com/office/drawing/2014/chart" uri="{C3380CC4-5D6E-409C-BE32-E72D297353CC}">
              <c16:uniqueId val="{00000004-B399-4174-8D78-9E3C2BD2C3C9}"/>
            </c:ext>
          </c:extLst>
        </c:ser>
        <c:ser>
          <c:idx val="0"/>
          <c:order val="5"/>
          <c:tx>
            <c:v>Femmes - projections</c:v>
          </c:tx>
          <c:spPr>
            <a:ln w="28575" cap="rnd">
              <a:solidFill>
                <a:srgbClr val="604A7B"/>
              </a:solidFill>
              <a:prstDash val="sysDash"/>
              <a:round/>
            </a:ln>
            <a:effectLst/>
          </c:spPr>
          <c:marker>
            <c:symbol val="none"/>
          </c:marker>
          <c:cat>
            <c:numRef>
              <c:f>'Fig 4.1'!$C$4:$CT$4</c:f>
              <c:numCache>
                <c:formatCode>General</c:formatCode>
                <c:ptCount val="96"/>
                <c:pt idx="0">
                  <c:v>1975</c:v>
                </c:pt>
                <c:pt idx="1">
                  <c:v>1976</c:v>
                </c:pt>
                <c:pt idx="2">
                  <c:v>1977</c:v>
                </c:pt>
                <c:pt idx="3">
                  <c:v>1978</c:v>
                </c:pt>
                <c:pt idx="4">
                  <c:v>1979</c:v>
                </c:pt>
                <c:pt idx="5">
                  <c:v>1980</c:v>
                </c:pt>
                <c:pt idx="6">
                  <c:v>1981</c:v>
                </c:pt>
                <c:pt idx="7">
                  <c:v>1982</c:v>
                </c:pt>
                <c:pt idx="8">
                  <c:v>1983</c:v>
                </c:pt>
                <c:pt idx="9">
                  <c:v>1984</c:v>
                </c:pt>
                <c:pt idx="10">
                  <c:v>1985</c:v>
                </c:pt>
                <c:pt idx="11">
                  <c:v>1986</c:v>
                </c:pt>
                <c:pt idx="12">
                  <c:v>1987</c:v>
                </c:pt>
                <c:pt idx="13">
                  <c:v>1988</c:v>
                </c:pt>
                <c:pt idx="14">
                  <c:v>1989</c:v>
                </c:pt>
                <c:pt idx="15">
                  <c:v>1990</c:v>
                </c:pt>
                <c:pt idx="16">
                  <c:v>1991</c:v>
                </c:pt>
                <c:pt idx="17">
                  <c:v>1992</c:v>
                </c:pt>
                <c:pt idx="18">
                  <c:v>1993</c:v>
                </c:pt>
                <c:pt idx="19">
                  <c:v>1994</c:v>
                </c:pt>
                <c:pt idx="20">
                  <c:v>1995</c:v>
                </c:pt>
                <c:pt idx="21">
                  <c:v>1996</c:v>
                </c:pt>
                <c:pt idx="22">
                  <c:v>1997</c:v>
                </c:pt>
                <c:pt idx="23">
                  <c:v>1998</c:v>
                </c:pt>
                <c:pt idx="24">
                  <c:v>1999</c:v>
                </c:pt>
                <c:pt idx="25">
                  <c:v>2000</c:v>
                </c:pt>
                <c:pt idx="26">
                  <c:v>2001</c:v>
                </c:pt>
                <c:pt idx="27">
                  <c:v>2002</c:v>
                </c:pt>
                <c:pt idx="28">
                  <c:v>2003</c:v>
                </c:pt>
                <c:pt idx="29">
                  <c:v>2004</c:v>
                </c:pt>
                <c:pt idx="30">
                  <c:v>2005</c:v>
                </c:pt>
                <c:pt idx="31">
                  <c:v>2006</c:v>
                </c:pt>
                <c:pt idx="32">
                  <c:v>2007</c:v>
                </c:pt>
                <c:pt idx="33">
                  <c:v>2008</c:v>
                </c:pt>
                <c:pt idx="34">
                  <c:v>2009</c:v>
                </c:pt>
                <c:pt idx="35">
                  <c:v>2010</c:v>
                </c:pt>
                <c:pt idx="36">
                  <c:v>2011</c:v>
                </c:pt>
                <c:pt idx="37">
                  <c:v>2012</c:v>
                </c:pt>
                <c:pt idx="38">
                  <c:v>2013</c:v>
                </c:pt>
                <c:pt idx="39">
                  <c:v>2014</c:v>
                </c:pt>
                <c:pt idx="40">
                  <c:v>2015</c:v>
                </c:pt>
                <c:pt idx="41">
                  <c:v>2016</c:v>
                </c:pt>
                <c:pt idx="42">
                  <c:v>2017</c:v>
                </c:pt>
                <c:pt idx="43">
                  <c:v>2018</c:v>
                </c:pt>
                <c:pt idx="44">
                  <c:v>2019</c:v>
                </c:pt>
                <c:pt idx="45">
                  <c:v>2020</c:v>
                </c:pt>
                <c:pt idx="46">
                  <c:v>2021</c:v>
                </c:pt>
                <c:pt idx="47">
                  <c:v>2022</c:v>
                </c:pt>
                <c:pt idx="48">
                  <c:v>2023</c:v>
                </c:pt>
                <c:pt idx="49">
                  <c:v>2024</c:v>
                </c:pt>
                <c:pt idx="50">
                  <c:v>2025</c:v>
                </c:pt>
                <c:pt idx="51">
                  <c:v>2026</c:v>
                </c:pt>
                <c:pt idx="52">
                  <c:v>2027</c:v>
                </c:pt>
                <c:pt idx="53">
                  <c:v>2028</c:v>
                </c:pt>
                <c:pt idx="54">
                  <c:v>2029</c:v>
                </c:pt>
                <c:pt idx="55">
                  <c:v>2030</c:v>
                </c:pt>
                <c:pt idx="56">
                  <c:v>2031</c:v>
                </c:pt>
                <c:pt idx="57">
                  <c:v>2032</c:v>
                </c:pt>
                <c:pt idx="58">
                  <c:v>2033</c:v>
                </c:pt>
                <c:pt idx="59">
                  <c:v>2034</c:v>
                </c:pt>
                <c:pt idx="60">
                  <c:v>2035</c:v>
                </c:pt>
                <c:pt idx="61">
                  <c:v>2036</c:v>
                </c:pt>
                <c:pt idx="62">
                  <c:v>2037</c:v>
                </c:pt>
                <c:pt idx="63">
                  <c:v>2038</c:v>
                </c:pt>
                <c:pt idx="64">
                  <c:v>2039</c:v>
                </c:pt>
                <c:pt idx="65">
                  <c:v>2040</c:v>
                </c:pt>
                <c:pt idx="66">
                  <c:v>2041</c:v>
                </c:pt>
                <c:pt idx="67">
                  <c:v>2042</c:v>
                </c:pt>
                <c:pt idx="68">
                  <c:v>2043</c:v>
                </c:pt>
                <c:pt idx="69">
                  <c:v>2044</c:v>
                </c:pt>
                <c:pt idx="70">
                  <c:v>2045</c:v>
                </c:pt>
                <c:pt idx="71">
                  <c:v>2046</c:v>
                </c:pt>
                <c:pt idx="72">
                  <c:v>2047</c:v>
                </c:pt>
                <c:pt idx="73">
                  <c:v>2048</c:v>
                </c:pt>
                <c:pt idx="74">
                  <c:v>2049</c:v>
                </c:pt>
                <c:pt idx="75">
                  <c:v>2050</c:v>
                </c:pt>
                <c:pt idx="76">
                  <c:v>2051</c:v>
                </c:pt>
                <c:pt idx="77">
                  <c:v>2052</c:v>
                </c:pt>
                <c:pt idx="78">
                  <c:v>2053</c:v>
                </c:pt>
                <c:pt idx="79">
                  <c:v>2054</c:v>
                </c:pt>
                <c:pt idx="80">
                  <c:v>2055</c:v>
                </c:pt>
                <c:pt idx="81">
                  <c:v>2056</c:v>
                </c:pt>
                <c:pt idx="82">
                  <c:v>2057</c:v>
                </c:pt>
                <c:pt idx="83">
                  <c:v>2058</c:v>
                </c:pt>
                <c:pt idx="84">
                  <c:v>2059</c:v>
                </c:pt>
                <c:pt idx="85">
                  <c:v>2060</c:v>
                </c:pt>
                <c:pt idx="86">
                  <c:v>2061</c:v>
                </c:pt>
                <c:pt idx="87">
                  <c:v>2062</c:v>
                </c:pt>
                <c:pt idx="88">
                  <c:v>2063</c:v>
                </c:pt>
                <c:pt idx="89">
                  <c:v>2064</c:v>
                </c:pt>
                <c:pt idx="90">
                  <c:v>2065</c:v>
                </c:pt>
                <c:pt idx="91">
                  <c:v>2066</c:v>
                </c:pt>
                <c:pt idx="92">
                  <c:v>2067</c:v>
                </c:pt>
                <c:pt idx="93">
                  <c:v>2068</c:v>
                </c:pt>
                <c:pt idx="94">
                  <c:v>2069</c:v>
                </c:pt>
                <c:pt idx="95">
                  <c:v>2070</c:v>
                </c:pt>
              </c:numCache>
            </c:numRef>
          </c:cat>
          <c:val>
            <c:numRef>
              <c:f>'Fig 4.1'!$C$9:$CT$9</c:f>
              <c:numCache>
                <c:formatCode>0.0%</c:formatCode>
                <c:ptCount val="96"/>
                <c:pt idx="50">
                  <c:v>0.74805805616329024</c:v>
                </c:pt>
                <c:pt idx="51">
                  <c:v>0.74796519969545117</c:v>
                </c:pt>
                <c:pt idx="52">
                  <c:v>0.74992350896093485</c:v>
                </c:pt>
                <c:pt idx="53">
                  <c:v>0.75094716049881483</c:v>
                </c:pt>
                <c:pt idx="54">
                  <c:v>0.75219394463832312</c:v>
                </c:pt>
                <c:pt idx="55">
                  <c:v>0.75315545473856527</c:v>
                </c:pt>
                <c:pt idx="56">
                  <c:v>0.75435553759282625</c:v>
                </c:pt>
                <c:pt idx="57">
                  <c:v>0.7555394080047807</c:v>
                </c:pt>
                <c:pt idx="58">
                  <c:v>0.75625328481506482</c:v>
                </c:pt>
                <c:pt idx="59">
                  <c:v>0.75859466789286256</c:v>
                </c:pt>
                <c:pt idx="60">
                  <c:v>0.76187278913536938</c:v>
                </c:pt>
                <c:pt idx="61">
                  <c:v>0.76535877815862408</c:v>
                </c:pt>
                <c:pt idx="62">
                  <c:v>0.76771484339696228</c:v>
                </c:pt>
                <c:pt idx="63">
                  <c:v>0.76764771014378808</c:v>
                </c:pt>
                <c:pt idx="64">
                  <c:v>0.76810885857985722</c:v>
                </c:pt>
                <c:pt idx="65">
                  <c:v>0.76812549091775051</c:v>
                </c:pt>
                <c:pt idx="66">
                  <c:v>0.76812886424111937</c:v>
                </c:pt>
                <c:pt idx="67">
                  <c:v>0.76812830162147439</c:v>
                </c:pt>
                <c:pt idx="68">
                  <c:v>0.76809897656670689</c:v>
                </c:pt>
                <c:pt idx="69">
                  <c:v>0.76802821452335446</c:v>
                </c:pt>
                <c:pt idx="70">
                  <c:v>0.76794197211409509</c:v>
                </c:pt>
                <c:pt idx="71">
                  <c:v>0.7678519803039231</c:v>
                </c:pt>
                <c:pt idx="72">
                  <c:v>0.76777784813651551</c:v>
                </c:pt>
                <c:pt idx="73">
                  <c:v>0.76770576314542649</c:v>
                </c:pt>
                <c:pt idx="74">
                  <c:v>0.76764792820229177</c:v>
                </c:pt>
                <c:pt idx="75">
                  <c:v>0.76759411327467275</c:v>
                </c:pt>
                <c:pt idx="76">
                  <c:v>0.76755582601045225</c:v>
                </c:pt>
                <c:pt idx="77">
                  <c:v>0.76750283869717517</c:v>
                </c:pt>
                <c:pt idx="78">
                  <c:v>0.76745600796520597</c:v>
                </c:pt>
                <c:pt idx="79">
                  <c:v>0.76903537171379588</c:v>
                </c:pt>
                <c:pt idx="80">
                  <c:v>0.76961412001094398</c:v>
                </c:pt>
                <c:pt idx="81">
                  <c:v>0.76962523500464197</c:v>
                </c:pt>
                <c:pt idx="82">
                  <c:v>0.76964364060503176</c:v>
                </c:pt>
                <c:pt idx="83">
                  <c:v>0.76966379444828048</c:v>
                </c:pt>
                <c:pt idx="84">
                  <c:v>0.76970132480147824</c:v>
                </c:pt>
                <c:pt idx="85">
                  <c:v>0.76975429470905743</c:v>
                </c:pt>
                <c:pt idx="86">
                  <c:v>0.76980844055990871</c:v>
                </c:pt>
                <c:pt idx="87">
                  <c:v>0.76984096288343296</c:v>
                </c:pt>
                <c:pt idx="88">
                  <c:v>0.76985516839229851</c:v>
                </c:pt>
                <c:pt idx="89">
                  <c:v>0.76996943482779878</c:v>
                </c:pt>
                <c:pt idx="90">
                  <c:v>0.7699701021312183</c:v>
                </c:pt>
                <c:pt idx="91">
                  <c:v>0.76997717996821402</c:v>
                </c:pt>
                <c:pt idx="92">
                  <c:v>0.76999384844978991</c:v>
                </c:pt>
                <c:pt idx="93">
                  <c:v>0.77002861277000723</c:v>
                </c:pt>
                <c:pt idx="94">
                  <c:v>0.77008365982759064</c:v>
                </c:pt>
                <c:pt idx="95">
                  <c:v>0.77014788094003905</c:v>
                </c:pt>
              </c:numCache>
            </c:numRef>
          </c:val>
          <c:smooth val="0"/>
          <c:extLst>
            <c:ext xmlns:c16="http://schemas.microsoft.com/office/drawing/2014/chart" uri="{C3380CC4-5D6E-409C-BE32-E72D297353CC}">
              <c16:uniqueId val="{00000005-B399-4174-8D78-9E3C2BD2C3C9}"/>
            </c:ext>
          </c:extLst>
        </c:ser>
        <c:dLbls>
          <c:showLegendKey val="0"/>
          <c:showVal val="0"/>
          <c:showCatName val="0"/>
          <c:showSerName val="0"/>
          <c:showPercent val="0"/>
          <c:showBubbleSize val="0"/>
        </c:dLbls>
        <c:smooth val="0"/>
        <c:axId val="1967665808"/>
        <c:axId val="1967666224"/>
      </c:lineChart>
      <c:catAx>
        <c:axId val="1967665808"/>
        <c:scaling>
          <c:orientation val="minMax"/>
        </c:scaling>
        <c:delete val="0"/>
        <c:axPos val="b"/>
        <c:numFmt formatCode="General"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967666224"/>
        <c:crosses val="autoZero"/>
        <c:auto val="0"/>
        <c:lblAlgn val="ctr"/>
        <c:lblOffset val="100"/>
        <c:tickLblSkip val="5"/>
        <c:tickMarkSkip val="5"/>
        <c:noMultiLvlLbl val="0"/>
      </c:catAx>
      <c:valAx>
        <c:axId val="1967666224"/>
        <c:scaling>
          <c:orientation val="minMax"/>
          <c:max val="1"/>
          <c:min val="0.2"/>
        </c:scaling>
        <c:delete val="0"/>
        <c:axPos val="l"/>
        <c:majorGridlines>
          <c:spPr>
            <a:ln w="9525" cap="flat" cmpd="sng" algn="ctr">
              <a:solidFill>
                <a:schemeClr val="bg1">
                  <a:lumMod val="65000"/>
                </a:schemeClr>
              </a:solidFill>
              <a:prstDash val="dash"/>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fr-FR" b="1">
                    <a:solidFill>
                      <a:sysClr val="windowText" lastClr="000000"/>
                    </a:solidFill>
                  </a:rPr>
                  <a:t>en</a:t>
                </a:r>
                <a:r>
                  <a:rPr lang="fr-FR" b="1" baseline="0">
                    <a:solidFill>
                      <a:sysClr val="windowText" lastClr="000000"/>
                    </a:solidFill>
                  </a:rPr>
                  <a:t> % de la tranche d'âge</a:t>
                </a:r>
                <a:endParaRPr lang="fr-FR" b="1">
                  <a:solidFill>
                    <a:sysClr val="windowText" lastClr="000000"/>
                  </a:solidFill>
                </a:endParaRP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r-FR"/>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967665808"/>
        <c:crosses val="autoZero"/>
        <c:crossBetween val="midCat"/>
        <c:majorUnit val="0.2"/>
      </c:valAx>
      <c:spPr>
        <a:noFill/>
        <a:ln>
          <a:solidFill>
            <a:schemeClr val="bg1">
              <a:lumMod val="65000"/>
            </a:schemeClr>
          </a:solidFill>
        </a:ln>
        <a:effectLst/>
      </c:spPr>
    </c:plotArea>
    <c:legend>
      <c:legendPos val="b"/>
      <c:layout>
        <c:manualLayout>
          <c:xMode val="edge"/>
          <c:yMode val="edge"/>
          <c:x val="5.6629392212725539E-2"/>
          <c:y val="0.84095131086142327"/>
          <c:w val="0.91689316239316243"/>
          <c:h val="0.13526591760299625"/>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percentStacked"/>
        <c:varyColors val="0"/>
        <c:ser>
          <c:idx val="0"/>
          <c:order val="0"/>
          <c:tx>
            <c:strRef>
              <c:f>'Fig 4.3'!$C$4</c:f>
              <c:strCache>
                <c:ptCount val="1"/>
                <c:pt idx="0">
                  <c:v>Emploi à temps complet</c:v>
                </c:pt>
              </c:strCache>
            </c:strRef>
          </c:tx>
          <c:spPr>
            <a:solidFill>
              <a:srgbClr val="0070C0"/>
            </a:solidFill>
            <a:ln>
              <a:solidFill>
                <a:srgbClr val="0070C0"/>
              </a:solidFill>
            </a:ln>
            <a:effectLst/>
          </c:spPr>
          <c:invertIfNegative val="0"/>
          <c:cat>
            <c:numRef>
              <c:f>'Fig 4.3'!$B$5:$B$24</c:f>
              <c:numCache>
                <c:formatCode>General</c:formatCode>
                <c:ptCount val="20"/>
                <c:pt idx="0">
                  <c:v>50</c:v>
                </c:pt>
                <c:pt idx="1">
                  <c:v>51</c:v>
                </c:pt>
                <c:pt idx="2">
                  <c:v>52</c:v>
                </c:pt>
                <c:pt idx="3">
                  <c:v>53</c:v>
                </c:pt>
                <c:pt idx="4">
                  <c:v>54</c:v>
                </c:pt>
                <c:pt idx="5">
                  <c:v>55</c:v>
                </c:pt>
                <c:pt idx="6">
                  <c:v>56</c:v>
                </c:pt>
                <c:pt idx="7">
                  <c:v>57</c:v>
                </c:pt>
                <c:pt idx="8">
                  <c:v>58</c:v>
                </c:pt>
                <c:pt idx="9">
                  <c:v>59</c:v>
                </c:pt>
                <c:pt idx="10">
                  <c:v>60</c:v>
                </c:pt>
                <c:pt idx="11">
                  <c:v>61</c:v>
                </c:pt>
                <c:pt idx="12">
                  <c:v>62</c:v>
                </c:pt>
                <c:pt idx="13">
                  <c:v>63</c:v>
                </c:pt>
                <c:pt idx="14">
                  <c:v>64</c:v>
                </c:pt>
                <c:pt idx="15">
                  <c:v>65</c:v>
                </c:pt>
                <c:pt idx="16">
                  <c:v>66</c:v>
                </c:pt>
                <c:pt idx="17">
                  <c:v>67</c:v>
                </c:pt>
                <c:pt idx="18">
                  <c:v>68</c:v>
                </c:pt>
                <c:pt idx="19">
                  <c:v>69</c:v>
                </c:pt>
              </c:numCache>
            </c:numRef>
          </c:cat>
          <c:val>
            <c:numRef>
              <c:f>'Fig 4.3'!$C$5:$C$24</c:f>
              <c:numCache>
                <c:formatCode>0.0%</c:formatCode>
                <c:ptCount val="20"/>
                <c:pt idx="0">
                  <c:v>0.71399999999999997</c:v>
                </c:pt>
                <c:pt idx="1">
                  <c:v>0.71099999999999997</c:v>
                </c:pt>
                <c:pt idx="2">
                  <c:v>0.67300000000000004</c:v>
                </c:pt>
                <c:pt idx="3">
                  <c:v>0.70899999999999996</c:v>
                </c:pt>
                <c:pt idx="4">
                  <c:v>0.68600000000000005</c:v>
                </c:pt>
                <c:pt idx="5">
                  <c:v>0.67700000000000005</c:v>
                </c:pt>
                <c:pt idx="6">
                  <c:v>0.67500000000000004</c:v>
                </c:pt>
                <c:pt idx="7">
                  <c:v>0.64500000000000002</c:v>
                </c:pt>
                <c:pt idx="8">
                  <c:v>0.61599999999999999</c:v>
                </c:pt>
                <c:pt idx="9">
                  <c:v>0.58299999999999996</c:v>
                </c:pt>
                <c:pt idx="10">
                  <c:v>0.48799999999999999</c:v>
                </c:pt>
                <c:pt idx="11">
                  <c:v>0.38300000000000001</c:v>
                </c:pt>
                <c:pt idx="12">
                  <c:v>0.24399999999999999</c:v>
                </c:pt>
                <c:pt idx="13">
                  <c:v>0.17199999999999999</c:v>
                </c:pt>
                <c:pt idx="14">
                  <c:v>0.11799999999999999</c:v>
                </c:pt>
                <c:pt idx="15">
                  <c:v>8.4000000000000005E-2</c:v>
                </c:pt>
                <c:pt idx="16">
                  <c:v>5.2999999999999999E-2</c:v>
                </c:pt>
                <c:pt idx="17">
                  <c:v>2.1000000000000001E-2</c:v>
                </c:pt>
                <c:pt idx="18">
                  <c:v>1.4999999999999999E-2</c:v>
                </c:pt>
                <c:pt idx="19">
                  <c:v>0.01</c:v>
                </c:pt>
              </c:numCache>
            </c:numRef>
          </c:val>
          <c:extLst>
            <c:ext xmlns:c16="http://schemas.microsoft.com/office/drawing/2014/chart" uri="{C3380CC4-5D6E-409C-BE32-E72D297353CC}">
              <c16:uniqueId val="{00000000-01C7-4E03-B682-008133E6087A}"/>
            </c:ext>
          </c:extLst>
        </c:ser>
        <c:ser>
          <c:idx val="1"/>
          <c:order val="1"/>
          <c:tx>
            <c:strRef>
              <c:f>'Fig 4.3'!$D$4</c:f>
              <c:strCache>
                <c:ptCount val="1"/>
                <c:pt idx="0">
                  <c:v>Emploi à temps partiel</c:v>
                </c:pt>
              </c:strCache>
            </c:strRef>
          </c:tx>
          <c:spPr>
            <a:pattFill prst="pct90">
              <a:fgClr>
                <a:srgbClr val="0070C0"/>
              </a:fgClr>
              <a:bgClr>
                <a:schemeClr val="bg1"/>
              </a:bgClr>
            </a:pattFill>
            <a:ln>
              <a:solidFill>
                <a:srgbClr val="0070C0"/>
              </a:solidFill>
            </a:ln>
            <a:effectLst/>
          </c:spPr>
          <c:invertIfNegative val="0"/>
          <c:cat>
            <c:numRef>
              <c:f>'Fig 4.3'!$B$5:$B$24</c:f>
              <c:numCache>
                <c:formatCode>General</c:formatCode>
                <c:ptCount val="20"/>
                <c:pt idx="0">
                  <c:v>50</c:v>
                </c:pt>
                <c:pt idx="1">
                  <c:v>51</c:v>
                </c:pt>
                <c:pt idx="2">
                  <c:v>52</c:v>
                </c:pt>
                <c:pt idx="3">
                  <c:v>53</c:v>
                </c:pt>
                <c:pt idx="4">
                  <c:v>54</c:v>
                </c:pt>
                <c:pt idx="5">
                  <c:v>55</c:v>
                </c:pt>
                <c:pt idx="6">
                  <c:v>56</c:v>
                </c:pt>
                <c:pt idx="7">
                  <c:v>57</c:v>
                </c:pt>
                <c:pt idx="8">
                  <c:v>58</c:v>
                </c:pt>
                <c:pt idx="9">
                  <c:v>59</c:v>
                </c:pt>
                <c:pt idx="10">
                  <c:v>60</c:v>
                </c:pt>
                <c:pt idx="11">
                  <c:v>61</c:v>
                </c:pt>
                <c:pt idx="12">
                  <c:v>62</c:v>
                </c:pt>
                <c:pt idx="13">
                  <c:v>63</c:v>
                </c:pt>
                <c:pt idx="14">
                  <c:v>64</c:v>
                </c:pt>
                <c:pt idx="15">
                  <c:v>65</c:v>
                </c:pt>
                <c:pt idx="16">
                  <c:v>66</c:v>
                </c:pt>
                <c:pt idx="17">
                  <c:v>67</c:v>
                </c:pt>
                <c:pt idx="18">
                  <c:v>68</c:v>
                </c:pt>
                <c:pt idx="19">
                  <c:v>69</c:v>
                </c:pt>
              </c:numCache>
            </c:numRef>
          </c:cat>
          <c:val>
            <c:numRef>
              <c:f>'Fig 4.3'!$D$5:$D$24</c:f>
              <c:numCache>
                <c:formatCode>0.0%</c:formatCode>
                <c:ptCount val="20"/>
                <c:pt idx="0">
                  <c:v>0.12</c:v>
                </c:pt>
                <c:pt idx="1">
                  <c:v>0.114</c:v>
                </c:pt>
                <c:pt idx="2">
                  <c:v>0.14599999999999999</c:v>
                </c:pt>
                <c:pt idx="3">
                  <c:v>0.125</c:v>
                </c:pt>
                <c:pt idx="4">
                  <c:v>0.129</c:v>
                </c:pt>
                <c:pt idx="5">
                  <c:v>0.14099999999999999</c:v>
                </c:pt>
                <c:pt idx="6">
                  <c:v>0.13500000000000001</c:v>
                </c:pt>
                <c:pt idx="7">
                  <c:v>0.13900000000000001</c:v>
                </c:pt>
                <c:pt idx="8">
                  <c:v>0.129</c:v>
                </c:pt>
                <c:pt idx="9">
                  <c:v>0.14299999999999999</c:v>
                </c:pt>
                <c:pt idx="10">
                  <c:v>0.13400000000000001</c:v>
                </c:pt>
                <c:pt idx="11">
                  <c:v>0.121</c:v>
                </c:pt>
                <c:pt idx="12">
                  <c:v>7.6999999999999999E-2</c:v>
                </c:pt>
                <c:pt idx="13">
                  <c:v>0.04</c:v>
                </c:pt>
                <c:pt idx="14">
                  <c:v>3.3000000000000002E-2</c:v>
                </c:pt>
                <c:pt idx="15">
                  <c:v>2.8000000000000001E-2</c:v>
                </c:pt>
                <c:pt idx="16">
                  <c:v>0.02</c:v>
                </c:pt>
                <c:pt idx="17">
                  <c:v>0.01</c:v>
                </c:pt>
                <c:pt idx="18">
                  <c:v>6.0000000000000001E-3</c:v>
                </c:pt>
                <c:pt idx="19">
                  <c:v>2E-3</c:v>
                </c:pt>
              </c:numCache>
            </c:numRef>
          </c:val>
          <c:extLst>
            <c:ext xmlns:c16="http://schemas.microsoft.com/office/drawing/2014/chart" uri="{C3380CC4-5D6E-409C-BE32-E72D297353CC}">
              <c16:uniqueId val="{00000001-01C7-4E03-B682-008133E6087A}"/>
            </c:ext>
          </c:extLst>
        </c:ser>
        <c:ser>
          <c:idx val="2"/>
          <c:order val="2"/>
          <c:tx>
            <c:strRef>
              <c:f>'Fig 4.3'!$E$4</c:f>
              <c:strCache>
                <c:ptCount val="1"/>
                <c:pt idx="0">
                  <c:v>Cumul emploi-retraite</c:v>
                </c:pt>
              </c:strCache>
            </c:strRef>
          </c:tx>
          <c:spPr>
            <a:solidFill>
              <a:srgbClr val="7030A0"/>
            </a:solidFill>
            <a:ln>
              <a:solidFill>
                <a:srgbClr val="7030A0"/>
              </a:solidFill>
            </a:ln>
            <a:effectLst/>
          </c:spPr>
          <c:invertIfNegative val="0"/>
          <c:cat>
            <c:numRef>
              <c:f>'Fig 4.3'!$B$5:$B$24</c:f>
              <c:numCache>
                <c:formatCode>General</c:formatCode>
                <c:ptCount val="20"/>
                <c:pt idx="0">
                  <c:v>50</c:v>
                </c:pt>
                <c:pt idx="1">
                  <c:v>51</c:v>
                </c:pt>
                <c:pt idx="2">
                  <c:v>52</c:v>
                </c:pt>
                <c:pt idx="3">
                  <c:v>53</c:v>
                </c:pt>
                <c:pt idx="4">
                  <c:v>54</c:v>
                </c:pt>
                <c:pt idx="5">
                  <c:v>55</c:v>
                </c:pt>
                <c:pt idx="6">
                  <c:v>56</c:v>
                </c:pt>
                <c:pt idx="7">
                  <c:v>57</c:v>
                </c:pt>
                <c:pt idx="8">
                  <c:v>58</c:v>
                </c:pt>
                <c:pt idx="9">
                  <c:v>59</c:v>
                </c:pt>
                <c:pt idx="10">
                  <c:v>60</c:v>
                </c:pt>
                <c:pt idx="11">
                  <c:v>61</c:v>
                </c:pt>
                <c:pt idx="12">
                  <c:v>62</c:v>
                </c:pt>
                <c:pt idx="13">
                  <c:v>63</c:v>
                </c:pt>
                <c:pt idx="14">
                  <c:v>64</c:v>
                </c:pt>
                <c:pt idx="15">
                  <c:v>65</c:v>
                </c:pt>
                <c:pt idx="16">
                  <c:v>66</c:v>
                </c:pt>
                <c:pt idx="17">
                  <c:v>67</c:v>
                </c:pt>
                <c:pt idx="18">
                  <c:v>68</c:v>
                </c:pt>
                <c:pt idx="19">
                  <c:v>69</c:v>
                </c:pt>
              </c:numCache>
            </c:numRef>
          </c:cat>
          <c:val>
            <c:numRef>
              <c:f>'Fig 4.3'!$E$5:$E$24</c:f>
              <c:numCache>
                <c:formatCode>0.0%</c:formatCode>
                <c:ptCount val="20"/>
                <c:pt idx="0">
                  <c:v>6.0000000000000001E-3</c:v>
                </c:pt>
                <c:pt idx="1">
                  <c:v>1.2E-2</c:v>
                </c:pt>
                <c:pt idx="2">
                  <c:v>1.4999999999999999E-2</c:v>
                </c:pt>
                <c:pt idx="3">
                  <c:v>0.01</c:v>
                </c:pt>
                <c:pt idx="4">
                  <c:v>7.0000000000000001E-3</c:v>
                </c:pt>
                <c:pt idx="5">
                  <c:v>5.0000000000000001E-3</c:v>
                </c:pt>
                <c:pt idx="6">
                  <c:v>1.0999999999999999E-2</c:v>
                </c:pt>
                <c:pt idx="7">
                  <c:v>8.9999999999999993E-3</c:v>
                </c:pt>
                <c:pt idx="8">
                  <c:v>1.6E-2</c:v>
                </c:pt>
                <c:pt idx="9">
                  <c:v>1.2999999999999999E-2</c:v>
                </c:pt>
                <c:pt idx="10">
                  <c:v>2.1000000000000001E-2</c:v>
                </c:pt>
                <c:pt idx="11">
                  <c:v>5.0999999999999997E-2</c:v>
                </c:pt>
                <c:pt idx="12">
                  <c:v>5.7000000000000002E-2</c:v>
                </c:pt>
                <c:pt idx="13">
                  <c:v>5.8000000000000003E-2</c:v>
                </c:pt>
                <c:pt idx="14">
                  <c:v>6.9000000000000006E-2</c:v>
                </c:pt>
                <c:pt idx="15">
                  <c:v>6.7000000000000004E-2</c:v>
                </c:pt>
                <c:pt idx="16">
                  <c:v>5.1999999999999998E-2</c:v>
                </c:pt>
                <c:pt idx="17">
                  <c:v>5.1999999999999998E-2</c:v>
                </c:pt>
                <c:pt idx="18">
                  <c:v>6.2E-2</c:v>
                </c:pt>
                <c:pt idx="19">
                  <c:v>4.5999999999999999E-2</c:v>
                </c:pt>
              </c:numCache>
            </c:numRef>
          </c:val>
          <c:extLst>
            <c:ext xmlns:c16="http://schemas.microsoft.com/office/drawing/2014/chart" uri="{C3380CC4-5D6E-409C-BE32-E72D297353CC}">
              <c16:uniqueId val="{00000002-01C7-4E03-B682-008133E6087A}"/>
            </c:ext>
          </c:extLst>
        </c:ser>
        <c:ser>
          <c:idx val="8"/>
          <c:order val="3"/>
          <c:tx>
            <c:strRef>
              <c:f>'Fig 4.3'!$K$4</c:f>
              <c:strCache>
                <c:ptCount val="1"/>
                <c:pt idx="0">
                  <c:v>Part de chomage</c:v>
                </c:pt>
              </c:strCache>
            </c:strRef>
          </c:tx>
          <c:spPr>
            <a:solidFill>
              <a:schemeClr val="accent1"/>
            </a:solidFill>
            <a:ln>
              <a:solidFill>
                <a:schemeClr val="accent1"/>
              </a:solidFill>
            </a:ln>
            <a:effectLst/>
          </c:spPr>
          <c:invertIfNegative val="0"/>
          <c:cat>
            <c:numRef>
              <c:f>'Fig 4.3'!$B$5:$B$24</c:f>
              <c:numCache>
                <c:formatCode>General</c:formatCode>
                <c:ptCount val="20"/>
                <c:pt idx="0">
                  <c:v>50</c:v>
                </c:pt>
                <c:pt idx="1">
                  <c:v>51</c:v>
                </c:pt>
                <c:pt idx="2">
                  <c:v>52</c:v>
                </c:pt>
                <c:pt idx="3">
                  <c:v>53</c:v>
                </c:pt>
                <c:pt idx="4">
                  <c:v>54</c:v>
                </c:pt>
                <c:pt idx="5">
                  <c:v>55</c:v>
                </c:pt>
                <c:pt idx="6">
                  <c:v>56</c:v>
                </c:pt>
                <c:pt idx="7">
                  <c:v>57</c:v>
                </c:pt>
                <c:pt idx="8">
                  <c:v>58</c:v>
                </c:pt>
                <c:pt idx="9">
                  <c:v>59</c:v>
                </c:pt>
                <c:pt idx="10">
                  <c:v>60</c:v>
                </c:pt>
                <c:pt idx="11">
                  <c:v>61</c:v>
                </c:pt>
                <c:pt idx="12">
                  <c:v>62</c:v>
                </c:pt>
                <c:pt idx="13">
                  <c:v>63</c:v>
                </c:pt>
                <c:pt idx="14">
                  <c:v>64</c:v>
                </c:pt>
                <c:pt idx="15">
                  <c:v>65</c:v>
                </c:pt>
                <c:pt idx="16">
                  <c:v>66</c:v>
                </c:pt>
                <c:pt idx="17">
                  <c:v>67</c:v>
                </c:pt>
                <c:pt idx="18">
                  <c:v>68</c:v>
                </c:pt>
                <c:pt idx="19">
                  <c:v>69</c:v>
                </c:pt>
              </c:numCache>
            </c:numRef>
          </c:cat>
          <c:val>
            <c:numRef>
              <c:f>'Fig 4.3'!$K$5:$K$24</c:f>
              <c:numCache>
                <c:formatCode>0.0%</c:formatCode>
                <c:ptCount val="20"/>
                <c:pt idx="0">
                  <c:v>4.3999999999999997E-2</c:v>
                </c:pt>
                <c:pt idx="1">
                  <c:v>4.2999999999999997E-2</c:v>
                </c:pt>
                <c:pt idx="2">
                  <c:v>4.4999999999999998E-2</c:v>
                </c:pt>
                <c:pt idx="3">
                  <c:v>3.9E-2</c:v>
                </c:pt>
                <c:pt idx="4">
                  <c:v>0.04</c:v>
                </c:pt>
                <c:pt idx="5">
                  <c:v>4.2999999999999997E-2</c:v>
                </c:pt>
                <c:pt idx="6">
                  <c:v>4.1000000000000002E-2</c:v>
                </c:pt>
                <c:pt idx="7">
                  <c:v>3.6999999999999998E-2</c:v>
                </c:pt>
                <c:pt idx="8">
                  <c:v>3.5000000000000003E-2</c:v>
                </c:pt>
                <c:pt idx="9">
                  <c:v>4.1000000000000002E-2</c:v>
                </c:pt>
                <c:pt idx="10">
                  <c:v>3.9E-2</c:v>
                </c:pt>
                <c:pt idx="11">
                  <c:v>3.7999999999999999E-2</c:v>
                </c:pt>
                <c:pt idx="12">
                  <c:v>2.1999999999999999E-2</c:v>
                </c:pt>
                <c:pt idx="13">
                  <c:v>1.2E-2</c:v>
                </c:pt>
                <c:pt idx="14">
                  <c:v>0.01</c:v>
                </c:pt>
                <c:pt idx="15">
                  <c:v>8.0000000000000002E-3</c:v>
                </c:pt>
                <c:pt idx="16">
                  <c:v>3.0000000000000001E-3</c:v>
                </c:pt>
                <c:pt idx="17">
                  <c:v>2E-3</c:v>
                </c:pt>
                <c:pt idx="18">
                  <c:v>2E-3</c:v>
                </c:pt>
                <c:pt idx="19">
                  <c:v>1E-3</c:v>
                </c:pt>
              </c:numCache>
            </c:numRef>
          </c:val>
          <c:extLst>
            <c:ext xmlns:c16="http://schemas.microsoft.com/office/drawing/2014/chart" uri="{C3380CC4-5D6E-409C-BE32-E72D297353CC}">
              <c16:uniqueId val="{00000003-01C7-4E03-B682-008133E6087A}"/>
            </c:ext>
          </c:extLst>
        </c:ser>
        <c:ser>
          <c:idx val="5"/>
          <c:order val="4"/>
          <c:tx>
            <c:strRef>
              <c:f>'Fig 4.3'!$H$4</c:f>
              <c:strCache>
                <c:ptCount val="1"/>
                <c:pt idx="0">
                  <c:v>Inactifs en mauvaise santé</c:v>
                </c:pt>
              </c:strCache>
            </c:strRef>
          </c:tx>
          <c:spPr>
            <a:solidFill>
              <a:srgbClr val="C00000"/>
            </a:solidFill>
            <a:ln>
              <a:noFill/>
            </a:ln>
            <a:effectLst/>
          </c:spPr>
          <c:invertIfNegative val="0"/>
          <c:cat>
            <c:numRef>
              <c:f>'Fig 4.3'!$B$5:$B$24</c:f>
              <c:numCache>
                <c:formatCode>General</c:formatCode>
                <c:ptCount val="20"/>
                <c:pt idx="0">
                  <c:v>50</c:v>
                </c:pt>
                <c:pt idx="1">
                  <c:v>51</c:v>
                </c:pt>
                <c:pt idx="2">
                  <c:v>52</c:v>
                </c:pt>
                <c:pt idx="3">
                  <c:v>53</c:v>
                </c:pt>
                <c:pt idx="4">
                  <c:v>54</c:v>
                </c:pt>
                <c:pt idx="5">
                  <c:v>55</c:v>
                </c:pt>
                <c:pt idx="6">
                  <c:v>56</c:v>
                </c:pt>
                <c:pt idx="7">
                  <c:v>57</c:v>
                </c:pt>
                <c:pt idx="8">
                  <c:v>58</c:v>
                </c:pt>
                <c:pt idx="9">
                  <c:v>59</c:v>
                </c:pt>
                <c:pt idx="10">
                  <c:v>60</c:v>
                </c:pt>
                <c:pt idx="11">
                  <c:v>61</c:v>
                </c:pt>
                <c:pt idx="12">
                  <c:v>62</c:v>
                </c:pt>
                <c:pt idx="13">
                  <c:v>63</c:v>
                </c:pt>
                <c:pt idx="14">
                  <c:v>64</c:v>
                </c:pt>
                <c:pt idx="15">
                  <c:v>65</c:v>
                </c:pt>
                <c:pt idx="16">
                  <c:v>66</c:v>
                </c:pt>
                <c:pt idx="17">
                  <c:v>67</c:v>
                </c:pt>
                <c:pt idx="18">
                  <c:v>68</c:v>
                </c:pt>
                <c:pt idx="19">
                  <c:v>69</c:v>
                </c:pt>
              </c:numCache>
            </c:numRef>
          </c:cat>
          <c:val>
            <c:numRef>
              <c:f>'Fig 4.3'!$H$5:$H$24</c:f>
              <c:numCache>
                <c:formatCode>0.0%</c:formatCode>
                <c:ptCount val="20"/>
                <c:pt idx="0">
                  <c:v>6.5000000000000002E-2</c:v>
                </c:pt>
                <c:pt idx="1">
                  <c:v>6.7000000000000004E-2</c:v>
                </c:pt>
                <c:pt idx="2">
                  <c:v>7.2999999999999995E-2</c:v>
                </c:pt>
                <c:pt idx="3">
                  <c:v>7.2999999999999995E-2</c:v>
                </c:pt>
                <c:pt idx="4">
                  <c:v>0.09</c:v>
                </c:pt>
                <c:pt idx="5">
                  <c:v>8.5999999999999993E-2</c:v>
                </c:pt>
                <c:pt idx="6">
                  <c:v>8.5999999999999993E-2</c:v>
                </c:pt>
                <c:pt idx="7">
                  <c:v>0.10199999999999999</c:v>
                </c:pt>
                <c:pt idx="8">
                  <c:v>0.127</c:v>
                </c:pt>
                <c:pt idx="9">
                  <c:v>0.127</c:v>
                </c:pt>
                <c:pt idx="10">
                  <c:v>0.14000000000000001</c:v>
                </c:pt>
                <c:pt idx="11">
                  <c:v>0.14499999999999999</c:v>
                </c:pt>
                <c:pt idx="12">
                  <c:v>6.8000000000000005E-2</c:v>
                </c:pt>
                <c:pt idx="13">
                  <c:v>3.7999999999999999E-2</c:v>
                </c:pt>
                <c:pt idx="14">
                  <c:v>2.9000000000000001E-2</c:v>
                </c:pt>
                <c:pt idx="15">
                  <c:v>3.5999999999999997E-2</c:v>
                </c:pt>
                <c:pt idx="16">
                  <c:v>3.1E-2</c:v>
                </c:pt>
                <c:pt idx="17">
                  <c:v>0.01</c:v>
                </c:pt>
                <c:pt idx="18">
                  <c:v>1.2E-2</c:v>
                </c:pt>
                <c:pt idx="19">
                  <c:v>0.01</c:v>
                </c:pt>
              </c:numCache>
            </c:numRef>
          </c:val>
          <c:extLst>
            <c:ext xmlns:c16="http://schemas.microsoft.com/office/drawing/2014/chart" uri="{C3380CC4-5D6E-409C-BE32-E72D297353CC}">
              <c16:uniqueId val="{00000004-01C7-4E03-B682-008133E6087A}"/>
            </c:ext>
          </c:extLst>
        </c:ser>
        <c:ser>
          <c:idx val="6"/>
          <c:order val="5"/>
          <c:tx>
            <c:strRef>
              <c:f>'Fig 4.3'!$I$4</c:f>
              <c:strCache>
                <c:ptCount val="1"/>
                <c:pt idx="0">
                  <c:v>Inactifs n'ayant jamais travaillé</c:v>
                </c:pt>
              </c:strCache>
            </c:strRef>
          </c:tx>
          <c:spPr>
            <a:solidFill>
              <a:schemeClr val="tx1"/>
            </a:solidFill>
            <a:ln>
              <a:solidFill>
                <a:schemeClr val="tx1"/>
              </a:solidFill>
            </a:ln>
            <a:effectLst/>
          </c:spPr>
          <c:invertIfNegative val="0"/>
          <c:cat>
            <c:numRef>
              <c:f>'Fig 4.3'!$B$5:$B$24</c:f>
              <c:numCache>
                <c:formatCode>General</c:formatCode>
                <c:ptCount val="20"/>
                <c:pt idx="0">
                  <c:v>50</c:v>
                </c:pt>
                <c:pt idx="1">
                  <c:v>51</c:v>
                </c:pt>
                <c:pt idx="2">
                  <c:v>52</c:v>
                </c:pt>
                <c:pt idx="3">
                  <c:v>53</c:v>
                </c:pt>
                <c:pt idx="4">
                  <c:v>54</c:v>
                </c:pt>
                <c:pt idx="5">
                  <c:v>55</c:v>
                </c:pt>
                <c:pt idx="6">
                  <c:v>56</c:v>
                </c:pt>
                <c:pt idx="7">
                  <c:v>57</c:v>
                </c:pt>
                <c:pt idx="8">
                  <c:v>58</c:v>
                </c:pt>
                <c:pt idx="9">
                  <c:v>59</c:v>
                </c:pt>
                <c:pt idx="10">
                  <c:v>60</c:v>
                </c:pt>
                <c:pt idx="11">
                  <c:v>61</c:v>
                </c:pt>
                <c:pt idx="12">
                  <c:v>62</c:v>
                </c:pt>
                <c:pt idx="13">
                  <c:v>63</c:v>
                </c:pt>
                <c:pt idx="14">
                  <c:v>64</c:v>
                </c:pt>
                <c:pt idx="15">
                  <c:v>65</c:v>
                </c:pt>
                <c:pt idx="16">
                  <c:v>66</c:v>
                </c:pt>
                <c:pt idx="17">
                  <c:v>67</c:v>
                </c:pt>
                <c:pt idx="18">
                  <c:v>68</c:v>
                </c:pt>
                <c:pt idx="19">
                  <c:v>69</c:v>
                </c:pt>
              </c:numCache>
            </c:numRef>
          </c:cat>
          <c:val>
            <c:numRef>
              <c:f>'Fig 4.3'!$I$5:$I$24</c:f>
              <c:numCache>
                <c:formatCode>0.0%</c:formatCode>
                <c:ptCount val="20"/>
                <c:pt idx="0">
                  <c:v>0.02</c:v>
                </c:pt>
                <c:pt idx="1">
                  <c:v>0.02</c:v>
                </c:pt>
                <c:pt idx="2">
                  <c:v>2.1999999999999999E-2</c:v>
                </c:pt>
                <c:pt idx="3">
                  <c:v>1.7000000000000001E-2</c:v>
                </c:pt>
                <c:pt idx="4">
                  <c:v>1.7000000000000001E-2</c:v>
                </c:pt>
                <c:pt idx="5">
                  <c:v>1.9E-2</c:v>
                </c:pt>
                <c:pt idx="6">
                  <c:v>1.7999999999999999E-2</c:v>
                </c:pt>
                <c:pt idx="7">
                  <c:v>0.02</c:v>
                </c:pt>
                <c:pt idx="8">
                  <c:v>1.6E-2</c:v>
                </c:pt>
                <c:pt idx="9">
                  <c:v>2.3E-2</c:v>
                </c:pt>
                <c:pt idx="10">
                  <c:v>1.9E-2</c:v>
                </c:pt>
                <c:pt idx="11">
                  <c:v>2.5000000000000001E-2</c:v>
                </c:pt>
                <c:pt idx="12">
                  <c:v>0.02</c:v>
                </c:pt>
                <c:pt idx="13">
                  <c:v>1.4999999999999999E-2</c:v>
                </c:pt>
                <c:pt idx="14">
                  <c:v>1.2999999999999999E-2</c:v>
                </c:pt>
                <c:pt idx="15">
                  <c:v>1.7999999999999999E-2</c:v>
                </c:pt>
                <c:pt idx="16">
                  <c:v>1.4999999999999999E-2</c:v>
                </c:pt>
                <c:pt idx="17">
                  <c:v>1.4E-2</c:v>
                </c:pt>
                <c:pt idx="18">
                  <c:v>1.2E-2</c:v>
                </c:pt>
                <c:pt idx="19">
                  <c:v>1.4E-2</c:v>
                </c:pt>
              </c:numCache>
            </c:numRef>
          </c:val>
          <c:extLst>
            <c:ext xmlns:c16="http://schemas.microsoft.com/office/drawing/2014/chart" uri="{C3380CC4-5D6E-409C-BE32-E72D297353CC}">
              <c16:uniqueId val="{00000005-01C7-4E03-B682-008133E6087A}"/>
            </c:ext>
          </c:extLst>
        </c:ser>
        <c:ser>
          <c:idx val="7"/>
          <c:order val="6"/>
          <c:tx>
            <c:strRef>
              <c:f>'Fig 4.3'!$J$4</c:f>
              <c:strCache>
                <c:ptCount val="1"/>
                <c:pt idx="0">
                  <c:v>Autres inactifs</c:v>
                </c:pt>
              </c:strCache>
            </c:strRef>
          </c:tx>
          <c:spPr>
            <a:solidFill>
              <a:schemeClr val="accent2">
                <a:lumMod val="50000"/>
              </a:schemeClr>
            </a:solidFill>
            <a:ln>
              <a:noFill/>
            </a:ln>
            <a:effectLst/>
          </c:spPr>
          <c:invertIfNegative val="0"/>
          <c:cat>
            <c:numRef>
              <c:f>'Fig 4.3'!$B$5:$B$24</c:f>
              <c:numCache>
                <c:formatCode>General</c:formatCode>
                <c:ptCount val="20"/>
                <c:pt idx="0">
                  <c:v>50</c:v>
                </c:pt>
                <c:pt idx="1">
                  <c:v>51</c:v>
                </c:pt>
                <c:pt idx="2">
                  <c:v>52</c:v>
                </c:pt>
                <c:pt idx="3">
                  <c:v>53</c:v>
                </c:pt>
                <c:pt idx="4">
                  <c:v>54</c:v>
                </c:pt>
                <c:pt idx="5">
                  <c:v>55</c:v>
                </c:pt>
                <c:pt idx="6">
                  <c:v>56</c:v>
                </c:pt>
                <c:pt idx="7">
                  <c:v>57</c:v>
                </c:pt>
                <c:pt idx="8">
                  <c:v>58</c:v>
                </c:pt>
                <c:pt idx="9">
                  <c:v>59</c:v>
                </c:pt>
                <c:pt idx="10">
                  <c:v>60</c:v>
                </c:pt>
                <c:pt idx="11">
                  <c:v>61</c:v>
                </c:pt>
                <c:pt idx="12">
                  <c:v>62</c:v>
                </c:pt>
                <c:pt idx="13">
                  <c:v>63</c:v>
                </c:pt>
                <c:pt idx="14">
                  <c:v>64</c:v>
                </c:pt>
                <c:pt idx="15">
                  <c:v>65</c:v>
                </c:pt>
                <c:pt idx="16">
                  <c:v>66</c:v>
                </c:pt>
                <c:pt idx="17">
                  <c:v>67</c:v>
                </c:pt>
                <c:pt idx="18">
                  <c:v>68</c:v>
                </c:pt>
                <c:pt idx="19">
                  <c:v>69</c:v>
                </c:pt>
              </c:numCache>
            </c:numRef>
          </c:cat>
          <c:val>
            <c:numRef>
              <c:f>'Fig 4.3'!$J$5:$J$24</c:f>
              <c:numCache>
                <c:formatCode>0.0%</c:formatCode>
                <c:ptCount val="20"/>
                <c:pt idx="0">
                  <c:v>0.03</c:v>
                </c:pt>
                <c:pt idx="1">
                  <c:v>3.2000000000000001E-2</c:v>
                </c:pt>
                <c:pt idx="2">
                  <c:v>2.1999999999999999E-2</c:v>
                </c:pt>
                <c:pt idx="3">
                  <c:v>2.5000000000000001E-2</c:v>
                </c:pt>
                <c:pt idx="4">
                  <c:v>2.5000000000000001E-2</c:v>
                </c:pt>
                <c:pt idx="5">
                  <c:v>0.02</c:v>
                </c:pt>
                <c:pt idx="6">
                  <c:v>2.5000000000000001E-2</c:v>
                </c:pt>
                <c:pt idx="7">
                  <c:v>3.1E-2</c:v>
                </c:pt>
                <c:pt idx="8">
                  <c:v>3.2000000000000001E-2</c:v>
                </c:pt>
                <c:pt idx="9">
                  <c:v>3.1E-2</c:v>
                </c:pt>
                <c:pt idx="10">
                  <c:v>4.4999999999999998E-2</c:v>
                </c:pt>
                <c:pt idx="11">
                  <c:v>3.6999999999999998E-2</c:v>
                </c:pt>
                <c:pt idx="12">
                  <c:v>3.6999999999999998E-2</c:v>
                </c:pt>
                <c:pt idx="13">
                  <c:v>2.5000000000000001E-2</c:v>
                </c:pt>
                <c:pt idx="14">
                  <c:v>2.7E-2</c:v>
                </c:pt>
                <c:pt idx="15">
                  <c:v>2.1000000000000001E-2</c:v>
                </c:pt>
                <c:pt idx="16">
                  <c:v>1.9E-2</c:v>
                </c:pt>
                <c:pt idx="17">
                  <c:v>1.2999999999999999E-2</c:v>
                </c:pt>
                <c:pt idx="18">
                  <c:v>6.0000000000000001E-3</c:v>
                </c:pt>
                <c:pt idx="19">
                  <c:v>7.0000000000000001E-3</c:v>
                </c:pt>
              </c:numCache>
            </c:numRef>
          </c:val>
          <c:extLst>
            <c:ext xmlns:c16="http://schemas.microsoft.com/office/drawing/2014/chart" uri="{C3380CC4-5D6E-409C-BE32-E72D297353CC}">
              <c16:uniqueId val="{00000006-01C7-4E03-B682-008133E6087A}"/>
            </c:ext>
          </c:extLst>
        </c:ser>
        <c:ser>
          <c:idx val="4"/>
          <c:order val="7"/>
          <c:tx>
            <c:strRef>
              <c:f>'Fig 4.3'!$G$4</c:f>
              <c:strCache>
                <c:ptCount val="1"/>
                <c:pt idx="0">
                  <c:v>Préretraites</c:v>
                </c:pt>
              </c:strCache>
            </c:strRef>
          </c:tx>
          <c:spPr>
            <a:solidFill>
              <a:srgbClr val="FFFF00"/>
            </a:solidFill>
            <a:ln>
              <a:noFill/>
            </a:ln>
            <a:effectLst/>
          </c:spPr>
          <c:invertIfNegative val="0"/>
          <c:cat>
            <c:numRef>
              <c:f>'Fig 4.3'!$B$5:$B$24</c:f>
              <c:numCache>
                <c:formatCode>General</c:formatCode>
                <c:ptCount val="20"/>
                <c:pt idx="0">
                  <c:v>50</c:v>
                </c:pt>
                <c:pt idx="1">
                  <c:v>51</c:v>
                </c:pt>
                <c:pt idx="2">
                  <c:v>52</c:v>
                </c:pt>
                <c:pt idx="3">
                  <c:v>53</c:v>
                </c:pt>
                <c:pt idx="4">
                  <c:v>54</c:v>
                </c:pt>
                <c:pt idx="5">
                  <c:v>55</c:v>
                </c:pt>
                <c:pt idx="6">
                  <c:v>56</c:v>
                </c:pt>
                <c:pt idx="7">
                  <c:v>57</c:v>
                </c:pt>
                <c:pt idx="8">
                  <c:v>58</c:v>
                </c:pt>
                <c:pt idx="9">
                  <c:v>59</c:v>
                </c:pt>
                <c:pt idx="10">
                  <c:v>60</c:v>
                </c:pt>
                <c:pt idx="11">
                  <c:v>61</c:v>
                </c:pt>
                <c:pt idx="12">
                  <c:v>62</c:v>
                </c:pt>
                <c:pt idx="13">
                  <c:v>63</c:v>
                </c:pt>
                <c:pt idx="14">
                  <c:v>64</c:v>
                </c:pt>
                <c:pt idx="15">
                  <c:v>65</c:v>
                </c:pt>
                <c:pt idx="16">
                  <c:v>66</c:v>
                </c:pt>
                <c:pt idx="17">
                  <c:v>67</c:v>
                </c:pt>
                <c:pt idx="18">
                  <c:v>68</c:v>
                </c:pt>
                <c:pt idx="19">
                  <c:v>69</c:v>
                </c:pt>
              </c:numCache>
            </c:numRef>
          </c:cat>
          <c:val>
            <c:numRef>
              <c:f>'Fig 4.3'!$G$5:$G$24</c:f>
              <c:numCache>
                <c:formatCode>0.0%</c:formatCode>
                <c:ptCount val="20"/>
                <c:pt idx="0">
                  <c:v>0</c:v>
                </c:pt>
                <c:pt idx="1">
                  <c:v>0</c:v>
                </c:pt>
                <c:pt idx="2">
                  <c:v>0</c:v>
                </c:pt>
                <c:pt idx="3">
                  <c:v>0</c:v>
                </c:pt>
                <c:pt idx="4">
                  <c:v>0</c:v>
                </c:pt>
                <c:pt idx="5">
                  <c:v>1E-3</c:v>
                </c:pt>
                <c:pt idx="6">
                  <c:v>0</c:v>
                </c:pt>
                <c:pt idx="7">
                  <c:v>1E-3</c:v>
                </c:pt>
                <c:pt idx="8">
                  <c:v>3.0000000000000001E-3</c:v>
                </c:pt>
                <c:pt idx="9">
                  <c:v>6.0000000000000001E-3</c:v>
                </c:pt>
                <c:pt idx="10">
                  <c:v>6.0000000000000001E-3</c:v>
                </c:pt>
                <c:pt idx="11">
                  <c:v>7.0000000000000001E-3</c:v>
                </c:pt>
                <c:pt idx="12">
                  <c:v>5.0000000000000001E-3</c:v>
                </c:pt>
                <c:pt idx="13">
                  <c:v>2E-3</c:v>
                </c:pt>
                <c:pt idx="14">
                  <c:v>1E-3</c:v>
                </c:pt>
                <c:pt idx="15">
                  <c:v>3.0000000000000001E-3</c:v>
                </c:pt>
                <c:pt idx="16">
                  <c:v>1E-3</c:v>
                </c:pt>
                <c:pt idx="17">
                  <c:v>0</c:v>
                </c:pt>
                <c:pt idx="18">
                  <c:v>0</c:v>
                </c:pt>
                <c:pt idx="19">
                  <c:v>0</c:v>
                </c:pt>
              </c:numCache>
            </c:numRef>
          </c:val>
          <c:extLst>
            <c:ext xmlns:c16="http://schemas.microsoft.com/office/drawing/2014/chart" uri="{C3380CC4-5D6E-409C-BE32-E72D297353CC}">
              <c16:uniqueId val="{00000007-01C7-4E03-B682-008133E6087A}"/>
            </c:ext>
          </c:extLst>
        </c:ser>
        <c:ser>
          <c:idx val="3"/>
          <c:order val="8"/>
          <c:tx>
            <c:strRef>
              <c:f>'Fig 4.3'!$F$4</c:f>
              <c:strCache>
                <c:ptCount val="1"/>
                <c:pt idx="0">
                  <c:v>Retraites</c:v>
                </c:pt>
              </c:strCache>
            </c:strRef>
          </c:tx>
          <c:spPr>
            <a:solidFill>
              <a:srgbClr val="FFC000"/>
            </a:solidFill>
            <a:ln>
              <a:noFill/>
            </a:ln>
            <a:effectLst/>
          </c:spPr>
          <c:invertIfNegative val="0"/>
          <c:cat>
            <c:numRef>
              <c:f>'Fig 4.3'!$B$5:$B$24</c:f>
              <c:numCache>
                <c:formatCode>General</c:formatCode>
                <c:ptCount val="20"/>
                <c:pt idx="0">
                  <c:v>50</c:v>
                </c:pt>
                <c:pt idx="1">
                  <c:v>51</c:v>
                </c:pt>
                <c:pt idx="2">
                  <c:v>52</c:v>
                </c:pt>
                <c:pt idx="3">
                  <c:v>53</c:v>
                </c:pt>
                <c:pt idx="4">
                  <c:v>54</c:v>
                </c:pt>
                <c:pt idx="5">
                  <c:v>55</c:v>
                </c:pt>
                <c:pt idx="6">
                  <c:v>56</c:v>
                </c:pt>
                <c:pt idx="7">
                  <c:v>57</c:v>
                </c:pt>
                <c:pt idx="8">
                  <c:v>58</c:v>
                </c:pt>
                <c:pt idx="9">
                  <c:v>59</c:v>
                </c:pt>
                <c:pt idx="10">
                  <c:v>60</c:v>
                </c:pt>
                <c:pt idx="11">
                  <c:v>61</c:v>
                </c:pt>
                <c:pt idx="12">
                  <c:v>62</c:v>
                </c:pt>
                <c:pt idx="13">
                  <c:v>63</c:v>
                </c:pt>
                <c:pt idx="14">
                  <c:v>64</c:v>
                </c:pt>
                <c:pt idx="15">
                  <c:v>65</c:v>
                </c:pt>
                <c:pt idx="16">
                  <c:v>66</c:v>
                </c:pt>
                <c:pt idx="17">
                  <c:v>67</c:v>
                </c:pt>
                <c:pt idx="18">
                  <c:v>68</c:v>
                </c:pt>
                <c:pt idx="19">
                  <c:v>69</c:v>
                </c:pt>
              </c:numCache>
            </c:numRef>
          </c:cat>
          <c:val>
            <c:numRef>
              <c:f>'Fig 4.3'!$F$5:$F$24</c:f>
              <c:numCache>
                <c:formatCode>0.0%</c:formatCode>
                <c:ptCount val="20"/>
                <c:pt idx="0">
                  <c:v>1E-3</c:v>
                </c:pt>
                <c:pt idx="1">
                  <c:v>1E-3</c:v>
                </c:pt>
                <c:pt idx="2">
                  <c:v>4.0000000000000001E-3</c:v>
                </c:pt>
                <c:pt idx="3">
                  <c:v>3.0000000000000001E-3</c:v>
                </c:pt>
                <c:pt idx="4">
                  <c:v>7.0000000000000001E-3</c:v>
                </c:pt>
                <c:pt idx="5">
                  <c:v>8.9999999999999993E-3</c:v>
                </c:pt>
                <c:pt idx="6">
                  <c:v>8.9999999999999993E-3</c:v>
                </c:pt>
                <c:pt idx="7">
                  <c:v>1.6E-2</c:v>
                </c:pt>
                <c:pt idx="8">
                  <c:v>2.5999999999999999E-2</c:v>
                </c:pt>
                <c:pt idx="9">
                  <c:v>3.3000000000000002E-2</c:v>
                </c:pt>
                <c:pt idx="10">
                  <c:v>0.11</c:v>
                </c:pt>
                <c:pt idx="11">
                  <c:v>0.191</c:v>
                </c:pt>
                <c:pt idx="12">
                  <c:v>0.47099999999999997</c:v>
                </c:pt>
                <c:pt idx="13">
                  <c:v>0.63800000000000001</c:v>
                </c:pt>
                <c:pt idx="14">
                  <c:v>0.69899999999999995</c:v>
                </c:pt>
                <c:pt idx="15">
                  <c:v>0.73399999999999999</c:v>
                </c:pt>
                <c:pt idx="16">
                  <c:v>0.80600000000000005</c:v>
                </c:pt>
                <c:pt idx="17">
                  <c:v>0.878</c:v>
                </c:pt>
                <c:pt idx="18">
                  <c:v>0.88500000000000001</c:v>
                </c:pt>
                <c:pt idx="19">
                  <c:v>0.90900000000000003</c:v>
                </c:pt>
              </c:numCache>
            </c:numRef>
          </c:val>
          <c:extLst>
            <c:ext xmlns:c16="http://schemas.microsoft.com/office/drawing/2014/chart" uri="{C3380CC4-5D6E-409C-BE32-E72D297353CC}">
              <c16:uniqueId val="{00000008-01C7-4E03-B682-008133E6087A}"/>
            </c:ext>
          </c:extLst>
        </c:ser>
        <c:dLbls>
          <c:showLegendKey val="0"/>
          <c:showVal val="0"/>
          <c:showCatName val="0"/>
          <c:showSerName val="0"/>
          <c:showPercent val="0"/>
          <c:showBubbleSize val="0"/>
        </c:dLbls>
        <c:gapWidth val="150"/>
        <c:overlap val="100"/>
        <c:axId val="410944432"/>
        <c:axId val="410946400"/>
      </c:barChart>
      <c:catAx>
        <c:axId val="4109444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410946400"/>
        <c:crosses val="autoZero"/>
        <c:auto val="1"/>
        <c:lblAlgn val="ctr"/>
        <c:lblOffset val="100"/>
        <c:noMultiLvlLbl val="0"/>
      </c:catAx>
      <c:valAx>
        <c:axId val="41094640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410944432"/>
        <c:crosses val="autoZero"/>
        <c:crossBetween val="between"/>
      </c:valAx>
      <c:spPr>
        <a:noFill/>
        <a:ln>
          <a:noFill/>
        </a:ln>
        <a:effectLst/>
      </c:spPr>
    </c:plotArea>
    <c:legend>
      <c:legendPos val="b"/>
      <c:layout>
        <c:manualLayout>
          <c:xMode val="edge"/>
          <c:yMode val="edge"/>
          <c:x val="9.3978481697421391E-3"/>
          <c:y val="0.8746823482507724"/>
          <c:w val="0.97916868025084647"/>
          <c:h val="0.1050644871922655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3041706292768339E-2"/>
          <c:y val="7.8192918192918195E-2"/>
          <c:w val="0.6074838073571911"/>
          <c:h val="0.75109688212050418"/>
        </c:manualLayout>
      </c:layout>
      <c:lineChart>
        <c:grouping val="standard"/>
        <c:varyColors val="0"/>
        <c:ser>
          <c:idx val="0"/>
          <c:order val="0"/>
          <c:tx>
            <c:strRef>
              <c:f>'Fig. 4.4'!$B$5</c:f>
              <c:strCache>
                <c:ptCount val="1"/>
                <c:pt idx="0">
                  <c:v>En emploi</c:v>
                </c:pt>
              </c:strCache>
            </c:strRef>
          </c:tx>
          <c:spPr>
            <a:ln w="28575" cap="rnd">
              <a:solidFill>
                <a:srgbClr val="00B050"/>
              </a:solidFill>
              <a:round/>
            </a:ln>
            <a:effectLst/>
          </c:spPr>
          <c:marker>
            <c:symbol val="none"/>
          </c:marker>
          <c:dPt>
            <c:idx val="8"/>
            <c:marker>
              <c:symbol val="none"/>
            </c:marker>
            <c:bubble3D val="0"/>
            <c:spPr>
              <a:ln w="28575" cap="rnd">
                <a:solidFill>
                  <a:srgbClr val="00B050">
                    <a:alpha val="96000"/>
                  </a:srgbClr>
                </a:solidFill>
                <a:round/>
              </a:ln>
              <a:effectLst/>
            </c:spPr>
            <c:extLst>
              <c:ext xmlns:c16="http://schemas.microsoft.com/office/drawing/2014/chart" uri="{C3380CC4-5D6E-409C-BE32-E72D297353CC}">
                <c16:uniqueId val="{00000001-FB31-4BF2-9C7C-3354DBE4955E}"/>
              </c:ext>
            </c:extLst>
          </c:dPt>
          <c:dPt>
            <c:idx val="20"/>
            <c:marker>
              <c:symbol val="none"/>
            </c:marker>
            <c:bubble3D val="0"/>
            <c:extLst>
              <c:ext xmlns:c16="http://schemas.microsoft.com/office/drawing/2014/chart" uri="{C3380CC4-5D6E-409C-BE32-E72D297353CC}">
                <c16:uniqueId val="{00000002-FB31-4BF2-9C7C-3354DBE4955E}"/>
              </c:ext>
            </c:extLst>
          </c:dPt>
          <c:dPt>
            <c:idx val="21"/>
            <c:marker>
              <c:symbol val="none"/>
            </c:marker>
            <c:bubble3D val="0"/>
            <c:extLst>
              <c:ext xmlns:c16="http://schemas.microsoft.com/office/drawing/2014/chart" uri="{C3380CC4-5D6E-409C-BE32-E72D297353CC}">
                <c16:uniqueId val="{00000007-146D-4E2B-8534-048A2A5A9864}"/>
              </c:ext>
            </c:extLst>
          </c:dPt>
          <c:dLbls>
            <c:dLbl>
              <c:idx val="9"/>
              <c:layout>
                <c:manualLayout>
                  <c:x val="-2.6668775903186084E-2"/>
                  <c:y val="4.8891208975656027E-2"/>
                </c:manualLayout>
              </c:layout>
              <c:tx>
                <c:rich>
                  <a:bodyPr/>
                  <a:lstStyle/>
                  <a:p>
                    <a:fld id="{02081856-FC63-4B93-945E-A1FCD8785CE0}" type="VALUE">
                      <a:rPr lang="en-US" b="1">
                        <a:solidFill>
                          <a:srgbClr val="00B050"/>
                        </a:solidFill>
                      </a:rPr>
                      <a:pPr/>
                      <a:t>[VALEUR]</a:t>
                    </a:fld>
                    <a:endParaRPr lang="fr-FR"/>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A-146D-4E2B-8534-048A2A5A9864}"/>
                </c:ext>
              </c:extLst>
            </c:dLbl>
            <c:dLbl>
              <c:idx val="21"/>
              <c:layout>
                <c:manualLayout>
                  <c:x val="-1.8323587791344777E-2"/>
                  <c:y val="4.3023622047244095E-2"/>
                </c:manualLayout>
              </c:layout>
              <c:tx>
                <c:rich>
                  <a:bodyPr/>
                  <a:lstStyle/>
                  <a:p>
                    <a:r>
                      <a:rPr lang="en-US" b="1">
                        <a:solidFill>
                          <a:srgbClr val="00B050"/>
                        </a:solidFill>
                      </a:rPr>
                      <a:t>12,0</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7-146D-4E2B-8534-048A2A5A9864}"/>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15:showLeaderLines val="0"/>
              </c:ext>
            </c:extLst>
          </c:dLbls>
          <c:cat>
            <c:numRef>
              <c:f>'Fig. 4.4'!$C$4:$Y$4</c:f>
              <c:numCache>
                <c:formatCode>General</c:formatCode>
                <c:ptCount val="23"/>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pt idx="17">
                  <c:v>2020</c:v>
                </c:pt>
                <c:pt idx="18">
                  <c:v>2021</c:v>
                </c:pt>
                <c:pt idx="19">
                  <c:v>2022</c:v>
                </c:pt>
                <c:pt idx="20">
                  <c:v>2023</c:v>
                </c:pt>
                <c:pt idx="21">
                  <c:v>2024</c:v>
                </c:pt>
                <c:pt idx="22">
                  <c:v>2025</c:v>
                </c:pt>
              </c:numCache>
            </c:numRef>
          </c:cat>
          <c:val>
            <c:numRef>
              <c:f>'Fig. 4.4'!$C$5:$Y$5</c:f>
              <c:numCache>
                <c:formatCode>0.0</c:formatCode>
                <c:ptCount val="23"/>
                <c:pt idx="0">
                  <c:v>8.6912445408949708</c:v>
                </c:pt>
                <c:pt idx="1">
                  <c:v>8.6253791565996707</c:v>
                </c:pt>
                <c:pt idx="2">
                  <c:v>8.67710054379417</c:v>
                </c:pt>
                <c:pt idx="3">
                  <c:v>8.7123269571944508</c:v>
                </c:pt>
                <c:pt idx="4">
                  <c:v>8.8807858531030295</c:v>
                </c:pt>
                <c:pt idx="5">
                  <c:v>9.0166213718253196</c:v>
                </c:pt>
                <c:pt idx="6">
                  <c:v>9.1126410958482609</c:v>
                </c:pt>
                <c:pt idx="7">
                  <c:v>9.3218108899913101</c:v>
                </c:pt>
                <c:pt idx="8">
                  <c:v>9.6099707086512804</c:v>
                </c:pt>
                <c:pt idx="9">
                  <c:v>9.9536212881675503</c:v>
                </c:pt>
                <c:pt idx="10">
                  <c:v>10.030538295912701</c:v>
                </c:pt>
                <c:pt idx="11">
                  <c:v>10.1724242691649</c:v>
                </c:pt>
                <c:pt idx="12">
                  <c:v>10.312883777179501</c:v>
                </c:pt>
                <c:pt idx="13">
                  <c:v>10.450181066762401</c:v>
                </c:pt>
                <c:pt idx="14">
                  <c:v>10.5947149655148</c:v>
                </c:pt>
                <c:pt idx="15">
                  <c:v>10.7327508203406</c:v>
                </c:pt>
                <c:pt idx="16">
                  <c:v>10.851787274852301</c:v>
                </c:pt>
                <c:pt idx="17">
                  <c:v>10.889110005231901</c:v>
                </c:pt>
                <c:pt idx="18">
                  <c:v>11.265704778422</c:v>
                </c:pt>
                <c:pt idx="19">
                  <c:v>11.4465421530697</c:v>
                </c:pt>
                <c:pt idx="20">
                  <c:v>11.588897343080101</c:v>
                </c:pt>
                <c:pt idx="21">
                  <c:v>11.843790848063801</c:v>
                </c:pt>
                <c:pt idx="22">
                  <c:v>11.9917762764158</c:v>
                </c:pt>
              </c:numCache>
            </c:numRef>
          </c:val>
          <c:smooth val="0"/>
          <c:extLst>
            <c:ext xmlns:c16="http://schemas.microsoft.com/office/drawing/2014/chart" uri="{C3380CC4-5D6E-409C-BE32-E72D297353CC}">
              <c16:uniqueId val="{00000003-FB31-4BF2-9C7C-3354DBE4955E}"/>
            </c:ext>
          </c:extLst>
        </c:ser>
        <c:ser>
          <c:idx val="1"/>
          <c:order val="1"/>
          <c:tx>
            <c:strRef>
              <c:f>'Fig. 4.4'!$B$6</c:f>
              <c:strCache>
                <c:ptCount val="1"/>
                <c:pt idx="0">
                  <c:v>En activité (emploi ou chômage BIT)</c:v>
                </c:pt>
              </c:strCache>
            </c:strRef>
          </c:tx>
          <c:spPr>
            <a:ln w="28575" cap="rnd">
              <a:solidFill>
                <a:srgbClr val="31859C"/>
              </a:solidFill>
              <a:round/>
            </a:ln>
            <a:effectLst/>
          </c:spPr>
          <c:marker>
            <c:symbol val="none"/>
          </c:marker>
          <c:dPt>
            <c:idx val="8"/>
            <c:marker>
              <c:symbol val="none"/>
            </c:marker>
            <c:bubble3D val="0"/>
            <c:extLst>
              <c:ext xmlns:c16="http://schemas.microsoft.com/office/drawing/2014/chart" uri="{C3380CC4-5D6E-409C-BE32-E72D297353CC}">
                <c16:uniqueId val="{00000004-FB31-4BF2-9C7C-3354DBE4955E}"/>
              </c:ext>
            </c:extLst>
          </c:dPt>
          <c:dPt>
            <c:idx val="20"/>
            <c:marker>
              <c:symbol val="none"/>
            </c:marker>
            <c:bubble3D val="0"/>
            <c:extLst>
              <c:ext xmlns:c16="http://schemas.microsoft.com/office/drawing/2014/chart" uri="{C3380CC4-5D6E-409C-BE32-E72D297353CC}">
                <c16:uniqueId val="{00000005-FB31-4BF2-9C7C-3354DBE4955E}"/>
              </c:ext>
            </c:extLst>
          </c:dPt>
          <c:dPt>
            <c:idx val="21"/>
            <c:marker>
              <c:symbol val="none"/>
            </c:marker>
            <c:bubble3D val="0"/>
            <c:extLst>
              <c:ext xmlns:c16="http://schemas.microsoft.com/office/drawing/2014/chart" uri="{C3380CC4-5D6E-409C-BE32-E72D297353CC}">
                <c16:uniqueId val="{00000008-146D-4E2B-8534-048A2A5A9864}"/>
              </c:ext>
            </c:extLst>
          </c:dPt>
          <c:dLbls>
            <c:dLbl>
              <c:idx val="9"/>
              <c:layout>
                <c:manualLayout>
                  <c:x val="-2.8891173895118256E-2"/>
                  <c:y val="2.4445604487828013E-2"/>
                </c:manualLayout>
              </c:layout>
              <c:tx>
                <c:rich>
                  <a:bodyPr/>
                  <a:lstStyle/>
                  <a:p>
                    <a:fld id="{E8530B3A-D671-499C-8236-85E13CBDB290}" type="VALUE">
                      <a:rPr lang="en-US" b="1">
                        <a:solidFill>
                          <a:srgbClr val="31859C"/>
                        </a:solidFill>
                      </a:rPr>
                      <a:pPr/>
                      <a:t>[VALEUR]</a:t>
                    </a:fld>
                    <a:endParaRPr lang="fr-FR"/>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B-146D-4E2B-8534-048A2A5A9864}"/>
                </c:ext>
              </c:extLst>
            </c:dLbl>
            <c:dLbl>
              <c:idx val="21"/>
              <c:layout>
                <c:manualLayout>
                  <c:x val="-1.4316524755444222E-2"/>
                  <c:y val="-2.9304018815829863E-2"/>
                </c:manualLayout>
              </c:layout>
              <c:tx>
                <c:rich>
                  <a:bodyPr/>
                  <a:lstStyle/>
                  <a:p>
                    <a:r>
                      <a:rPr lang="en-US" b="1">
                        <a:solidFill>
                          <a:srgbClr val="31859C"/>
                        </a:solidFill>
                      </a:rPr>
                      <a:t>12,6</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8-146D-4E2B-8534-048A2A5A9864}"/>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 4.4'!$C$4:$Y$4</c:f>
              <c:numCache>
                <c:formatCode>General</c:formatCode>
                <c:ptCount val="23"/>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pt idx="17">
                  <c:v>2020</c:v>
                </c:pt>
                <c:pt idx="18">
                  <c:v>2021</c:v>
                </c:pt>
                <c:pt idx="19">
                  <c:v>2022</c:v>
                </c:pt>
                <c:pt idx="20">
                  <c:v>2023</c:v>
                </c:pt>
                <c:pt idx="21">
                  <c:v>2024</c:v>
                </c:pt>
                <c:pt idx="22">
                  <c:v>2025</c:v>
                </c:pt>
              </c:numCache>
            </c:numRef>
          </c:cat>
          <c:val>
            <c:numRef>
              <c:f>'Fig. 4.4'!$C$6:$Y$6</c:f>
              <c:numCache>
                <c:formatCode>0.0</c:formatCode>
                <c:ptCount val="23"/>
                <c:pt idx="0">
                  <c:v>9.1439213826264591</c:v>
                </c:pt>
                <c:pt idx="1">
                  <c:v>9.0917852170142304</c:v>
                </c:pt>
                <c:pt idx="2">
                  <c:v>9.1301691532378193</c:v>
                </c:pt>
                <c:pt idx="3">
                  <c:v>9.1828466467135303</c:v>
                </c:pt>
                <c:pt idx="4">
                  <c:v>9.3095954039155604</c:v>
                </c:pt>
                <c:pt idx="5">
                  <c:v>9.4204113595218804</c:v>
                </c:pt>
                <c:pt idx="6">
                  <c:v>9.6144193480270896</c:v>
                </c:pt>
                <c:pt idx="7">
                  <c:v>9.8613397568794294</c:v>
                </c:pt>
                <c:pt idx="8">
                  <c:v>10.170883600521</c:v>
                </c:pt>
                <c:pt idx="9">
                  <c:v>10.5835781026337</c:v>
                </c:pt>
                <c:pt idx="10">
                  <c:v>10.738633627261001</c:v>
                </c:pt>
                <c:pt idx="11">
                  <c:v>10.9298061805404</c:v>
                </c:pt>
                <c:pt idx="12">
                  <c:v>11.094906066029401</c:v>
                </c:pt>
                <c:pt idx="13">
                  <c:v>11.231952696387699</c:v>
                </c:pt>
                <c:pt idx="14">
                  <c:v>11.352164162051899</c:v>
                </c:pt>
                <c:pt idx="15">
                  <c:v>11.4697834684274</c:v>
                </c:pt>
                <c:pt idx="16">
                  <c:v>11.5858677205833</c:v>
                </c:pt>
                <c:pt idx="17">
                  <c:v>11.522817896830301</c:v>
                </c:pt>
                <c:pt idx="18">
                  <c:v>11.959601880431901</c:v>
                </c:pt>
                <c:pt idx="19">
                  <c:v>12.0849201817782</c:v>
                </c:pt>
                <c:pt idx="20">
                  <c:v>12.2232013289262</c:v>
                </c:pt>
                <c:pt idx="21">
                  <c:v>12.4613970876387</c:v>
                </c:pt>
                <c:pt idx="22">
                  <c:v>12.625119948902601</c:v>
                </c:pt>
              </c:numCache>
            </c:numRef>
          </c:val>
          <c:smooth val="0"/>
          <c:extLst>
            <c:ext xmlns:c16="http://schemas.microsoft.com/office/drawing/2014/chart" uri="{C3380CC4-5D6E-409C-BE32-E72D297353CC}">
              <c16:uniqueId val="{00000006-FB31-4BF2-9C7C-3354DBE4955E}"/>
            </c:ext>
          </c:extLst>
        </c:ser>
        <c:ser>
          <c:idx val="2"/>
          <c:order val="2"/>
          <c:tx>
            <c:strRef>
              <c:f>'Fig. 4.4'!$B$7</c:f>
              <c:strCache>
                <c:ptCount val="1"/>
                <c:pt idx="0">
                  <c:v>Avant la retraite</c:v>
                </c:pt>
              </c:strCache>
            </c:strRef>
          </c:tx>
          <c:spPr>
            <a:ln w="28575" cap="rnd">
              <a:solidFill>
                <a:srgbClr val="E46C0A"/>
              </a:solidFill>
              <a:round/>
            </a:ln>
            <a:effectLst/>
          </c:spPr>
          <c:marker>
            <c:symbol val="none"/>
          </c:marker>
          <c:dPt>
            <c:idx val="8"/>
            <c:marker>
              <c:symbol val="none"/>
            </c:marker>
            <c:bubble3D val="0"/>
            <c:extLst>
              <c:ext xmlns:c16="http://schemas.microsoft.com/office/drawing/2014/chart" uri="{C3380CC4-5D6E-409C-BE32-E72D297353CC}">
                <c16:uniqueId val="{00000007-FB31-4BF2-9C7C-3354DBE4955E}"/>
              </c:ext>
            </c:extLst>
          </c:dPt>
          <c:dPt>
            <c:idx val="20"/>
            <c:marker>
              <c:symbol val="none"/>
            </c:marker>
            <c:bubble3D val="0"/>
            <c:extLst>
              <c:ext xmlns:c16="http://schemas.microsoft.com/office/drawing/2014/chart" uri="{C3380CC4-5D6E-409C-BE32-E72D297353CC}">
                <c16:uniqueId val="{00000008-FB31-4BF2-9C7C-3354DBE4955E}"/>
              </c:ext>
            </c:extLst>
          </c:dPt>
          <c:dPt>
            <c:idx val="21"/>
            <c:marker>
              <c:symbol val="none"/>
            </c:marker>
            <c:bubble3D val="0"/>
            <c:extLst>
              <c:ext xmlns:c16="http://schemas.microsoft.com/office/drawing/2014/chart" uri="{C3380CC4-5D6E-409C-BE32-E72D297353CC}">
                <c16:uniqueId val="{00000009-146D-4E2B-8534-048A2A5A9864}"/>
              </c:ext>
            </c:extLst>
          </c:dPt>
          <c:dLbls>
            <c:dLbl>
              <c:idx val="9"/>
              <c:layout>
                <c:manualLayout>
                  <c:x val="-2.4446377911253831E-2"/>
                  <c:y val="-4.4002088078090425E-2"/>
                </c:manualLayout>
              </c:layout>
              <c:tx>
                <c:rich>
                  <a:bodyPr/>
                  <a:lstStyle/>
                  <a:p>
                    <a:r>
                      <a:rPr lang="en-US" b="1">
                        <a:solidFill>
                          <a:srgbClr val="E46C0A"/>
                        </a:solidFill>
                      </a:rPr>
                      <a:t>11,0</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C-146D-4E2B-8534-048A2A5A9864}"/>
                </c:ext>
              </c:extLst>
            </c:dLbl>
            <c:dLbl>
              <c:idx val="21"/>
              <c:layout>
                <c:manualLayout>
                  <c:x val="-3.6838803136583966E-3"/>
                  <c:y val="-5.9586460783311188E-2"/>
                </c:manualLayout>
              </c:layout>
              <c:tx>
                <c:rich>
                  <a:bodyPr/>
                  <a:lstStyle/>
                  <a:p>
                    <a:r>
                      <a:rPr lang="en-US" b="1">
                        <a:solidFill>
                          <a:srgbClr val="E46C0A"/>
                        </a:solidFill>
                      </a:rPr>
                      <a:t>13,1</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9-146D-4E2B-8534-048A2A5A9864}"/>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 4.4'!$C$4:$Y$4</c:f>
              <c:numCache>
                <c:formatCode>General</c:formatCode>
                <c:ptCount val="23"/>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pt idx="17">
                  <c:v>2020</c:v>
                </c:pt>
                <c:pt idx="18">
                  <c:v>2021</c:v>
                </c:pt>
                <c:pt idx="19">
                  <c:v>2022</c:v>
                </c:pt>
                <c:pt idx="20">
                  <c:v>2023</c:v>
                </c:pt>
                <c:pt idx="21">
                  <c:v>2024</c:v>
                </c:pt>
                <c:pt idx="22">
                  <c:v>2025</c:v>
                </c:pt>
              </c:numCache>
            </c:numRef>
          </c:cat>
          <c:val>
            <c:numRef>
              <c:f>'Fig. 4.4'!$C$7:$Y$7</c:f>
              <c:numCache>
                <c:formatCode>0.0</c:formatCode>
                <c:ptCount val="23"/>
                <c:pt idx="0">
                  <c:v>10.785515137037578</c:v>
                </c:pt>
                <c:pt idx="1">
                  <c:v>10.590000000000003</c:v>
                </c:pt>
                <c:pt idx="2">
                  <c:v>10.549999999999997</c:v>
                </c:pt>
                <c:pt idx="3">
                  <c:v>10.5</c:v>
                </c:pt>
                <c:pt idx="4">
                  <c:v>10.469999999999999</c:v>
                </c:pt>
                <c:pt idx="5">
                  <c:v>10.39</c:v>
                </c:pt>
                <c:pt idx="6">
                  <c:v>10.469999999999999</c:v>
                </c:pt>
                <c:pt idx="7">
                  <c:v>10.490000000000002</c:v>
                </c:pt>
                <c:pt idx="8">
                  <c:v>10.71</c:v>
                </c:pt>
                <c:pt idx="9">
                  <c:v>11.04</c:v>
                </c:pt>
                <c:pt idx="10">
                  <c:v>11.229999999999997</c:v>
                </c:pt>
                <c:pt idx="11">
                  <c:v>11.420000000000002</c:v>
                </c:pt>
                <c:pt idx="12">
                  <c:v>11.68</c:v>
                </c:pt>
                <c:pt idx="13">
                  <c:v>11.920000000000002</c:v>
                </c:pt>
                <c:pt idx="14">
                  <c:v>12.119999999999997</c:v>
                </c:pt>
                <c:pt idx="15">
                  <c:v>12.189999999999998</c:v>
                </c:pt>
                <c:pt idx="16">
                  <c:v>12.310000000000002</c:v>
                </c:pt>
                <c:pt idx="17">
                  <c:v>12.422399999999996</c:v>
                </c:pt>
                <c:pt idx="18">
                  <c:v>12.569600000000001</c:v>
                </c:pt>
                <c:pt idx="19">
                  <c:v>12.680900000000001</c:v>
                </c:pt>
                <c:pt idx="20">
                  <c:v>12.7333</c:v>
                </c:pt>
                <c:pt idx="21">
                  <c:v>12.951500000000003</c:v>
                </c:pt>
                <c:pt idx="22">
                  <c:v>13.128343545370733</c:v>
                </c:pt>
              </c:numCache>
            </c:numRef>
          </c:val>
          <c:smooth val="0"/>
          <c:extLst>
            <c:ext xmlns:c16="http://schemas.microsoft.com/office/drawing/2014/chart" uri="{C3380CC4-5D6E-409C-BE32-E72D297353CC}">
              <c16:uniqueId val="{00000009-FB31-4BF2-9C7C-3354DBE4955E}"/>
            </c:ext>
          </c:extLst>
        </c:ser>
        <c:dLbls>
          <c:showLegendKey val="0"/>
          <c:showVal val="0"/>
          <c:showCatName val="0"/>
          <c:showSerName val="0"/>
          <c:showPercent val="0"/>
          <c:showBubbleSize val="0"/>
        </c:dLbls>
        <c:smooth val="0"/>
        <c:axId val="2101630048"/>
        <c:axId val="2101631712"/>
        <c:extLst>
          <c:ext xmlns:c15="http://schemas.microsoft.com/office/drawing/2012/chart" uri="{02D57815-91ED-43cb-92C2-25804820EDAC}">
            <c15:filteredLineSeries>
              <c15:ser>
                <c:idx val="3"/>
                <c:order val="3"/>
                <c:tx>
                  <c:v>En emploi 2011</c:v>
                </c:tx>
                <c:spPr>
                  <a:ln w="28575" cap="rnd">
                    <a:solidFill>
                      <a:schemeClr val="accent4"/>
                    </a:solidFill>
                    <a:round/>
                  </a:ln>
                  <a:effectLst/>
                </c:spPr>
                <c:marker>
                  <c:symbol val="none"/>
                </c:marker>
                <c:cat>
                  <c:numRef>
                    <c:extLst>
                      <c:ext uri="{02D57815-91ED-43cb-92C2-25804820EDAC}">
                        <c15:formulaRef>
                          <c15:sqref>'Fig. 4.4'!$C$4:$Y$4</c15:sqref>
                        </c15:formulaRef>
                      </c:ext>
                    </c:extLst>
                    <c:numCache>
                      <c:formatCode>General</c:formatCode>
                      <c:ptCount val="23"/>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pt idx="17">
                        <c:v>2020</c:v>
                      </c:pt>
                      <c:pt idx="18">
                        <c:v>2021</c:v>
                      </c:pt>
                      <c:pt idx="19">
                        <c:v>2022</c:v>
                      </c:pt>
                      <c:pt idx="20">
                        <c:v>2023</c:v>
                      </c:pt>
                      <c:pt idx="21">
                        <c:v>2024</c:v>
                      </c:pt>
                      <c:pt idx="22">
                        <c:v>2025</c:v>
                      </c:pt>
                    </c:numCache>
                  </c:numRef>
                </c:cat>
                <c:val>
                  <c:numRef>
                    <c:extLst>
                      <c:ext uri="{02D57815-91ED-43cb-92C2-25804820EDAC}">
                        <c15:formulaRef>
                          <c15:sqref>'Fig. 4.4'!$K$5</c15:sqref>
                        </c15:formulaRef>
                      </c:ext>
                    </c:extLst>
                    <c:numCache>
                      <c:formatCode>0.0</c:formatCode>
                      <c:ptCount val="1"/>
                      <c:pt idx="0">
                        <c:v>9.6099707086512804</c:v>
                      </c:pt>
                    </c:numCache>
                  </c:numRef>
                </c:val>
                <c:smooth val="0"/>
                <c:extLst>
                  <c:ext xmlns:c16="http://schemas.microsoft.com/office/drawing/2014/chart" uri="{C3380CC4-5D6E-409C-BE32-E72D297353CC}">
                    <c16:uniqueId val="{0000000A-FB31-4BF2-9C7C-3354DBE4955E}"/>
                  </c:ext>
                </c:extLst>
              </c15:ser>
            </c15:filteredLineSeries>
          </c:ext>
        </c:extLst>
      </c:lineChart>
      <c:catAx>
        <c:axId val="21016300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crossAx val="2101631712"/>
        <c:crosses val="autoZero"/>
        <c:auto val="1"/>
        <c:lblAlgn val="ctr"/>
        <c:lblOffset val="100"/>
        <c:noMultiLvlLbl val="0"/>
      </c:catAx>
      <c:valAx>
        <c:axId val="2101631712"/>
        <c:scaling>
          <c:orientation val="minMax"/>
          <c:min val="6"/>
        </c:scaling>
        <c:delete val="0"/>
        <c:axPos val="l"/>
        <c:majorGridlines>
          <c:spPr>
            <a:ln w="9525" cap="flat" cmpd="sng" algn="ctr">
              <a:solidFill>
                <a:schemeClr val="tx1">
                  <a:lumMod val="50000"/>
                  <a:lumOff val="50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crossAx val="2101630048"/>
        <c:crosses val="autoZero"/>
        <c:crossBetween val="midCat"/>
      </c:valAx>
      <c:spPr>
        <a:noFill/>
        <a:ln>
          <a:noFill/>
        </a:ln>
        <a:effectLst/>
      </c:spPr>
    </c:plotArea>
    <c:legend>
      <c:legendPos val="r"/>
      <c:layout>
        <c:manualLayout>
          <c:xMode val="edge"/>
          <c:yMode val="edge"/>
          <c:x val="0.77173841389138798"/>
          <c:y val="0.20064734461383815"/>
          <c:w val="0.21749744147011557"/>
          <c:h val="0.61428939564372631"/>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dbl" algn="ctr">
      <a:noFill/>
      <a:round/>
    </a:ln>
    <a:effectLst/>
  </c:spPr>
  <c:txPr>
    <a:bodyPr/>
    <a:lstStyle/>
    <a:p>
      <a:pPr>
        <a:defRPr/>
      </a:pPr>
      <a:endParaRPr lang="fr-FR"/>
    </a:p>
  </c:txPr>
  <c:printSettings>
    <c:headerFooter/>
    <c:pageMargins b="0.75000000000000022" l="0.70000000000000018" r="0.70000000000000018" t="0.75000000000000022" header="0.3000000000000001" footer="0.3000000000000001"/>
    <c:pageSetup/>
  </c:printSettings>
  <c:userShapes r:id="rId3"/>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'Fig. 4.5'!$B$5</c:f>
              <c:strCache>
                <c:ptCount val="1"/>
                <c:pt idx="0">
                  <c:v>Âge moyen observé</c:v>
                </c:pt>
              </c:strCache>
            </c:strRef>
          </c:tx>
          <c:spPr>
            <a:ln w="31750" cap="rnd">
              <a:solidFill>
                <a:srgbClr val="98B954"/>
              </a:solidFill>
              <a:round/>
            </a:ln>
            <a:effectLst/>
          </c:spPr>
          <c:marker>
            <c:symbol val="square"/>
            <c:size val="2"/>
            <c:spPr>
              <a:solidFill>
                <a:srgbClr val="98B954"/>
              </a:solidFill>
              <a:ln w="19050">
                <a:solidFill>
                  <a:srgbClr val="98B954"/>
                </a:solidFill>
              </a:ln>
              <a:effectLst/>
            </c:spPr>
          </c:marker>
          <c:dPt>
            <c:idx val="36"/>
            <c:marker>
              <c:symbol val="none"/>
            </c:marker>
            <c:bubble3D val="0"/>
            <c:extLst>
              <c:ext xmlns:c16="http://schemas.microsoft.com/office/drawing/2014/chart" uri="{C3380CC4-5D6E-409C-BE32-E72D297353CC}">
                <c16:uniqueId val="{00000000-8782-4CEA-9E9B-8C0C092CEAD1}"/>
              </c:ext>
            </c:extLst>
          </c:dPt>
          <c:dPt>
            <c:idx val="37"/>
            <c:marker>
              <c:symbol val="none"/>
            </c:marker>
            <c:bubble3D val="0"/>
            <c:extLst>
              <c:ext xmlns:c16="http://schemas.microsoft.com/office/drawing/2014/chart" uri="{C3380CC4-5D6E-409C-BE32-E72D297353CC}">
                <c16:uniqueId val="{00000001-8782-4CEA-9E9B-8C0C092CEAD1}"/>
              </c:ext>
            </c:extLst>
          </c:dPt>
          <c:dPt>
            <c:idx val="38"/>
            <c:marker>
              <c:symbol val="none"/>
            </c:marker>
            <c:bubble3D val="0"/>
            <c:extLst>
              <c:ext xmlns:c16="http://schemas.microsoft.com/office/drawing/2014/chart" uri="{C3380CC4-5D6E-409C-BE32-E72D297353CC}">
                <c16:uniqueId val="{00000002-8782-4CEA-9E9B-8C0C092CEAD1}"/>
              </c:ext>
            </c:extLst>
          </c:dPt>
          <c:dPt>
            <c:idx val="39"/>
            <c:marker>
              <c:symbol val="none"/>
            </c:marker>
            <c:bubble3D val="0"/>
            <c:extLst>
              <c:ext xmlns:c16="http://schemas.microsoft.com/office/drawing/2014/chart" uri="{C3380CC4-5D6E-409C-BE32-E72D297353CC}">
                <c16:uniqueId val="{00000003-8782-4CEA-9E9B-8C0C092CEAD1}"/>
              </c:ext>
            </c:extLst>
          </c:dPt>
          <c:dPt>
            <c:idx val="40"/>
            <c:marker>
              <c:symbol val="none"/>
            </c:marker>
            <c:bubble3D val="0"/>
            <c:extLst>
              <c:ext xmlns:c16="http://schemas.microsoft.com/office/drawing/2014/chart" uri="{C3380CC4-5D6E-409C-BE32-E72D297353CC}">
                <c16:uniqueId val="{00000004-8782-4CEA-9E9B-8C0C092CEAD1}"/>
              </c:ext>
            </c:extLst>
          </c:dPt>
          <c:dPt>
            <c:idx val="41"/>
            <c:marker>
              <c:symbol val="none"/>
            </c:marker>
            <c:bubble3D val="0"/>
            <c:extLst>
              <c:ext xmlns:c16="http://schemas.microsoft.com/office/drawing/2014/chart" uri="{C3380CC4-5D6E-409C-BE32-E72D297353CC}">
                <c16:uniqueId val="{00000005-8782-4CEA-9E9B-8C0C092CEAD1}"/>
              </c:ext>
            </c:extLst>
          </c:dPt>
          <c:dPt>
            <c:idx val="42"/>
            <c:marker>
              <c:symbol val="none"/>
            </c:marker>
            <c:bubble3D val="0"/>
            <c:extLst>
              <c:ext xmlns:c16="http://schemas.microsoft.com/office/drawing/2014/chart" uri="{C3380CC4-5D6E-409C-BE32-E72D297353CC}">
                <c16:uniqueId val="{00000006-8782-4CEA-9E9B-8C0C092CEAD1}"/>
              </c:ext>
            </c:extLst>
          </c:dPt>
          <c:dPt>
            <c:idx val="43"/>
            <c:marker>
              <c:symbol val="none"/>
            </c:marker>
            <c:bubble3D val="0"/>
            <c:extLst>
              <c:ext xmlns:c16="http://schemas.microsoft.com/office/drawing/2014/chart" uri="{C3380CC4-5D6E-409C-BE32-E72D297353CC}">
                <c16:uniqueId val="{00000007-8782-4CEA-9E9B-8C0C092CEAD1}"/>
              </c:ext>
            </c:extLst>
          </c:dPt>
          <c:dPt>
            <c:idx val="44"/>
            <c:marker>
              <c:symbol val="none"/>
            </c:marker>
            <c:bubble3D val="0"/>
            <c:extLst>
              <c:ext xmlns:c16="http://schemas.microsoft.com/office/drawing/2014/chart" uri="{C3380CC4-5D6E-409C-BE32-E72D297353CC}">
                <c16:uniqueId val="{00000008-8782-4CEA-9E9B-8C0C092CEAD1}"/>
              </c:ext>
            </c:extLst>
          </c:dPt>
          <c:dPt>
            <c:idx val="45"/>
            <c:marker>
              <c:symbol val="none"/>
            </c:marker>
            <c:bubble3D val="0"/>
            <c:extLst>
              <c:ext xmlns:c16="http://schemas.microsoft.com/office/drawing/2014/chart" uri="{C3380CC4-5D6E-409C-BE32-E72D297353CC}">
                <c16:uniqueId val="{00000009-8782-4CEA-9E9B-8C0C092CEAD1}"/>
              </c:ext>
            </c:extLst>
          </c:dPt>
          <c:dPt>
            <c:idx val="46"/>
            <c:marker>
              <c:symbol val="none"/>
            </c:marker>
            <c:bubble3D val="0"/>
            <c:extLst>
              <c:ext xmlns:c16="http://schemas.microsoft.com/office/drawing/2014/chart" uri="{C3380CC4-5D6E-409C-BE32-E72D297353CC}">
                <c16:uniqueId val="{0000000A-8782-4CEA-9E9B-8C0C092CEAD1}"/>
              </c:ext>
            </c:extLst>
          </c:dPt>
          <c:dPt>
            <c:idx val="47"/>
            <c:marker>
              <c:symbol val="none"/>
            </c:marker>
            <c:bubble3D val="0"/>
            <c:extLst>
              <c:ext xmlns:c16="http://schemas.microsoft.com/office/drawing/2014/chart" uri="{C3380CC4-5D6E-409C-BE32-E72D297353CC}">
                <c16:uniqueId val="{0000000B-8782-4CEA-9E9B-8C0C092CEAD1}"/>
              </c:ext>
            </c:extLst>
          </c:dPt>
          <c:cat>
            <c:strRef>
              <c:f>'Fig. 4.5'!$C$4:$CS$4</c:f>
              <c:strCache>
                <c:ptCount val="95"/>
                <c:pt idx="0">
                  <c:v>1906</c:v>
                </c:pt>
                <c:pt idx="1">
                  <c:v>1907</c:v>
                </c:pt>
                <c:pt idx="2">
                  <c:v>1908</c:v>
                </c:pt>
                <c:pt idx="3">
                  <c:v>1909</c:v>
                </c:pt>
                <c:pt idx="4">
                  <c:v>1910</c:v>
                </c:pt>
                <c:pt idx="5">
                  <c:v>1911</c:v>
                </c:pt>
                <c:pt idx="6">
                  <c:v>1912</c:v>
                </c:pt>
                <c:pt idx="7">
                  <c:v>1913</c:v>
                </c:pt>
                <c:pt idx="8">
                  <c:v>1914</c:v>
                </c:pt>
                <c:pt idx="9">
                  <c:v>1915</c:v>
                </c:pt>
                <c:pt idx="10">
                  <c:v>1916</c:v>
                </c:pt>
                <c:pt idx="11">
                  <c:v>1917</c:v>
                </c:pt>
                <c:pt idx="12">
                  <c:v>1918</c:v>
                </c:pt>
                <c:pt idx="13">
                  <c:v>1919</c:v>
                </c:pt>
                <c:pt idx="14">
                  <c:v>1920</c:v>
                </c:pt>
                <c:pt idx="15">
                  <c:v>1921</c:v>
                </c:pt>
                <c:pt idx="16">
                  <c:v>1922</c:v>
                </c:pt>
                <c:pt idx="17">
                  <c:v>1923</c:v>
                </c:pt>
                <c:pt idx="18">
                  <c:v>1924</c:v>
                </c:pt>
                <c:pt idx="19">
                  <c:v>1925</c:v>
                </c:pt>
                <c:pt idx="20">
                  <c:v>1926</c:v>
                </c:pt>
                <c:pt idx="21">
                  <c:v>1927</c:v>
                </c:pt>
                <c:pt idx="22">
                  <c:v>1928</c:v>
                </c:pt>
                <c:pt idx="23">
                  <c:v>1929</c:v>
                </c:pt>
                <c:pt idx="24">
                  <c:v>1930</c:v>
                </c:pt>
                <c:pt idx="25">
                  <c:v>1931</c:v>
                </c:pt>
                <c:pt idx="26">
                  <c:v>1932</c:v>
                </c:pt>
                <c:pt idx="27">
                  <c:v>1933</c:v>
                </c:pt>
                <c:pt idx="28">
                  <c:v>1934</c:v>
                </c:pt>
                <c:pt idx="29">
                  <c:v>1935</c:v>
                </c:pt>
                <c:pt idx="30">
                  <c:v>1936</c:v>
                </c:pt>
                <c:pt idx="31">
                  <c:v>1937</c:v>
                </c:pt>
                <c:pt idx="32">
                  <c:v>1938</c:v>
                </c:pt>
                <c:pt idx="33">
                  <c:v>1939</c:v>
                </c:pt>
                <c:pt idx="34">
                  <c:v>1940</c:v>
                </c:pt>
                <c:pt idx="35">
                  <c:v>1941</c:v>
                </c:pt>
                <c:pt idx="36">
                  <c:v>1942</c:v>
                </c:pt>
                <c:pt idx="37">
                  <c:v>1943</c:v>
                </c:pt>
                <c:pt idx="38">
                  <c:v>1944</c:v>
                </c:pt>
                <c:pt idx="39">
                  <c:v>1945</c:v>
                </c:pt>
                <c:pt idx="40">
                  <c:v>1946</c:v>
                </c:pt>
                <c:pt idx="41">
                  <c:v>1947</c:v>
                </c:pt>
                <c:pt idx="42">
                  <c:v>1948</c:v>
                </c:pt>
                <c:pt idx="43">
                  <c:v>1949</c:v>
                </c:pt>
                <c:pt idx="44">
                  <c:v>1950</c:v>
                </c:pt>
                <c:pt idx="45">
                  <c:v>1951</c:v>
                </c:pt>
                <c:pt idx="46">
                  <c:v>1952</c:v>
                </c:pt>
                <c:pt idx="47">
                  <c:v>1953</c:v>
                </c:pt>
                <c:pt idx="48">
                  <c:v>1954</c:v>
                </c:pt>
                <c:pt idx="49">
                  <c:v>1955</c:v>
                </c:pt>
                <c:pt idx="50">
                  <c:v>1956</c:v>
                </c:pt>
                <c:pt idx="51">
                  <c:v>1957</c:v>
                </c:pt>
                <c:pt idx="52">
                  <c:v>1958</c:v>
                </c:pt>
                <c:pt idx="53">
                  <c:v>1959</c:v>
                </c:pt>
                <c:pt idx="54">
                  <c:v>1960</c:v>
                </c:pt>
                <c:pt idx="55">
                  <c:v>1961</c:v>
                </c:pt>
                <c:pt idx="56">
                  <c:v>1962</c:v>
                </c:pt>
                <c:pt idx="57">
                  <c:v>1963</c:v>
                </c:pt>
                <c:pt idx="58">
                  <c:v>1964</c:v>
                </c:pt>
                <c:pt idx="59">
                  <c:v>1965</c:v>
                </c:pt>
                <c:pt idx="60">
                  <c:v>1966</c:v>
                </c:pt>
                <c:pt idx="61">
                  <c:v>1967</c:v>
                </c:pt>
                <c:pt idx="62">
                  <c:v>1968</c:v>
                </c:pt>
                <c:pt idx="63">
                  <c:v>1969</c:v>
                </c:pt>
                <c:pt idx="64">
                  <c:v>1970</c:v>
                </c:pt>
                <c:pt idx="65">
                  <c:v>1971</c:v>
                </c:pt>
                <c:pt idx="66">
                  <c:v>1972</c:v>
                </c:pt>
                <c:pt idx="67">
                  <c:v>1973</c:v>
                </c:pt>
                <c:pt idx="68">
                  <c:v>1974</c:v>
                </c:pt>
                <c:pt idx="69">
                  <c:v>1975</c:v>
                </c:pt>
                <c:pt idx="70">
                  <c:v>1976</c:v>
                </c:pt>
                <c:pt idx="71">
                  <c:v>1977</c:v>
                </c:pt>
                <c:pt idx="72">
                  <c:v>1978</c:v>
                </c:pt>
                <c:pt idx="73">
                  <c:v>1979</c:v>
                </c:pt>
                <c:pt idx="74">
                  <c:v>1980</c:v>
                </c:pt>
                <c:pt idx="75">
                  <c:v>1981</c:v>
                </c:pt>
                <c:pt idx="76">
                  <c:v>1982</c:v>
                </c:pt>
                <c:pt idx="77">
                  <c:v>1983</c:v>
                </c:pt>
                <c:pt idx="78">
                  <c:v>1984</c:v>
                </c:pt>
                <c:pt idx="79">
                  <c:v>1985</c:v>
                </c:pt>
                <c:pt idx="80">
                  <c:v>1986</c:v>
                </c:pt>
                <c:pt idx="81">
                  <c:v>1987</c:v>
                </c:pt>
                <c:pt idx="82">
                  <c:v>1988</c:v>
                </c:pt>
                <c:pt idx="83">
                  <c:v>1989</c:v>
                </c:pt>
                <c:pt idx="84">
                  <c:v>1990</c:v>
                </c:pt>
                <c:pt idx="85">
                  <c:v>1991</c:v>
                </c:pt>
                <c:pt idx="86">
                  <c:v>1992</c:v>
                </c:pt>
                <c:pt idx="87">
                  <c:v>1993</c:v>
                </c:pt>
                <c:pt idx="88">
                  <c:v>1994</c:v>
                </c:pt>
                <c:pt idx="89">
                  <c:v>1995</c:v>
                </c:pt>
                <c:pt idx="90">
                  <c:v>1996</c:v>
                </c:pt>
                <c:pt idx="91">
                  <c:v>1997</c:v>
                </c:pt>
                <c:pt idx="92">
                  <c:v>1998</c:v>
                </c:pt>
                <c:pt idx="93">
                  <c:v>1999</c:v>
                </c:pt>
                <c:pt idx="94">
                  <c:v>2000</c:v>
                </c:pt>
              </c:strCache>
            </c:strRef>
          </c:cat>
          <c:val>
            <c:numRef>
              <c:f>'Fig. 4.5'!$C$5:$CS$5</c:f>
              <c:numCache>
                <c:formatCode>0.0</c:formatCode>
                <c:ptCount val="95"/>
                <c:pt idx="0">
                  <c:v>64.219455118730906</c:v>
                </c:pt>
                <c:pt idx="3">
                  <c:v>64.208004385964898</c:v>
                </c:pt>
                <c:pt idx="6">
                  <c:v>63.009426208455302</c:v>
                </c:pt>
                <c:pt idx="9">
                  <c:v>62.796029668411897</c:v>
                </c:pt>
                <c:pt idx="12">
                  <c:v>62.171581087951203</c:v>
                </c:pt>
                <c:pt idx="14">
                  <c:v>62.618895760855601</c:v>
                </c:pt>
                <c:pt idx="16">
                  <c:v>62.269519390502403</c:v>
                </c:pt>
                <c:pt idx="18">
                  <c:v>61.982578676942801</c:v>
                </c:pt>
                <c:pt idx="20">
                  <c:v>61.565750304159899</c:v>
                </c:pt>
                <c:pt idx="22">
                  <c:v>61.176217765042999</c:v>
                </c:pt>
                <c:pt idx="24">
                  <c:v>60.969624592559299</c:v>
                </c:pt>
                <c:pt idx="26">
                  <c:v>60.899705014749301</c:v>
                </c:pt>
                <c:pt idx="28">
                  <c:v>60.780576055760598</c:v>
                </c:pt>
                <c:pt idx="30">
                  <c:v>60.966918506565001</c:v>
                </c:pt>
                <c:pt idx="32">
                  <c:v>60.830253691387497</c:v>
                </c:pt>
                <c:pt idx="34">
                  <c:v>60.932003129890496</c:v>
                </c:pt>
                <c:pt idx="36">
                  <c:v>60.815388186905736</c:v>
                </c:pt>
                <c:pt idx="37">
                  <c:v>60.746919637056983</c:v>
                </c:pt>
                <c:pt idx="38">
                  <c:v>60.814815960885589</c:v>
                </c:pt>
                <c:pt idx="39">
                  <c:v>60.78267492357071</c:v>
                </c:pt>
                <c:pt idx="40">
                  <c:v>60.581078769680744</c:v>
                </c:pt>
                <c:pt idx="41">
                  <c:v>60.449098346847087</c:v>
                </c:pt>
                <c:pt idx="42">
                  <c:v>60.383595389249578</c:v>
                </c:pt>
                <c:pt idx="43">
                  <c:v>60.350344980735557</c:v>
                </c:pt>
                <c:pt idx="44">
                  <c:v>60.476941899551612</c:v>
                </c:pt>
                <c:pt idx="45">
                  <c:v>60.631347627623988</c:v>
                </c:pt>
                <c:pt idx="46">
                  <c:v>61.10523816610818</c:v>
                </c:pt>
                <c:pt idx="47">
                  <c:v>61.471695192527605</c:v>
                </c:pt>
                <c:pt idx="48">
                  <c:v>61.764700000000005</c:v>
                </c:pt>
              </c:numCache>
            </c:numRef>
          </c:val>
          <c:smooth val="0"/>
          <c:extLst>
            <c:ext xmlns:c16="http://schemas.microsoft.com/office/drawing/2014/chart" uri="{C3380CC4-5D6E-409C-BE32-E72D297353CC}">
              <c16:uniqueId val="{0000000C-8782-4CEA-9E9B-8C0C092CEAD1}"/>
            </c:ext>
          </c:extLst>
        </c:ser>
        <c:ser>
          <c:idx val="1"/>
          <c:order val="1"/>
          <c:tx>
            <c:strRef>
              <c:f>'Fig. 4.5'!$B$6</c:f>
              <c:strCache>
                <c:ptCount val="1"/>
                <c:pt idx="0">
                  <c:v>Âge moyen projeté</c:v>
                </c:pt>
              </c:strCache>
            </c:strRef>
          </c:tx>
          <c:spPr>
            <a:ln w="12700" cap="rnd">
              <a:solidFill>
                <a:srgbClr val="98B954"/>
              </a:solidFill>
              <a:round/>
            </a:ln>
            <a:effectLst/>
          </c:spPr>
          <c:marker>
            <c:symbol val="none"/>
          </c:marker>
          <c:dPt>
            <c:idx val="48"/>
            <c:marker>
              <c:symbol val="none"/>
            </c:marker>
            <c:bubble3D val="0"/>
            <c:extLst>
              <c:ext xmlns:c16="http://schemas.microsoft.com/office/drawing/2014/chart" uri="{C3380CC4-5D6E-409C-BE32-E72D297353CC}">
                <c16:uniqueId val="{0000000D-8782-4CEA-9E9B-8C0C092CEAD1}"/>
              </c:ext>
            </c:extLst>
          </c:dPt>
          <c:val>
            <c:numRef>
              <c:f>'Fig. 4.5'!$C$6:$CS$6</c:f>
              <c:numCache>
                <c:formatCode>0.0</c:formatCode>
                <c:ptCount val="95"/>
                <c:pt idx="48">
                  <c:v>61.764700000000005</c:v>
                </c:pt>
                <c:pt idx="49">
                  <c:v>61.918399999999998</c:v>
                </c:pt>
                <c:pt idx="50">
                  <c:v>62.046203795461473</c:v>
                </c:pt>
                <c:pt idx="51">
                  <c:v>62.138638351746707</c:v>
                </c:pt>
                <c:pt idx="52">
                  <c:v>62.282812797633689</c:v>
                </c:pt>
                <c:pt idx="53">
                  <c:v>62.291378992985521</c:v>
                </c:pt>
                <c:pt idx="54">
                  <c:v>62.444604081666853</c:v>
                </c:pt>
                <c:pt idx="55">
                  <c:v>62.641509996613905</c:v>
                </c:pt>
                <c:pt idx="56">
                  <c:v>62.910313956706048</c:v>
                </c:pt>
                <c:pt idx="57">
                  <c:v>63.082881647916466</c:v>
                </c:pt>
                <c:pt idx="58">
                  <c:v>63.224761055741851</c:v>
                </c:pt>
                <c:pt idx="59">
                  <c:v>63.481195966509659</c:v>
                </c:pt>
                <c:pt idx="60">
                  <c:v>63.698345855457987</c:v>
                </c:pt>
                <c:pt idx="61">
                  <c:v>63.970485198359015</c:v>
                </c:pt>
                <c:pt idx="62">
                  <c:v>64.064343694321536</c:v>
                </c:pt>
                <c:pt idx="63">
                  <c:v>64.150515233630983</c:v>
                </c:pt>
                <c:pt idx="64">
                  <c:v>64.179728018631209</c:v>
                </c:pt>
                <c:pt idx="65">
                  <c:v>64.186837601712867</c:v>
                </c:pt>
                <c:pt idx="66">
                  <c:v>64.222042106740716</c:v>
                </c:pt>
                <c:pt idx="67">
                  <c:v>64.322345512282723</c:v>
                </c:pt>
                <c:pt idx="68">
                  <c:v>64.41704381056708</c:v>
                </c:pt>
                <c:pt idx="69">
                  <c:v>64.495783264316998</c:v>
                </c:pt>
                <c:pt idx="70">
                  <c:v>64.511495967017922</c:v>
                </c:pt>
                <c:pt idx="71">
                  <c:v>64.493267297561374</c:v>
                </c:pt>
                <c:pt idx="72">
                  <c:v>64.48648975091821</c:v>
                </c:pt>
                <c:pt idx="73">
                  <c:v>64.474843988603453</c:v>
                </c:pt>
                <c:pt idx="74">
                  <c:v>64.474467250817725</c:v>
                </c:pt>
                <c:pt idx="75">
                  <c:v>64.439765722612037</c:v>
                </c:pt>
                <c:pt idx="76">
                  <c:v>64.440279871462039</c:v>
                </c:pt>
                <c:pt idx="77">
                  <c:v>64.475890484588177</c:v>
                </c:pt>
                <c:pt idx="78">
                  <c:v>64.513248932035509</c:v>
                </c:pt>
                <c:pt idx="79">
                  <c:v>64.558374970119104</c:v>
                </c:pt>
                <c:pt idx="80">
                  <c:v>64.564649259897763</c:v>
                </c:pt>
                <c:pt idx="81">
                  <c:v>64.563586789987866</c:v>
                </c:pt>
                <c:pt idx="82">
                  <c:v>64.548733819585351</c:v>
                </c:pt>
                <c:pt idx="83">
                  <c:v>64.559196090295032</c:v>
                </c:pt>
                <c:pt idx="84">
                  <c:v>64.583352832209229</c:v>
                </c:pt>
                <c:pt idx="85">
                  <c:v>64.592240695831549</c:v>
                </c:pt>
                <c:pt idx="86">
                  <c:v>64.594427344870624</c:v>
                </c:pt>
                <c:pt idx="87">
                  <c:v>64.588722736290123</c:v>
                </c:pt>
                <c:pt idx="88">
                  <c:v>64.600767572522614</c:v>
                </c:pt>
                <c:pt idx="89">
                  <c:v>64.590811030779761</c:v>
                </c:pt>
                <c:pt idx="90">
                  <c:v>64.598462032840985</c:v>
                </c:pt>
                <c:pt idx="91">
                  <c:v>64.567514864263188</c:v>
                </c:pt>
                <c:pt idx="92">
                  <c:v>64.571424903734183</c:v>
                </c:pt>
                <c:pt idx="93">
                  <c:v>64.571422501578667</c:v>
                </c:pt>
                <c:pt idx="94">
                  <c:v>64.557320308103485</c:v>
                </c:pt>
              </c:numCache>
            </c:numRef>
          </c:val>
          <c:smooth val="0"/>
          <c:extLst>
            <c:ext xmlns:c16="http://schemas.microsoft.com/office/drawing/2014/chart" uri="{C3380CC4-5D6E-409C-BE32-E72D297353CC}">
              <c16:uniqueId val="{0000000E-8782-4CEA-9E9B-8C0C092CEAD1}"/>
            </c:ext>
          </c:extLst>
        </c:ser>
        <c:dLbls>
          <c:showLegendKey val="0"/>
          <c:showVal val="0"/>
          <c:showCatName val="0"/>
          <c:showSerName val="0"/>
          <c:showPercent val="0"/>
          <c:showBubbleSize val="0"/>
        </c:dLbls>
        <c:marker val="1"/>
        <c:smooth val="0"/>
        <c:axId val="1853608608"/>
        <c:axId val="1853621088"/>
      </c:lineChart>
      <c:catAx>
        <c:axId val="1853608608"/>
        <c:scaling>
          <c:orientation val="minMax"/>
        </c:scaling>
        <c:delete val="0"/>
        <c:axPos val="b"/>
        <c:numFmt formatCode="General" sourceLinked="1"/>
        <c:majorTickMark val="none"/>
        <c:minorTickMark val="none"/>
        <c:tickLblPos val="nextTo"/>
        <c:spPr>
          <a:noFill/>
          <a:ln w="9525" cap="flat" cmpd="sng" algn="ctr">
            <a:solidFill>
              <a:schemeClr val="bg1">
                <a:lumMod val="50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fr-FR"/>
          </a:p>
        </c:txPr>
        <c:crossAx val="1853621088"/>
        <c:crosses val="autoZero"/>
        <c:auto val="1"/>
        <c:lblAlgn val="ctr"/>
        <c:lblOffset val="100"/>
        <c:tickLblSkip val="2"/>
        <c:noMultiLvlLbl val="0"/>
      </c:catAx>
      <c:valAx>
        <c:axId val="1853621088"/>
        <c:scaling>
          <c:orientation val="minMax"/>
          <c:min val="60"/>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w="3175">
            <a:solidFill>
              <a:schemeClr val="bg1">
                <a:lumMod val="50000"/>
              </a:schemeClr>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crossAx val="185360860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4198728414509779E-2"/>
          <c:y val="5.3148694954797314E-2"/>
          <c:w val="0.91048418321357072"/>
          <c:h val="0.67642668970386333"/>
        </c:manualLayout>
      </c:layout>
      <c:lineChart>
        <c:grouping val="standard"/>
        <c:varyColors val="0"/>
        <c:ser>
          <c:idx val="0"/>
          <c:order val="0"/>
          <c:tx>
            <c:v>Âge d'ouverture des droits en 2026</c:v>
          </c:tx>
          <c:spPr>
            <a:ln>
              <a:noFill/>
            </a:ln>
          </c:spPr>
          <c:marker>
            <c:symbol val="dash"/>
            <c:size val="15"/>
            <c:spPr>
              <a:solidFill>
                <a:schemeClr val="accent1">
                  <a:lumMod val="75000"/>
                </a:schemeClr>
              </a:solidFill>
              <a:ln w="28575">
                <a:solidFill>
                  <a:schemeClr val="accent1">
                    <a:lumMod val="75000"/>
                  </a:schemeClr>
                </a:solidFill>
              </a:ln>
            </c:spPr>
          </c:marker>
          <c:cat>
            <c:strLit>
              <c:ptCount val="11"/>
              <c:pt idx="0">
                <c:v>Canada</c:v>
              </c:pt>
              <c:pt idx="1">
                <c:v>Japon</c:v>
              </c:pt>
              <c:pt idx="2">
                <c:v>États-Unis</c:v>
              </c:pt>
              <c:pt idx="3">
                <c:v>France</c:v>
              </c:pt>
              <c:pt idx="4">
                <c:v>Suède</c:v>
              </c:pt>
              <c:pt idx="5">
                <c:v>Belgique</c:v>
              </c:pt>
              <c:pt idx="6">
                <c:v>Royaume-Uni</c:v>
              </c:pt>
              <c:pt idx="7">
                <c:v>Allemagne</c:v>
              </c:pt>
              <c:pt idx="8">
                <c:v>Espagne</c:v>
              </c:pt>
              <c:pt idx="9">
                <c:v>Pays-Bas</c:v>
              </c:pt>
              <c:pt idx="10">
                <c:v>Italie</c:v>
              </c:pt>
            </c:strLit>
          </c:cat>
          <c:val>
            <c:numLit>
              <c:formatCode>General" ans"</c:formatCode>
              <c:ptCount val="11"/>
              <c:pt idx="0">
                <c:v>60</c:v>
              </c:pt>
              <c:pt idx="1">
                <c:v>60</c:v>
              </c:pt>
              <c:pt idx="2">
                <c:v>62</c:v>
              </c:pt>
              <c:pt idx="3">
                <c:v>62.75</c:v>
              </c:pt>
              <c:pt idx="4">
                <c:v>64</c:v>
              </c:pt>
              <c:pt idx="5">
                <c:v>66</c:v>
              </c:pt>
              <c:pt idx="6">
                <c:v>66</c:v>
              </c:pt>
              <c:pt idx="7" formatCode="##.#0&quot; ans&quot;">
                <c:v>66.333333333333329</c:v>
              </c:pt>
              <c:pt idx="8" formatCode="##.#0&quot; ans&quot;">
                <c:v>66.666666666666671</c:v>
              </c:pt>
              <c:pt idx="9">
                <c:v>67</c:v>
              </c:pt>
              <c:pt idx="10">
                <c:v>67</c:v>
              </c:pt>
            </c:numLit>
          </c:val>
          <c:smooth val="0"/>
          <c:extLst>
            <c:ext xmlns:c16="http://schemas.microsoft.com/office/drawing/2014/chart" uri="{C3380CC4-5D6E-409C-BE32-E72D297353CC}">
              <c16:uniqueId val="{00000000-83D8-468E-9B6B-4965A0AA9DD6}"/>
            </c:ext>
          </c:extLst>
        </c:ser>
        <c:ser>
          <c:idx val="1"/>
          <c:order val="1"/>
          <c:tx>
            <c:v>Âge d'ouverture des droits à terme [année]</c:v>
          </c:tx>
          <c:spPr>
            <a:ln>
              <a:noFill/>
            </a:ln>
          </c:spPr>
          <c:marker>
            <c:symbol val="dash"/>
            <c:size val="13"/>
            <c:spPr>
              <a:solidFill>
                <a:srgbClr val="E20000"/>
              </a:solidFill>
              <a:ln w="12700">
                <a:solidFill>
                  <a:srgbClr val="E20000"/>
                </a:solidFill>
                <a:prstDash val="sysDot"/>
              </a:ln>
            </c:spPr>
          </c:marker>
          <c:dLbls>
            <c:dLbl>
              <c:idx val="0"/>
              <c:tx>
                <c:rich>
                  <a:bodyPr/>
                  <a:lstStyle/>
                  <a:p>
                    <a:endParaRPr lang="fr-FR"/>
                  </a:p>
                </c:rich>
              </c:tx>
              <c:dLblPos val="t"/>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01-83D8-468E-9B6B-4965A0AA9DD6}"/>
                </c:ext>
              </c:extLst>
            </c:dLbl>
            <c:dLbl>
              <c:idx val="1"/>
              <c:tx>
                <c:rich>
                  <a:bodyPr/>
                  <a:lstStyle/>
                  <a:p>
                    <a:endParaRPr lang="fr-FR"/>
                  </a:p>
                </c:rich>
              </c:tx>
              <c:dLblPos val="t"/>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02-83D8-468E-9B6B-4965A0AA9DD6}"/>
                </c:ext>
              </c:extLst>
            </c:dLbl>
            <c:dLbl>
              <c:idx val="2"/>
              <c:tx>
                <c:rich>
                  <a:bodyPr/>
                  <a:lstStyle/>
                  <a:p>
                    <a:endParaRPr lang="fr-FR"/>
                  </a:p>
                </c:rich>
              </c:tx>
              <c:dLblPos val="t"/>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03-83D8-468E-9B6B-4965A0AA9DD6}"/>
                </c:ext>
              </c:extLst>
            </c:dLbl>
            <c:dLbl>
              <c:idx val="3"/>
              <c:layout>
                <c:manualLayout>
                  <c:x val="-4.262673893923867E-2"/>
                  <c:y val="-2.7379872902346208E-2"/>
                </c:manualLayout>
              </c:layout>
              <c:tx>
                <c:rich>
                  <a:bodyPr/>
                  <a:lstStyle/>
                  <a:p>
                    <a:fld id="{D8CBA769-6378-432B-B95F-BBF6740E1102}" type="CELLRANGE">
                      <a:rPr lang="en-US"/>
                      <a:pPr/>
                      <a:t>[PLAGECELL]</a:t>
                    </a:fld>
                    <a:endParaRPr lang="fr-FR"/>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4-83D8-468E-9B6B-4965A0AA9DD6}"/>
                </c:ext>
              </c:extLst>
            </c:dLbl>
            <c:dLbl>
              <c:idx val="4"/>
              <c:layout>
                <c:manualLayout>
                  <c:x val="-4.1076471518108525E-2"/>
                  <c:y val="-3.2173162297193379E-2"/>
                </c:manualLayout>
              </c:layout>
              <c:tx>
                <c:rich>
                  <a:bodyPr/>
                  <a:lstStyle/>
                  <a:p>
                    <a:fld id="{169977A0-DC26-49A4-AF33-4B27FE0AEF0E}" type="CELLRANGE">
                      <a:rPr lang="en-US"/>
                      <a:pPr/>
                      <a:t>[PLAGECELL]</a:t>
                    </a:fld>
                    <a:endParaRPr lang="fr-FR"/>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5-83D8-468E-9B6B-4965A0AA9DD6}"/>
                </c:ext>
              </c:extLst>
            </c:dLbl>
            <c:dLbl>
              <c:idx val="5"/>
              <c:layout>
                <c:manualLayout>
                  <c:x val="-3.797593667584824E-2"/>
                  <c:y val="-2.9776517599769771E-2"/>
                </c:manualLayout>
              </c:layout>
              <c:tx>
                <c:rich>
                  <a:bodyPr/>
                  <a:lstStyle/>
                  <a:p>
                    <a:fld id="{44F9228C-BFF6-43A7-AA00-096751C660C6}" type="CELLRANGE">
                      <a:rPr lang="en-US"/>
                      <a:pPr/>
                      <a:t>[PLAGECELL]</a:t>
                    </a:fld>
                    <a:endParaRPr lang="fr-FR"/>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6-83D8-468E-9B6B-4965A0AA9DD6}"/>
                </c:ext>
              </c:extLst>
            </c:dLbl>
            <c:dLbl>
              <c:idx val="6"/>
              <c:layout>
                <c:manualLayout>
                  <c:x val="-3.9526204096978379E-2"/>
                  <c:y val="-2.9776517599769771E-2"/>
                </c:manualLayout>
              </c:layout>
              <c:tx>
                <c:rich>
                  <a:bodyPr/>
                  <a:lstStyle/>
                  <a:p>
                    <a:fld id="{5E43B222-A311-4309-B6CF-94C32AF61A1F}" type="CELLRANGE">
                      <a:rPr lang="en-US"/>
                      <a:pPr/>
                      <a:t>[PLAGECELL]</a:t>
                    </a:fld>
                    <a:endParaRPr lang="fr-FR"/>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7-83D8-468E-9B6B-4965A0AA9DD6}"/>
                </c:ext>
              </c:extLst>
            </c:dLbl>
            <c:dLbl>
              <c:idx val="7"/>
              <c:layout>
                <c:manualLayout>
                  <c:x val="-4.5727273781498962E-2"/>
                  <c:y val="-3.2173162297193379E-2"/>
                </c:manualLayout>
              </c:layout>
              <c:tx>
                <c:rich>
                  <a:bodyPr/>
                  <a:lstStyle/>
                  <a:p>
                    <a:fld id="{EFE8A3BD-1737-4FDA-B7BC-6D53785F3B84}" type="CELLRANGE">
                      <a:rPr lang="en-US"/>
                      <a:pPr/>
                      <a:t>[PLAGECELL]</a:t>
                    </a:fld>
                    <a:endParaRPr lang="fr-FR"/>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8-83D8-468E-9B6B-4965A0AA9DD6}"/>
                </c:ext>
              </c:extLst>
            </c:dLbl>
            <c:dLbl>
              <c:idx val="8"/>
              <c:layout>
                <c:manualLayout>
                  <c:x val="-4.4177006360368816E-2"/>
                  <c:y val="-3.3304114397324058E-2"/>
                </c:manualLayout>
              </c:layout>
              <c:tx>
                <c:rich>
                  <a:bodyPr/>
                  <a:lstStyle/>
                  <a:p>
                    <a:fld id="{C4FB95F4-B1FD-4C95-A2A5-AF685FB218A8}" type="CELLRANGE">
                      <a:rPr lang="en-US"/>
                      <a:pPr/>
                      <a:t>[PLAGECELL]</a:t>
                    </a:fld>
                    <a:endParaRPr lang="fr-FR"/>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9-83D8-468E-9B6B-4965A0AA9DD6}"/>
                </c:ext>
              </c:extLst>
            </c:dLbl>
            <c:dLbl>
              <c:idx val="9"/>
              <c:layout>
                <c:manualLayout>
                  <c:x val="-4.3086936433542659E-2"/>
                  <c:y val="-2.8645565499639088E-2"/>
                </c:manualLayout>
              </c:layout>
              <c:tx>
                <c:rich>
                  <a:bodyPr/>
                  <a:lstStyle/>
                  <a:p>
                    <a:fld id="{3227529A-BD6A-46B1-AD52-49F80EFFC57B}" type="CELLRANGE">
                      <a:rPr lang="en-US"/>
                      <a:pPr/>
                      <a:t>[PLAGECELL]</a:t>
                    </a:fld>
                    <a:endParaRPr lang="fr-FR"/>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A-83D8-468E-9B6B-4965A0AA9DD6}"/>
                </c:ext>
              </c:extLst>
            </c:dLbl>
            <c:dLbl>
              <c:idx val="10"/>
              <c:layout>
                <c:manualLayout>
                  <c:x val="-3.2366369332984667E-2"/>
                  <c:y val="-2.8220104782622015E-2"/>
                </c:manualLayout>
              </c:layout>
              <c:tx>
                <c:rich>
                  <a:bodyPr/>
                  <a:lstStyle/>
                  <a:p>
                    <a:fld id="{EB13686E-09C7-412F-B848-81C06F47D1CA}" type="CELLRANGE">
                      <a:rPr lang="en-US"/>
                      <a:pPr/>
                      <a:t>[PLAGECELL]</a:t>
                    </a:fld>
                    <a:endParaRPr lang="fr-FR"/>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B-83D8-468E-9B6B-4965A0AA9DD6}"/>
                </c:ext>
              </c:extLst>
            </c:dLbl>
            <c:spPr>
              <a:noFill/>
              <a:ln>
                <a:noFill/>
              </a:ln>
              <a:effectLst/>
            </c:spPr>
            <c:txPr>
              <a:bodyPr wrap="square" lIns="38100" tIns="19050" rIns="38100" bIns="19050" anchor="ctr">
                <a:spAutoFit/>
              </a:bodyPr>
              <a:lstStyle/>
              <a:p>
                <a:pPr>
                  <a:defRPr sz="1200">
                    <a:solidFill>
                      <a:srgbClr val="920000"/>
                    </a:solidFill>
                    <a:latin typeface="+mn-lt"/>
                    <a:cs typeface="Arial" panose="020B0604020202020204" pitchFamily="34" charset="0"/>
                  </a:defRPr>
                </a:pPr>
                <a:endParaRPr lang="fr-FR"/>
              </a:p>
            </c:txPr>
            <c:dLblPos val="t"/>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cat>
            <c:strLit>
              <c:ptCount val="11"/>
              <c:pt idx="0">
                <c:v>Canada</c:v>
              </c:pt>
              <c:pt idx="1">
                <c:v>Japon</c:v>
              </c:pt>
              <c:pt idx="2">
                <c:v>États-Unis</c:v>
              </c:pt>
              <c:pt idx="3">
                <c:v>France</c:v>
              </c:pt>
              <c:pt idx="4">
                <c:v>Suède</c:v>
              </c:pt>
              <c:pt idx="5">
                <c:v>Belgique</c:v>
              </c:pt>
              <c:pt idx="6">
                <c:v>Royaume-Uni</c:v>
              </c:pt>
              <c:pt idx="7">
                <c:v>Allemagne</c:v>
              </c:pt>
              <c:pt idx="8">
                <c:v>Espagne</c:v>
              </c:pt>
              <c:pt idx="9">
                <c:v>Pays-Bas</c:v>
              </c:pt>
              <c:pt idx="10">
                <c:v>Italie</c:v>
              </c:pt>
            </c:strLit>
          </c:cat>
          <c:val>
            <c:numLit>
              <c:formatCode>General</c:formatCode>
              <c:ptCount val="11"/>
              <c:pt idx="3" formatCode="General&quot; ans&quot;">
                <c:v>64</c:v>
              </c:pt>
              <c:pt idx="4" formatCode="General&quot; ans&quot;">
                <c:v>67</c:v>
              </c:pt>
              <c:pt idx="5" formatCode="General&quot; ans&quot;">
                <c:v>67</c:v>
              </c:pt>
              <c:pt idx="6" formatCode="General&quot; ans&quot;">
                <c:v>68</c:v>
              </c:pt>
              <c:pt idx="7" formatCode="General&quot; ans&quot;">
                <c:v>67</c:v>
              </c:pt>
              <c:pt idx="8" formatCode="General&quot; ans&quot;">
                <c:v>67</c:v>
              </c:pt>
              <c:pt idx="9" formatCode="General&quot; ans&quot;">
                <c:v>67.25</c:v>
              </c:pt>
              <c:pt idx="10" formatCode="##.0&quot; ans&quot;">
                <c:v>67.083333333333329</c:v>
              </c:pt>
            </c:numLit>
          </c:val>
          <c:smooth val="0"/>
          <c:extLst>
            <c:ext xmlns:c15="http://schemas.microsoft.com/office/drawing/2012/chart" uri="{02D57815-91ED-43cb-92C2-25804820EDAC}">
              <c15:datalabelsRange>
                <c15:f>{""."".""."[2032]"."[2032]"."[2031]"."[2047]"."[2031]"."[2027]"."[2028]"."[2027]"}</c15:f>
                <c15:dlblRangeCache>
                  <c:ptCount val="11"/>
                  <c:pt idx="3">
                    <c:v>[2032]</c:v>
                  </c:pt>
                  <c:pt idx="4">
                    <c:v>[2032]</c:v>
                  </c:pt>
                  <c:pt idx="5">
                    <c:v>[2031]</c:v>
                  </c:pt>
                  <c:pt idx="6">
                    <c:v>[2047]</c:v>
                  </c:pt>
                  <c:pt idx="7">
                    <c:v>[2031]</c:v>
                  </c:pt>
                  <c:pt idx="8">
                    <c:v>[2027]</c:v>
                  </c:pt>
                  <c:pt idx="9">
                    <c:v>[2028]</c:v>
                  </c:pt>
                  <c:pt idx="10">
                    <c:v>[2027]</c:v>
                  </c:pt>
                </c15:dlblRangeCache>
              </c15:datalabelsRange>
            </c:ext>
            <c:ext xmlns:c16="http://schemas.microsoft.com/office/drawing/2014/chart" uri="{C3380CC4-5D6E-409C-BE32-E72D297353CC}">
              <c16:uniqueId val="{0000000C-83D8-468E-9B6B-4965A0AA9DD6}"/>
            </c:ext>
          </c:extLst>
        </c:ser>
        <c:ser>
          <c:idx val="2"/>
          <c:order val="2"/>
          <c:tx>
            <c:v>Hommes - Âge effectif moyen de sortie du marché du travail</c:v>
          </c:tx>
          <c:spPr>
            <a:ln w="19050">
              <a:noFill/>
            </a:ln>
          </c:spPr>
          <c:marker>
            <c:symbol val="diamond"/>
            <c:size val="9"/>
            <c:spPr>
              <a:solidFill>
                <a:schemeClr val="accent2">
                  <a:lumMod val="40000"/>
                  <a:lumOff val="60000"/>
                </a:schemeClr>
              </a:solidFill>
              <a:ln w="19050">
                <a:solidFill>
                  <a:srgbClr val="C55A11"/>
                </a:solidFill>
              </a:ln>
            </c:spPr>
          </c:marker>
          <c:cat>
            <c:strLit>
              <c:ptCount val="11"/>
              <c:pt idx="0">
                <c:v>Canada</c:v>
              </c:pt>
              <c:pt idx="1">
                <c:v>Japon</c:v>
              </c:pt>
              <c:pt idx="2">
                <c:v>États-Unis</c:v>
              </c:pt>
              <c:pt idx="3">
                <c:v>France</c:v>
              </c:pt>
              <c:pt idx="4">
                <c:v>Suède</c:v>
              </c:pt>
              <c:pt idx="5">
                <c:v>Belgique</c:v>
              </c:pt>
              <c:pt idx="6">
                <c:v>Royaume-Uni</c:v>
              </c:pt>
              <c:pt idx="7">
                <c:v>Allemagne</c:v>
              </c:pt>
              <c:pt idx="8">
                <c:v>Espagne</c:v>
              </c:pt>
              <c:pt idx="9">
                <c:v>Pays-Bas</c:v>
              </c:pt>
              <c:pt idx="10">
                <c:v>Italie</c:v>
              </c:pt>
              <c:extLst>
                <c:ext xmlns:c15="http://schemas.microsoft.com/office/drawing/2012/chart" uri="{02D57815-91ED-43cb-92C2-25804820EDAC}">
                  <c15:autoCat val="1"/>
                </c:ext>
              </c:extLst>
            </c:strLit>
          </c:cat>
          <c:val>
            <c:numLit>
              <c:formatCode>##.0" ans"</c:formatCode>
              <c:ptCount val="11"/>
              <c:pt idx="0">
                <c:v>65.154770120740622</c:v>
              </c:pt>
              <c:pt idx="1">
                <c:v>66.91953014035019</c:v>
              </c:pt>
              <c:pt idx="2">
                <c:v>67.256444540464045</c:v>
              </c:pt>
              <c:pt idx="3">
                <c:v>61.931332850791769</c:v>
              </c:pt>
              <c:pt idx="4">
                <c:v>65.054448211517339</c:v>
              </c:pt>
              <c:pt idx="5">
                <c:v>62.42916811934311</c:v>
              </c:pt>
              <c:pt idx="6">
                <c:v>63.784490915388261</c:v>
              </c:pt>
              <c:pt idx="7">
                <c:v>64.180905473248828</c:v>
              </c:pt>
              <c:pt idx="8">
                <c:v>62.388615795906468</c:v>
              </c:pt>
              <c:pt idx="9">
                <c:v>64.992236059255887</c:v>
              </c:pt>
              <c:pt idx="10">
                <c:v>63.983086951108987</c:v>
              </c:pt>
            </c:numLit>
          </c:val>
          <c:smooth val="0"/>
          <c:extLst>
            <c:ext xmlns:c16="http://schemas.microsoft.com/office/drawing/2014/chart" uri="{C3380CC4-5D6E-409C-BE32-E72D297353CC}">
              <c16:uniqueId val="{0000000D-83D8-468E-9B6B-4965A0AA9DD6}"/>
            </c:ext>
          </c:extLst>
        </c:ser>
        <c:ser>
          <c:idx val="3"/>
          <c:order val="3"/>
          <c:tx>
            <c:v>Femmes - Âge effectif moyen de sortie du marché du travail</c:v>
          </c:tx>
          <c:spPr>
            <a:ln w="19050">
              <a:noFill/>
            </a:ln>
          </c:spPr>
          <c:marker>
            <c:symbol val="circle"/>
            <c:size val="8"/>
            <c:spPr>
              <a:solidFill>
                <a:srgbClr val="F1E8F8"/>
              </a:solidFill>
              <a:ln w="19050">
                <a:solidFill>
                  <a:srgbClr val="604A7B"/>
                </a:solidFill>
              </a:ln>
            </c:spPr>
          </c:marker>
          <c:cat>
            <c:strLit>
              <c:ptCount val="11"/>
              <c:pt idx="0">
                <c:v>Canada</c:v>
              </c:pt>
              <c:pt idx="1">
                <c:v>Japon</c:v>
              </c:pt>
              <c:pt idx="2">
                <c:v>États-Unis</c:v>
              </c:pt>
              <c:pt idx="3">
                <c:v>France</c:v>
              </c:pt>
              <c:pt idx="4">
                <c:v>Suède</c:v>
              </c:pt>
              <c:pt idx="5">
                <c:v>Belgique</c:v>
              </c:pt>
              <c:pt idx="6">
                <c:v>Royaume-Uni</c:v>
              </c:pt>
              <c:pt idx="7">
                <c:v>Allemagne</c:v>
              </c:pt>
              <c:pt idx="8">
                <c:v>Espagne</c:v>
              </c:pt>
              <c:pt idx="9">
                <c:v>Pays-Bas</c:v>
              </c:pt>
              <c:pt idx="10">
                <c:v>Italie</c:v>
              </c:pt>
              <c:extLst>
                <c:ext xmlns:c15="http://schemas.microsoft.com/office/drawing/2012/chart" uri="{02D57815-91ED-43cb-92C2-25804820EDAC}">
                  <c15:autoCat val="1"/>
                </c:ext>
              </c:extLst>
            </c:strLit>
          </c:cat>
          <c:val>
            <c:numLit>
              <c:formatCode>##.0" ans"</c:formatCode>
              <c:ptCount val="11"/>
              <c:pt idx="0">
                <c:v>63.152669647917357</c:v>
              </c:pt>
              <c:pt idx="1">
                <c:v>67.35748271173685</c:v>
              </c:pt>
              <c:pt idx="2">
                <c:v>66.702770722518608</c:v>
              </c:pt>
              <c:pt idx="3">
                <c:v>62.422629722064059</c:v>
              </c:pt>
              <c:pt idx="4">
                <c:v>64.975889515106985</c:v>
              </c:pt>
              <c:pt idx="5">
                <c:v>60.595909671285796</c:v>
              </c:pt>
              <c:pt idx="6">
                <c:v>63.09940931652276</c:v>
              </c:pt>
              <c:pt idx="7">
                <c:v>63.910254601688514</c:v>
              </c:pt>
              <c:pt idx="8">
                <c:v>63.007021109367898</c:v>
              </c:pt>
              <c:pt idx="9">
                <c:v>64.700134514228367</c:v>
              </c:pt>
              <c:pt idx="10">
                <c:v>62.5845201881869</c:v>
              </c:pt>
            </c:numLit>
          </c:val>
          <c:smooth val="0"/>
          <c:extLst>
            <c:ext xmlns:c16="http://schemas.microsoft.com/office/drawing/2014/chart" uri="{C3380CC4-5D6E-409C-BE32-E72D297353CC}">
              <c16:uniqueId val="{0000000E-83D8-468E-9B6B-4965A0AA9DD6}"/>
            </c:ext>
          </c:extLst>
        </c:ser>
        <c:ser>
          <c:idx val="4"/>
          <c:order val="4"/>
          <c:tx>
            <c:v>Âge souhaité de départ à la retraite</c:v>
          </c:tx>
          <c:spPr>
            <a:ln w="19050">
              <a:noFill/>
            </a:ln>
          </c:spPr>
          <c:marker>
            <c:symbol val="x"/>
            <c:size val="12"/>
            <c:spPr>
              <a:ln w="19050">
                <a:solidFill>
                  <a:srgbClr val="DD69DD"/>
                </a:solidFill>
                <a:prstDash val="solid"/>
                <a:bevel/>
              </a:ln>
            </c:spPr>
          </c:marker>
          <c:cat>
            <c:strLit>
              <c:ptCount val="11"/>
              <c:pt idx="0">
                <c:v>Canada</c:v>
              </c:pt>
              <c:pt idx="1">
                <c:v>Japon</c:v>
              </c:pt>
              <c:pt idx="2">
                <c:v>États-Unis</c:v>
              </c:pt>
              <c:pt idx="3">
                <c:v>France</c:v>
              </c:pt>
              <c:pt idx="4">
                <c:v>Suède</c:v>
              </c:pt>
              <c:pt idx="5">
                <c:v>Belgique</c:v>
              </c:pt>
              <c:pt idx="6">
                <c:v>Royaume-Uni</c:v>
              </c:pt>
              <c:pt idx="7">
                <c:v>Allemagne</c:v>
              </c:pt>
              <c:pt idx="8">
                <c:v>Espagne</c:v>
              </c:pt>
              <c:pt idx="9">
                <c:v>Pays-Bas</c:v>
              </c:pt>
              <c:pt idx="10">
                <c:v>Italie</c:v>
              </c:pt>
              <c:extLst>
                <c:ext xmlns:c15="http://schemas.microsoft.com/office/drawing/2012/chart" uri="{02D57815-91ED-43cb-92C2-25804820EDAC}">
                  <c15:autoCat val="1"/>
                </c:ext>
              </c:extLst>
            </c:strLit>
          </c:cat>
          <c:val>
            <c:numLit>
              <c:formatCode>General</c:formatCode>
              <c:ptCount val="11"/>
              <c:pt idx="3" formatCode="##.0&quot; ans&quot;">
                <c:v>62.4</c:v>
              </c:pt>
              <c:pt idx="4" formatCode="##.0&quot; ans&quot;">
                <c:v>65.599999999999994</c:v>
              </c:pt>
              <c:pt idx="5" formatCode="##.0&quot; ans&quot;">
                <c:v>62.6</c:v>
              </c:pt>
              <c:pt idx="7" formatCode="##.0&quot; ans&quot;">
                <c:v>64.5</c:v>
              </c:pt>
              <c:pt idx="8" formatCode="##.0&quot; ans&quot;">
                <c:v>62.8</c:v>
              </c:pt>
              <c:pt idx="9" formatCode="##.0&quot; ans&quot;">
                <c:v>65.3</c:v>
              </c:pt>
              <c:pt idx="10" formatCode="##.0&quot; ans&quot;">
                <c:v>64.400000000000006</c:v>
              </c:pt>
            </c:numLit>
          </c:val>
          <c:smooth val="0"/>
          <c:extLst>
            <c:ext xmlns:c16="http://schemas.microsoft.com/office/drawing/2014/chart" uri="{C3380CC4-5D6E-409C-BE32-E72D297353CC}">
              <c16:uniqueId val="{0000000F-83D8-468E-9B6B-4965A0AA9DD6}"/>
            </c:ext>
          </c:extLst>
        </c:ser>
        <c:dLbls>
          <c:showLegendKey val="0"/>
          <c:showVal val="0"/>
          <c:showCatName val="0"/>
          <c:showSerName val="0"/>
          <c:showPercent val="0"/>
          <c:showBubbleSize val="0"/>
        </c:dLbls>
        <c:marker val="1"/>
        <c:smooth val="0"/>
        <c:axId val="133561344"/>
        <c:axId val="135983872"/>
        <c:extLst/>
      </c:lineChart>
      <c:catAx>
        <c:axId val="133561344"/>
        <c:scaling>
          <c:orientation val="minMax"/>
        </c:scaling>
        <c:delete val="0"/>
        <c:axPos val="b"/>
        <c:numFmt formatCode="General" sourceLinked="0"/>
        <c:majorTickMark val="none"/>
        <c:minorTickMark val="none"/>
        <c:tickLblPos val="nextTo"/>
        <c:txPr>
          <a:bodyPr/>
          <a:lstStyle/>
          <a:p>
            <a:pPr>
              <a:defRPr sz="1050">
                <a:latin typeface="+mn-lt"/>
                <a:cs typeface="Arial" panose="020B0604020202020204" pitchFamily="34" charset="0"/>
              </a:defRPr>
            </a:pPr>
            <a:endParaRPr lang="fr-FR"/>
          </a:p>
        </c:txPr>
        <c:crossAx val="135983872"/>
        <c:crosses val="autoZero"/>
        <c:auto val="1"/>
        <c:lblAlgn val="ctr"/>
        <c:lblOffset val="100"/>
        <c:noMultiLvlLbl val="0"/>
      </c:catAx>
      <c:valAx>
        <c:axId val="135983872"/>
        <c:scaling>
          <c:orientation val="minMax"/>
          <c:min val="59"/>
        </c:scaling>
        <c:delete val="0"/>
        <c:axPos val="l"/>
        <c:majorGridlines/>
        <c:numFmt formatCode="General&quot; ans&quot;" sourceLinked="1"/>
        <c:majorTickMark val="none"/>
        <c:minorTickMark val="none"/>
        <c:tickLblPos val="nextTo"/>
        <c:spPr>
          <a:ln w="9525">
            <a:noFill/>
          </a:ln>
        </c:spPr>
        <c:txPr>
          <a:bodyPr/>
          <a:lstStyle/>
          <a:p>
            <a:pPr>
              <a:defRPr sz="1050">
                <a:latin typeface="+mn-lt"/>
                <a:cs typeface="Arial" panose="020B0604020202020204" pitchFamily="34" charset="0"/>
              </a:defRPr>
            </a:pPr>
            <a:endParaRPr lang="fr-FR"/>
          </a:p>
        </c:txPr>
        <c:crossAx val="133561344"/>
        <c:crosses val="autoZero"/>
        <c:crossBetween val="between"/>
      </c:valAx>
      <c:spPr>
        <a:solidFill>
          <a:schemeClr val="bg1"/>
        </a:solidFill>
        <a:ln>
          <a:noFill/>
        </a:ln>
      </c:spPr>
    </c:plotArea>
    <c:legend>
      <c:legendPos val="b"/>
      <c:layout>
        <c:manualLayout>
          <c:xMode val="edge"/>
          <c:yMode val="edge"/>
          <c:x val="2.9455081001472753E-2"/>
          <c:y val="0.85587860786653325"/>
          <c:w val="0.96110708624796837"/>
          <c:h val="0.14412139213346678"/>
        </c:manualLayout>
      </c:layout>
      <c:overlay val="0"/>
      <c:spPr>
        <a:ln>
          <a:noFill/>
          <a:prstDash val="solid"/>
        </a:ln>
      </c:spPr>
      <c:txPr>
        <a:bodyPr/>
        <a:lstStyle/>
        <a:p>
          <a:pPr>
            <a:defRPr sz="1050" b="0">
              <a:latin typeface="+mn-lt"/>
              <a:cs typeface="Arial" panose="020B0604020202020204" pitchFamily="34" charset="0"/>
            </a:defRPr>
          </a:pPr>
          <a:endParaRPr lang="fr-FR"/>
        </a:p>
      </c:txPr>
    </c:legend>
    <c:plotVisOnly val="1"/>
    <c:dispBlanksAs val="gap"/>
    <c:showDLblsOverMax val="0"/>
  </c:chart>
  <c:spPr>
    <a:solidFill>
      <a:schemeClr val="bg1"/>
    </a:solidFill>
    <a:ln>
      <a:noFill/>
    </a:ln>
  </c:spPr>
  <c:txPr>
    <a:bodyPr/>
    <a:lstStyle/>
    <a:p>
      <a:pPr>
        <a:defRPr>
          <a:latin typeface="+mn-lt"/>
        </a:defRPr>
      </a:pPr>
      <a:endParaRPr lang="fr-FR"/>
    </a:p>
  </c:txPr>
  <c:printSettings>
    <c:headerFooter/>
    <c:pageMargins b="0.75" l="0.7" r="0.7" t="0.75" header="0.3" footer="0.3"/>
    <c:pageSetup/>
  </c:printSettings>
  <c:userShapes r:id="rId1"/>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1238491963733252E-2"/>
          <c:y val="4.5812890299015911E-2"/>
          <c:w val="0.91733065281733406"/>
          <c:h val="0.78644279405085771"/>
        </c:manualLayout>
      </c:layout>
      <c:barChart>
        <c:barDir val="col"/>
        <c:grouping val="clustered"/>
        <c:varyColors val="0"/>
        <c:ser>
          <c:idx val="0"/>
          <c:order val="0"/>
          <c:tx>
            <c:strRef>
              <c:f>'Fig 4.E'!$C$4</c:f>
              <c:strCache>
                <c:ptCount val="1"/>
                <c:pt idx="0">
                  <c:v>Hommes - durée de vie espérée après la sortie du travail</c:v>
                </c:pt>
              </c:strCache>
            </c:strRef>
          </c:tx>
          <c:spPr>
            <a:solidFill>
              <a:srgbClr val="E46C0A"/>
            </a:solidFill>
            <a:ln>
              <a:solidFill>
                <a:srgbClr val="E46C0A"/>
              </a:solidFill>
            </a:ln>
            <a:effectLst/>
          </c:spPr>
          <c:invertIfNegative val="0"/>
          <c:cat>
            <c:strRef>
              <c:f>'Fig 4.E'!$B$5:$B$15</c:f>
              <c:strCache>
                <c:ptCount val="11"/>
                <c:pt idx="0">
                  <c:v>États-Unis</c:v>
                </c:pt>
                <c:pt idx="1">
                  <c:v>Japon</c:v>
                </c:pt>
                <c:pt idx="2">
                  <c:v>Pays-Bas</c:v>
                </c:pt>
                <c:pt idx="3">
                  <c:v>Allemagne</c:v>
                </c:pt>
                <c:pt idx="4">
                  <c:v>Suède</c:v>
                </c:pt>
                <c:pt idx="5">
                  <c:v>Canada</c:v>
                </c:pt>
                <c:pt idx="6">
                  <c:v>Royaume-Uni</c:v>
                </c:pt>
                <c:pt idx="7">
                  <c:v>Italie</c:v>
                </c:pt>
                <c:pt idx="8">
                  <c:v>Belgique</c:v>
                </c:pt>
                <c:pt idx="9">
                  <c:v>Espagne</c:v>
                </c:pt>
                <c:pt idx="10">
                  <c:v>France</c:v>
                </c:pt>
              </c:strCache>
            </c:strRef>
          </c:cat>
          <c:val>
            <c:numRef>
              <c:f>'Fig 4.E'!$C$5:$C$15</c:f>
              <c:numCache>
                <c:formatCode>0.0</c:formatCode>
                <c:ptCount val="11"/>
                <c:pt idx="0">
                  <c:v>17.035875531470811</c:v>
                </c:pt>
                <c:pt idx="1">
                  <c:v>18.600256269800546</c:v>
                </c:pt>
                <c:pt idx="2">
                  <c:v>18.982305872672367</c:v>
                </c:pt>
                <c:pt idx="3">
                  <c:v>18.982618887104525</c:v>
                </c:pt>
                <c:pt idx="4">
                  <c:v>19.700326700832637</c:v>
                </c:pt>
                <c:pt idx="5">
                  <c:v>19.748503052904685</c:v>
                </c:pt>
                <c:pt idx="6">
                  <c:v>19.799050369506315</c:v>
                </c:pt>
                <c:pt idx="7">
                  <c:v>20.67629533494577</c:v>
                </c:pt>
                <c:pt idx="8">
                  <c:v>21.056711762805769</c:v>
                </c:pt>
                <c:pt idx="9">
                  <c:v>21.713009821111669</c:v>
                </c:pt>
                <c:pt idx="10">
                  <c:v>22.517370243821151</c:v>
                </c:pt>
              </c:numCache>
            </c:numRef>
          </c:val>
          <c:extLst>
            <c:ext xmlns:c16="http://schemas.microsoft.com/office/drawing/2014/chart" uri="{C3380CC4-5D6E-409C-BE32-E72D297353CC}">
              <c16:uniqueId val="{00000000-EF58-45D6-AB08-EC884E9E7FF7}"/>
            </c:ext>
          </c:extLst>
        </c:ser>
        <c:ser>
          <c:idx val="1"/>
          <c:order val="1"/>
          <c:tx>
            <c:strRef>
              <c:f>'Fig 4.E'!$D$4</c:f>
              <c:strCache>
                <c:ptCount val="1"/>
                <c:pt idx="0">
                  <c:v>Femmes - durée de vie espérée après la sortie du travail</c:v>
                </c:pt>
              </c:strCache>
            </c:strRef>
          </c:tx>
          <c:spPr>
            <a:solidFill>
              <a:srgbClr val="604A7B"/>
            </a:solidFill>
            <a:ln>
              <a:solidFill>
                <a:srgbClr val="604A7B"/>
              </a:solidFill>
            </a:ln>
            <a:effectLst/>
          </c:spPr>
          <c:invertIfNegative val="0"/>
          <c:cat>
            <c:strRef>
              <c:f>'Fig 4.E'!$B$5:$B$15</c:f>
              <c:strCache>
                <c:ptCount val="11"/>
                <c:pt idx="0">
                  <c:v>États-Unis</c:v>
                </c:pt>
                <c:pt idx="1">
                  <c:v>Japon</c:v>
                </c:pt>
                <c:pt idx="2">
                  <c:v>Pays-Bas</c:v>
                </c:pt>
                <c:pt idx="3">
                  <c:v>Allemagne</c:v>
                </c:pt>
                <c:pt idx="4">
                  <c:v>Suède</c:v>
                </c:pt>
                <c:pt idx="5">
                  <c:v>Canada</c:v>
                </c:pt>
                <c:pt idx="6">
                  <c:v>Royaume-Uni</c:v>
                </c:pt>
                <c:pt idx="7">
                  <c:v>Italie</c:v>
                </c:pt>
                <c:pt idx="8">
                  <c:v>Belgique</c:v>
                </c:pt>
                <c:pt idx="9">
                  <c:v>Espagne</c:v>
                </c:pt>
                <c:pt idx="10">
                  <c:v>France</c:v>
                </c:pt>
              </c:strCache>
            </c:strRef>
          </c:cat>
          <c:val>
            <c:numRef>
              <c:f>'Fig 4.E'!$D$5:$D$15</c:f>
              <c:numCache>
                <c:formatCode>0.0</c:formatCode>
                <c:ptCount val="11"/>
                <c:pt idx="0">
                  <c:v>19.842896520577753</c:v>
                </c:pt>
                <c:pt idx="1">
                  <c:v>22.805269365808289</c:v>
                </c:pt>
                <c:pt idx="2">
                  <c:v>21.698925555294505</c:v>
                </c:pt>
                <c:pt idx="3">
                  <c:v>22.419386162795309</c:v>
                </c:pt>
                <c:pt idx="4">
                  <c:v>22.311318373717789</c:v>
                </c:pt>
                <c:pt idx="5">
                  <c:v>24.367620148290861</c:v>
                </c:pt>
                <c:pt idx="6">
                  <c:v>22.905404443689566</c:v>
                </c:pt>
                <c:pt idx="7">
                  <c:v>25.028804338236597</c:v>
                </c:pt>
                <c:pt idx="8">
                  <c:v>25.904978262169884</c:v>
                </c:pt>
                <c:pt idx="9">
                  <c:v>25.259185214234513</c:v>
                </c:pt>
                <c:pt idx="10">
                  <c:v>26.115166211333484</c:v>
                </c:pt>
              </c:numCache>
            </c:numRef>
          </c:val>
          <c:extLst>
            <c:ext xmlns:c16="http://schemas.microsoft.com/office/drawing/2014/chart" uri="{C3380CC4-5D6E-409C-BE32-E72D297353CC}">
              <c16:uniqueId val="{00000001-EF58-45D6-AB08-EC884E9E7FF7}"/>
            </c:ext>
          </c:extLst>
        </c:ser>
        <c:dLbls>
          <c:showLegendKey val="0"/>
          <c:showVal val="0"/>
          <c:showCatName val="0"/>
          <c:showSerName val="0"/>
          <c:showPercent val="0"/>
          <c:showBubbleSize val="0"/>
        </c:dLbls>
        <c:gapWidth val="219"/>
        <c:overlap val="-27"/>
        <c:axId val="838601903"/>
        <c:axId val="838599823"/>
      </c:barChart>
      <c:catAx>
        <c:axId val="83860190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crossAx val="838599823"/>
        <c:crosses val="autoZero"/>
        <c:auto val="1"/>
        <c:lblAlgn val="ctr"/>
        <c:lblOffset val="100"/>
        <c:noMultiLvlLbl val="0"/>
      </c:catAx>
      <c:valAx>
        <c:axId val="838599823"/>
        <c:scaling>
          <c:orientation val="minMax"/>
          <c:max val="27"/>
          <c:min val="1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crossAx val="838601903"/>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a:solidFill>
            <a:sysClr val="windowText" lastClr="000000"/>
          </a:solidFill>
        </a:defRPr>
      </a:pPr>
      <a:endParaRPr lang="fr-FR"/>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'Fig 4.6'!$B$7</c:f>
              <c:strCache>
                <c:ptCount val="1"/>
                <c:pt idx="0">
                  <c:v>Ensemble</c:v>
                </c:pt>
              </c:strCache>
            </c:strRef>
          </c:tx>
          <c:spPr>
            <a:ln w="28575" cap="rnd">
              <a:solidFill>
                <a:srgbClr val="4F6228"/>
              </a:solidFill>
              <a:round/>
            </a:ln>
            <a:effectLst/>
          </c:spPr>
          <c:marker>
            <c:symbol val="none"/>
          </c:marker>
          <c:cat>
            <c:numRef>
              <c:f>'Fig 4.6'!$C$6:$W$6</c:f>
              <c:numCache>
                <c:formatCode>General</c:formatCode>
                <c:ptCount val="21"/>
                <c:pt idx="0">
                  <c:v>50</c:v>
                </c:pt>
                <c:pt idx="1">
                  <c:v>51</c:v>
                </c:pt>
                <c:pt idx="2">
                  <c:v>52</c:v>
                </c:pt>
                <c:pt idx="3">
                  <c:v>53</c:v>
                </c:pt>
                <c:pt idx="4">
                  <c:v>54</c:v>
                </c:pt>
                <c:pt idx="5">
                  <c:v>55</c:v>
                </c:pt>
                <c:pt idx="6">
                  <c:v>56</c:v>
                </c:pt>
                <c:pt idx="7">
                  <c:v>57</c:v>
                </c:pt>
                <c:pt idx="8">
                  <c:v>58</c:v>
                </c:pt>
                <c:pt idx="9">
                  <c:v>59</c:v>
                </c:pt>
                <c:pt idx="10">
                  <c:v>60</c:v>
                </c:pt>
                <c:pt idx="11">
                  <c:v>61</c:v>
                </c:pt>
                <c:pt idx="12">
                  <c:v>62</c:v>
                </c:pt>
                <c:pt idx="13">
                  <c:v>63</c:v>
                </c:pt>
                <c:pt idx="14">
                  <c:v>64</c:v>
                </c:pt>
                <c:pt idx="15">
                  <c:v>65</c:v>
                </c:pt>
                <c:pt idx="16">
                  <c:v>66</c:v>
                </c:pt>
                <c:pt idx="17">
                  <c:v>67</c:v>
                </c:pt>
                <c:pt idx="18">
                  <c:v>68</c:v>
                </c:pt>
                <c:pt idx="19">
                  <c:v>69</c:v>
                </c:pt>
                <c:pt idx="20">
                  <c:v>70</c:v>
                </c:pt>
              </c:numCache>
            </c:numRef>
          </c:cat>
          <c:val>
            <c:numRef>
              <c:f>'Fig 4.6'!$C$7:$W$7</c:f>
              <c:numCache>
                <c:formatCode>0.0%</c:formatCode>
                <c:ptCount val="21"/>
                <c:pt idx="0">
                  <c:v>8.8000000000000005E-3</c:v>
                </c:pt>
                <c:pt idx="1">
                  <c:v>9.4999999999999998E-3</c:v>
                </c:pt>
                <c:pt idx="2">
                  <c:v>1.06E-2</c:v>
                </c:pt>
                <c:pt idx="3">
                  <c:v>1.1699999999999999E-2</c:v>
                </c:pt>
                <c:pt idx="4">
                  <c:v>1.24E-2</c:v>
                </c:pt>
                <c:pt idx="5">
                  <c:v>1.2800000000000001E-2</c:v>
                </c:pt>
                <c:pt idx="6">
                  <c:v>1.61E-2</c:v>
                </c:pt>
                <c:pt idx="7">
                  <c:v>2.1000000000000001E-2</c:v>
                </c:pt>
                <c:pt idx="8">
                  <c:v>3.04E-2</c:v>
                </c:pt>
                <c:pt idx="9">
                  <c:v>4.0599999999999997E-2</c:v>
                </c:pt>
                <c:pt idx="10">
                  <c:v>8.8399999999999992E-2</c:v>
                </c:pt>
                <c:pt idx="11">
                  <c:v>0.19450000000000001</c:v>
                </c:pt>
                <c:pt idx="12">
                  <c:v>0.48119999999999996</c:v>
                </c:pt>
                <c:pt idx="13">
                  <c:v>0.70709999999999995</c:v>
                </c:pt>
                <c:pt idx="14">
                  <c:v>0.78939999999999999</c:v>
                </c:pt>
                <c:pt idx="15">
                  <c:v>0.8479000000000001</c:v>
                </c:pt>
                <c:pt idx="16">
                  <c:v>0.8669</c:v>
                </c:pt>
                <c:pt idx="17">
                  <c:v>0.94299999999999995</c:v>
                </c:pt>
                <c:pt idx="18">
                  <c:v>0.97049999999999992</c:v>
                </c:pt>
                <c:pt idx="19">
                  <c:v>0.995</c:v>
                </c:pt>
                <c:pt idx="20">
                  <c:v>0.99069999999999991</c:v>
                </c:pt>
              </c:numCache>
            </c:numRef>
          </c:val>
          <c:smooth val="0"/>
          <c:extLst>
            <c:ext xmlns:c16="http://schemas.microsoft.com/office/drawing/2014/chart" uri="{C3380CC4-5D6E-409C-BE32-E72D297353CC}">
              <c16:uniqueId val="{00000000-C44A-4DB7-B327-F3D638A28791}"/>
            </c:ext>
          </c:extLst>
        </c:ser>
        <c:ser>
          <c:idx val="1"/>
          <c:order val="1"/>
          <c:tx>
            <c:strRef>
              <c:f>'Fig 4.6'!$B$8</c:f>
              <c:strCache>
                <c:ptCount val="1"/>
                <c:pt idx="0">
                  <c:v>Femmes</c:v>
                </c:pt>
              </c:strCache>
            </c:strRef>
          </c:tx>
          <c:spPr>
            <a:ln w="28575" cap="rnd">
              <a:solidFill>
                <a:srgbClr val="604A7B"/>
              </a:solidFill>
              <a:round/>
            </a:ln>
            <a:effectLst/>
          </c:spPr>
          <c:marker>
            <c:symbol val="none"/>
          </c:marker>
          <c:cat>
            <c:numRef>
              <c:f>'Fig 4.6'!$C$6:$W$6</c:f>
              <c:numCache>
                <c:formatCode>General</c:formatCode>
                <c:ptCount val="21"/>
                <c:pt idx="0">
                  <c:v>50</c:v>
                </c:pt>
                <c:pt idx="1">
                  <c:v>51</c:v>
                </c:pt>
                <c:pt idx="2">
                  <c:v>52</c:v>
                </c:pt>
                <c:pt idx="3">
                  <c:v>53</c:v>
                </c:pt>
                <c:pt idx="4">
                  <c:v>54</c:v>
                </c:pt>
                <c:pt idx="5">
                  <c:v>55</c:v>
                </c:pt>
                <c:pt idx="6">
                  <c:v>56</c:v>
                </c:pt>
                <c:pt idx="7">
                  <c:v>57</c:v>
                </c:pt>
                <c:pt idx="8">
                  <c:v>58</c:v>
                </c:pt>
                <c:pt idx="9">
                  <c:v>59</c:v>
                </c:pt>
                <c:pt idx="10">
                  <c:v>60</c:v>
                </c:pt>
                <c:pt idx="11">
                  <c:v>61</c:v>
                </c:pt>
                <c:pt idx="12">
                  <c:v>62</c:v>
                </c:pt>
                <c:pt idx="13">
                  <c:v>63</c:v>
                </c:pt>
                <c:pt idx="14">
                  <c:v>64</c:v>
                </c:pt>
                <c:pt idx="15">
                  <c:v>65</c:v>
                </c:pt>
                <c:pt idx="16">
                  <c:v>66</c:v>
                </c:pt>
                <c:pt idx="17">
                  <c:v>67</c:v>
                </c:pt>
                <c:pt idx="18">
                  <c:v>68</c:v>
                </c:pt>
                <c:pt idx="19">
                  <c:v>69</c:v>
                </c:pt>
                <c:pt idx="20">
                  <c:v>70</c:v>
                </c:pt>
              </c:numCache>
            </c:numRef>
          </c:cat>
          <c:val>
            <c:numRef>
              <c:f>'Fig 4.6'!$C$8:$W$8</c:f>
              <c:numCache>
                <c:formatCode>0.0%</c:formatCode>
                <c:ptCount val="21"/>
                <c:pt idx="0">
                  <c:v>3.2000000000000002E-3</c:v>
                </c:pt>
                <c:pt idx="1">
                  <c:v>3.5999999999999999E-3</c:v>
                </c:pt>
                <c:pt idx="2">
                  <c:v>5.0000000000000001E-3</c:v>
                </c:pt>
                <c:pt idx="3">
                  <c:v>6.5000000000000006E-3</c:v>
                </c:pt>
                <c:pt idx="4">
                  <c:v>7.7000000000000002E-3</c:v>
                </c:pt>
                <c:pt idx="5">
                  <c:v>8.1000000000000013E-3</c:v>
                </c:pt>
                <c:pt idx="6">
                  <c:v>1.04E-2</c:v>
                </c:pt>
                <c:pt idx="7">
                  <c:v>1.5600000000000001E-2</c:v>
                </c:pt>
                <c:pt idx="8">
                  <c:v>2.4799999999999999E-2</c:v>
                </c:pt>
                <c:pt idx="9">
                  <c:v>3.2599999999999997E-2</c:v>
                </c:pt>
                <c:pt idx="10">
                  <c:v>5.8299999999999998E-2</c:v>
                </c:pt>
                <c:pt idx="11">
                  <c:v>0.12480000000000001</c:v>
                </c:pt>
                <c:pt idx="12">
                  <c:v>0.43140000000000001</c:v>
                </c:pt>
                <c:pt idx="13">
                  <c:v>0.68930000000000002</c:v>
                </c:pt>
                <c:pt idx="14">
                  <c:v>0.75590000000000002</c:v>
                </c:pt>
                <c:pt idx="15">
                  <c:v>0.82769999999999999</c:v>
                </c:pt>
                <c:pt idx="16">
                  <c:v>0.83950000000000002</c:v>
                </c:pt>
                <c:pt idx="17">
                  <c:v>0.93120000000000003</c:v>
                </c:pt>
                <c:pt idx="18">
                  <c:v>0.96030000000000004</c:v>
                </c:pt>
                <c:pt idx="19">
                  <c:v>0.99049999999999994</c:v>
                </c:pt>
                <c:pt idx="20">
                  <c:v>0.98499999999999999</c:v>
                </c:pt>
              </c:numCache>
            </c:numRef>
          </c:val>
          <c:smooth val="0"/>
          <c:extLst>
            <c:ext xmlns:c16="http://schemas.microsoft.com/office/drawing/2014/chart" uri="{C3380CC4-5D6E-409C-BE32-E72D297353CC}">
              <c16:uniqueId val="{00000001-C44A-4DB7-B327-F3D638A28791}"/>
            </c:ext>
          </c:extLst>
        </c:ser>
        <c:ser>
          <c:idx val="2"/>
          <c:order val="2"/>
          <c:tx>
            <c:strRef>
              <c:f>'Fig 4.6'!$B$9</c:f>
              <c:strCache>
                <c:ptCount val="1"/>
                <c:pt idx="0">
                  <c:v>Hommes</c:v>
                </c:pt>
              </c:strCache>
            </c:strRef>
          </c:tx>
          <c:spPr>
            <a:ln w="28575" cap="rnd">
              <a:solidFill>
                <a:schemeClr val="accent2">
                  <a:lumMod val="75000"/>
                </a:schemeClr>
              </a:solidFill>
              <a:round/>
            </a:ln>
            <a:effectLst/>
          </c:spPr>
          <c:marker>
            <c:symbol val="none"/>
          </c:marker>
          <c:cat>
            <c:numRef>
              <c:f>'Fig 4.6'!$C$6:$W$6</c:f>
              <c:numCache>
                <c:formatCode>General</c:formatCode>
                <c:ptCount val="21"/>
                <c:pt idx="0">
                  <c:v>50</c:v>
                </c:pt>
                <c:pt idx="1">
                  <c:v>51</c:v>
                </c:pt>
                <c:pt idx="2">
                  <c:v>52</c:v>
                </c:pt>
                <c:pt idx="3">
                  <c:v>53</c:v>
                </c:pt>
                <c:pt idx="4">
                  <c:v>54</c:v>
                </c:pt>
                <c:pt idx="5">
                  <c:v>55</c:v>
                </c:pt>
                <c:pt idx="6">
                  <c:v>56</c:v>
                </c:pt>
                <c:pt idx="7">
                  <c:v>57</c:v>
                </c:pt>
                <c:pt idx="8">
                  <c:v>58</c:v>
                </c:pt>
                <c:pt idx="9">
                  <c:v>59</c:v>
                </c:pt>
                <c:pt idx="10">
                  <c:v>60</c:v>
                </c:pt>
                <c:pt idx="11">
                  <c:v>61</c:v>
                </c:pt>
                <c:pt idx="12">
                  <c:v>62</c:v>
                </c:pt>
                <c:pt idx="13">
                  <c:v>63</c:v>
                </c:pt>
                <c:pt idx="14">
                  <c:v>64</c:v>
                </c:pt>
                <c:pt idx="15">
                  <c:v>65</c:v>
                </c:pt>
                <c:pt idx="16">
                  <c:v>66</c:v>
                </c:pt>
                <c:pt idx="17">
                  <c:v>67</c:v>
                </c:pt>
                <c:pt idx="18">
                  <c:v>68</c:v>
                </c:pt>
                <c:pt idx="19">
                  <c:v>69</c:v>
                </c:pt>
                <c:pt idx="20">
                  <c:v>70</c:v>
                </c:pt>
              </c:numCache>
            </c:numRef>
          </c:cat>
          <c:val>
            <c:numRef>
              <c:f>'Fig 4.6'!$C$9:$W$9</c:f>
              <c:numCache>
                <c:formatCode>0.0%</c:formatCode>
                <c:ptCount val="21"/>
                <c:pt idx="0">
                  <c:v>1.46E-2</c:v>
                </c:pt>
                <c:pt idx="1">
                  <c:v>1.5600000000000001E-2</c:v>
                </c:pt>
                <c:pt idx="2">
                  <c:v>1.6200000000000003E-2</c:v>
                </c:pt>
                <c:pt idx="3">
                  <c:v>1.72E-2</c:v>
                </c:pt>
                <c:pt idx="4">
                  <c:v>1.7299999999999999E-2</c:v>
                </c:pt>
                <c:pt idx="5">
                  <c:v>1.7600000000000001E-2</c:v>
                </c:pt>
                <c:pt idx="6">
                  <c:v>2.2099999999999998E-2</c:v>
                </c:pt>
                <c:pt idx="7">
                  <c:v>2.6600000000000002E-2</c:v>
                </c:pt>
                <c:pt idx="8">
                  <c:v>3.6299999999999999E-2</c:v>
                </c:pt>
                <c:pt idx="9">
                  <c:v>4.8899999999999999E-2</c:v>
                </c:pt>
                <c:pt idx="10">
                  <c:v>0.1201</c:v>
                </c:pt>
                <c:pt idx="11">
                  <c:v>0.26879999999999998</c:v>
                </c:pt>
                <c:pt idx="12">
                  <c:v>0.53439999999999999</c:v>
                </c:pt>
                <c:pt idx="13">
                  <c:v>0.72609999999999997</c:v>
                </c:pt>
                <c:pt idx="14">
                  <c:v>0.82579999999999998</c:v>
                </c:pt>
                <c:pt idx="15">
                  <c:v>0.87</c:v>
                </c:pt>
                <c:pt idx="16">
                  <c:v>0.89749999999999996</c:v>
                </c:pt>
                <c:pt idx="17">
                  <c:v>0.95669999999999999</c:v>
                </c:pt>
                <c:pt idx="18">
                  <c:v>0.98299999999999998</c:v>
                </c:pt>
                <c:pt idx="19">
                  <c:v>1</c:v>
                </c:pt>
                <c:pt idx="20">
                  <c:v>0.99900000000000011</c:v>
                </c:pt>
              </c:numCache>
            </c:numRef>
          </c:val>
          <c:smooth val="0"/>
          <c:extLst>
            <c:ext xmlns:c16="http://schemas.microsoft.com/office/drawing/2014/chart" uri="{C3380CC4-5D6E-409C-BE32-E72D297353CC}">
              <c16:uniqueId val="{00000002-C44A-4DB7-B327-F3D638A28791}"/>
            </c:ext>
          </c:extLst>
        </c:ser>
        <c:dLbls>
          <c:showLegendKey val="0"/>
          <c:showVal val="0"/>
          <c:showCatName val="0"/>
          <c:showSerName val="0"/>
          <c:showPercent val="0"/>
          <c:showBubbleSize val="0"/>
        </c:dLbls>
        <c:smooth val="0"/>
        <c:axId val="1556399136"/>
        <c:axId val="1556384576"/>
      </c:lineChart>
      <c:catAx>
        <c:axId val="1556399136"/>
        <c:scaling>
          <c:orientation val="minMax"/>
        </c:scaling>
        <c:delete val="0"/>
        <c:axPos val="b"/>
        <c:numFmt formatCode="General" sourceLinked="1"/>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crossAx val="1556384576"/>
        <c:crosses val="autoZero"/>
        <c:auto val="1"/>
        <c:lblAlgn val="ctr"/>
        <c:lblOffset val="100"/>
        <c:noMultiLvlLbl val="0"/>
      </c:catAx>
      <c:valAx>
        <c:axId val="1556384576"/>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crossAx val="155639913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'Fig 4.6'!$B$15</c:f>
              <c:strCache>
                <c:ptCount val="1"/>
                <c:pt idx="0">
                  <c:v>Ensemble</c:v>
                </c:pt>
              </c:strCache>
            </c:strRef>
          </c:tx>
          <c:spPr>
            <a:ln w="28575" cap="rnd">
              <a:solidFill>
                <a:srgbClr val="4F6228"/>
              </a:solidFill>
              <a:round/>
            </a:ln>
            <a:effectLst/>
          </c:spPr>
          <c:marker>
            <c:symbol val="none"/>
          </c:marker>
          <c:cat>
            <c:numRef>
              <c:f>'Fig 4.6'!$C$6:$W$6</c:f>
              <c:numCache>
                <c:formatCode>General</c:formatCode>
                <c:ptCount val="21"/>
                <c:pt idx="0">
                  <c:v>50</c:v>
                </c:pt>
                <c:pt idx="1">
                  <c:v>51</c:v>
                </c:pt>
                <c:pt idx="2">
                  <c:v>52</c:v>
                </c:pt>
                <c:pt idx="3">
                  <c:v>53</c:v>
                </c:pt>
                <c:pt idx="4">
                  <c:v>54</c:v>
                </c:pt>
                <c:pt idx="5">
                  <c:v>55</c:v>
                </c:pt>
                <c:pt idx="6">
                  <c:v>56</c:v>
                </c:pt>
                <c:pt idx="7">
                  <c:v>57</c:v>
                </c:pt>
                <c:pt idx="8">
                  <c:v>58</c:v>
                </c:pt>
                <c:pt idx="9">
                  <c:v>59</c:v>
                </c:pt>
                <c:pt idx="10">
                  <c:v>60</c:v>
                </c:pt>
                <c:pt idx="11">
                  <c:v>61</c:v>
                </c:pt>
                <c:pt idx="12">
                  <c:v>62</c:v>
                </c:pt>
                <c:pt idx="13">
                  <c:v>63</c:v>
                </c:pt>
                <c:pt idx="14">
                  <c:v>64</c:v>
                </c:pt>
                <c:pt idx="15">
                  <c:v>65</c:v>
                </c:pt>
                <c:pt idx="16">
                  <c:v>66</c:v>
                </c:pt>
                <c:pt idx="17">
                  <c:v>67</c:v>
                </c:pt>
                <c:pt idx="18">
                  <c:v>68</c:v>
                </c:pt>
                <c:pt idx="19">
                  <c:v>69</c:v>
                </c:pt>
                <c:pt idx="20">
                  <c:v>70</c:v>
                </c:pt>
              </c:numCache>
            </c:numRef>
          </c:cat>
          <c:val>
            <c:numRef>
              <c:f>'Fig 4.6'!$C$15:$W$15</c:f>
              <c:numCache>
                <c:formatCode>0.0%</c:formatCode>
                <c:ptCount val="21"/>
                <c:pt idx="0">
                  <c:v>2.9999999999999997E-4</c:v>
                </c:pt>
                <c:pt idx="1">
                  <c:v>5.0000000000000001E-4</c:v>
                </c:pt>
                <c:pt idx="2">
                  <c:v>8.0000000000000004E-4</c:v>
                </c:pt>
                <c:pt idx="3">
                  <c:v>8.0000000000000004E-4</c:v>
                </c:pt>
                <c:pt idx="4">
                  <c:v>8.9999999999999998E-4</c:v>
                </c:pt>
                <c:pt idx="5">
                  <c:v>1.1000000000000001E-3</c:v>
                </c:pt>
                <c:pt idx="6">
                  <c:v>2.2000000000000001E-3</c:v>
                </c:pt>
                <c:pt idx="7">
                  <c:v>3.9000000000000003E-3</c:v>
                </c:pt>
                <c:pt idx="8">
                  <c:v>6.0000000000000001E-3</c:v>
                </c:pt>
                <c:pt idx="9">
                  <c:v>7.4000000000000003E-3</c:v>
                </c:pt>
                <c:pt idx="10">
                  <c:v>4.5999999999999999E-2</c:v>
                </c:pt>
                <c:pt idx="11">
                  <c:v>7.4900000000000008E-2</c:v>
                </c:pt>
                <c:pt idx="12">
                  <c:v>0.2452</c:v>
                </c:pt>
                <c:pt idx="13">
                  <c:v>0.1555</c:v>
                </c:pt>
                <c:pt idx="14">
                  <c:v>5.5300000000000002E-2</c:v>
                </c:pt>
                <c:pt idx="15">
                  <c:v>5.4299999999999994E-2</c:v>
                </c:pt>
                <c:pt idx="16">
                  <c:v>4.2099999999999999E-2</c:v>
                </c:pt>
                <c:pt idx="17">
                  <c:v>9.1499999999999998E-2</c:v>
                </c:pt>
                <c:pt idx="18">
                  <c:v>1.49E-2</c:v>
                </c:pt>
                <c:pt idx="19">
                  <c:v>6.0999999999999995E-3</c:v>
                </c:pt>
                <c:pt idx="20">
                  <c:v>3.4000000000000002E-3</c:v>
                </c:pt>
              </c:numCache>
            </c:numRef>
          </c:val>
          <c:smooth val="0"/>
          <c:extLst>
            <c:ext xmlns:c16="http://schemas.microsoft.com/office/drawing/2014/chart" uri="{C3380CC4-5D6E-409C-BE32-E72D297353CC}">
              <c16:uniqueId val="{00000000-F8D9-4F7F-B59E-6F3620D2BA1E}"/>
            </c:ext>
          </c:extLst>
        </c:ser>
        <c:ser>
          <c:idx val="1"/>
          <c:order val="1"/>
          <c:tx>
            <c:strRef>
              <c:f>'Fig 4.6'!$B$16</c:f>
              <c:strCache>
                <c:ptCount val="1"/>
                <c:pt idx="0">
                  <c:v>Femmes</c:v>
                </c:pt>
              </c:strCache>
            </c:strRef>
          </c:tx>
          <c:spPr>
            <a:ln w="28575" cap="rnd">
              <a:solidFill>
                <a:srgbClr val="604A7B"/>
              </a:solidFill>
              <a:round/>
            </a:ln>
            <a:effectLst/>
          </c:spPr>
          <c:marker>
            <c:symbol val="none"/>
          </c:marker>
          <c:cat>
            <c:numRef>
              <c:f>'Fig 4.6'!$C$6:$W$6</c:f>
              <c:numCache>
                <c:formatCode>General</c:formatCode>
                <c:ptCount val="21"/>
                <c:pt idx="0">
                  <c:v>50</c:v>
                </c:pt>
                <c:pt idx="1">
                  <c:v>51</c:v>
                </c:pt>
                <c:pt idx="2">
                  <c:v>52</c:v>
                </c:pt>
                <c:pt idx="3">
                  <c:v>53</c:v>
                </c:pt>
                <c:pt idx="4">
                  <c:v>54</c:v>
                </c:pt>
                <c:pt idx="5">
                  <c:v>55</c:v>
                </c:pt>
                <c:pt idx="6">
                  <c:v>56</c:v>
                </c:pt>
                <c:pt idx="7">
                  <c:v>57</c:v>
                </c:pt>
                <c:pt idx="8">
                  <c:v>58</c:v>
                </c:pt>
                <c:pt idx="9">
                  <c:v>59</c:v>
                </c:pt>
                <c:pt idx="10">
                  <c:v>60</c:v>
                </c:pt>
                <c:pt idx="11">
                  <c:v>61</c:v>
                </c:pt>
                <c:pt idx="12">
                  <c:v>62</c:v>
                </c:pt>
                <c:pt idx="13">
                  <c:v>63</c:v>
                </c:pt>
                <c:pt idx="14">
                  <c:v>64</c:v>
                </c:pt>
                <c:pt idx="15">
                  <c:v>65</c:v>
                </c:pt>
                <c:pt idx="16">
                  <c:v>66</c:v>
                </c:pt>
                <c:pt idx="17">
                  <c:v>67</c:v>
                </c:pt>
                <c:pt idx="18">
                  <c:v>68</c:v>
                </c:pt>
                <c:pt idx="19">
                  <c:v>69</c:v>
                </c:pt>
                <c:pt idx="20">
                  <c:v>70</c:v>
                </c:pt>
              </c:numCache>
            </c:numRef>
          </c:cat>
          <c:val>
            <c:numRef>
              <c:f>'Fig 4.6'!$C$16:$W$16</c:f>
              <c:numCache>
                <c:formatCode>0.0%</c:formatCode>
                <c:ptCount val="21"/>
                <c:pt idx="0">
                  <c:v>2.9999999999999997E-4</c:v>
                </c:pt>
                <c:pt idx="1">
                  <c:v>2.9999999999999997E-4</c:v>
                </c:pt>
                <c:pt idx="2">
                  <c:v>8.0000000000000004E-4</c:v>
                </c:pt>
                <c:pt idx="3">
                  <c:v>2.9999999999999997E-4</c:v>
                </c:pt>
                <c:pt idx="4">
                  <c:v>7.000000000000001E-4</c:v>
                </c:pt>
                <c:pt idx="5">
                  <c:v>7.000000000000001E-4</c:v>
                </c:pt>
                <c:pt idx="6">
                  <c:v>1.7000000000000001E-3</c:v>
                </c:pt>
                <c:pt idx="7">
                  <c:v>3.8E-3</c:v>
                </c:pt>
                <c:pt idx="8">
                  <c:v>6.8000000000000005E-3</c:v>
                </c:pt>
                <c:pt idx="9">
                  <c:v>6.0999999999999995E-3</c:v>
                </c:pt>
                <c:pt idx="10">
                  <c:v>2.4300000000000002E-2</c:v>
                </c:pt>
                <c:pt idx="11">
                  <c:v>4.8399999999999999E-2</c:v>
                </c:pt>
                <c:pt idx="12">
                  <c:v>0.2656</c:v>
                </c:pt>
                <c:pt idx="13">
                  <c:v>0.17</c:v>
                </c:pt>
                <c:pt idx="14">
                  <c:v>5.3800000000000001E-2</c:v>
                </c:pt>
                <c:pt idx="15">
                  <c:v>5.3600000000000002E-2</c:v>
                </c:pt>
                <c:pt idx="16">
                  <c:v>4.1799999999999997E-2</c:v>
                </c:pt>
                <c:pt idx="17">
                  <c:v>0.10490000000000001</c:v>
                </c:pt>
                <c:pt idx="18">
                  <c:v>1.3100000000000001E-2</c:v>
                </c:pt>
                <c:pt idx="19">
                  <c:v>5.1999999999999998E-3</c:v>
                </c:pt>
                <c:pt idx="20">
                  <c:v>2.3999999999999998E-3</c:v>
                </c:pt>
              </c:numCache>
            </c:numRef>
          </c:val>
          <c:smooth val="0"/>
          <c:extLst>
            <c:ext xmlns:c16="http://schemas.microsoft.com/office/drawing/2014/chart" uri="{C3380CC4-5D6E-409C-BE32-E72D297353CC}">
              <c16:uniqueId val="{00000001-F8D9-4F7F-B59E-6F3620D2BA1E}"/>
            </c:ext>
          </c:extLst>
        </c:ser>
        <c:ser>
          <c:idx val="2"/>
          <c:order val="2"/>
          <c:tx>
            <c:strRef>
              <c:f>'Fig 4.6'!$B$17</c:f>
              <c:strCache>
                <c:ptCount val="1"/>
                <c:pt idx="0">
                  <c:v>Hommes</c:v>
                </c:pt>
              </c:strCache>
            </c:strRef>
          </c:tx>
          <c:spPr>
            <a:ln w="28575" cap="rnd">
              <a:solidFill>
                <a:schemeClr val="accent2">
                  <a:lumMod val="75000"/>
                </a:schemeClr>
              </a:solidFill>
              <a:round/>
            </a:ln>
            <a:effectLst/>
          </c:spPr>
          <c:marker>
            <c:symbol val="none"/>
          </c:marker>
          <c:cat>
            <c:numRef>
              <c:f>'Fig 4.6'!$C$6:$W$6</c:f>
              <c:numCache>
                <c:formatCode>General</c:formatCode>
                <c:ptCount val="21"/>
                <c:pt idx="0">
                  <c:v>50</c:v>
                </c:pt>
                <c:pt idx="1">
                  <c:v>51</c:v>
                </c:pt>
                <c:pt idx="2">
                  <c:v>52</c:v>
                </c:pt>
                <c:pt idx="3">
                  <c:v>53</c:v>
                </c:pt>
                <c:pt idx="4">
                  <c:v>54</c:v>
                </c:pt>
                <c:pt idx="5">
                  <c:v>55</c:v>
                </c:pt>
                <c:pt idx="6">
                  <c:v>56</c:v>
                </c:pt>
                <c:pt idx="7">
                  <c:v>57</c:v>
                </c:pt>
                <c:pt idx="8">
                  <c:v>58</c:v>
                </c:pt>
                <c:pt idx="9">
                  <c:v>59</c:v>
                </c:pt>
                <c:pt idx="10">
                  <c:v>60</c:v>
                </c:pt>
                <c:pt idx="11">
                  <c:v>61</c:v>
                </c:pt>
                <c:pt idx="12">
                  <c:v>62</c:v>
                </c:pt>
                <c:pt idx="13">
                  <c:v>63</c:v>
                </c:pt>
                <c:pt idx="14">
                  <c:v>64</c:v>
                </c:pt>
                <c:pt idx="15">
                  <c:v>65</c:v>
                </c:pt>
                <c:pt idx="16">
                  <c:v>66</c:v>
                </c:pt>
                <c:pt idx="17">
                  <c:v>67</c:v>
                </c:pt>
                <c:pt idx="18">
                  <c:v>68</c:v>
                </c:pt>
                <c:pt idx="19">
                  <c:v>69</c:v>
                </c:pt>
                <c:pt idx="20">
                  <c:v>70</c:v>
                </c:pt>
              </c:numCache>
            </c:numRef>
          </c:cat>
          <c:val>
            <c:numRef>
              <c:f>'Fig 4.6'!$C$17:$W$17</c:f>
              <c:numCache>
                <c:formatCode>0.0%</c:formatCode>
                <c:ptCount val="21"/>
                <c:pt idx="0">
                  <c:v>2.9999999999999997E-4</c:v>
                </c:pt>
                <c:pt idx="1">
                  <c:v>5.9999999999999995E-4</c:v>
                </c:pt>
                <c:pt idx="2">
                  <c:v>8.9999999999999998E-4</c:v>
                </c:pt>
                <c:pt idx="3">
                  <c:v>1.2999999999999999E-3</c:v>
                </c:pt>
                <c:pt idx="4">
                  <c:v>1.1000000000000001E-3</c:v>
                </c:pt>
                <c:pt idx="5">
                  <c:v>1.4000000000000002E-3</c:v>
                </c:pt>
                <c:pt idx="6">
                  <c:v>2.8000000000000004E-3</c:v>
                </c:pt>
                <c:pt idx="7">
                  <c:v>4.0999999999999995E-3</c:v>
                </c:pt>
                <c:pt idx="8">
                  <c:v>5.1999999999999998E-3</c:v>
                </c:pt>
                <c:pt idx="9">
                  <c:v>8.8000000000000005E-3</c:v>
                </c:pt>
                <c:pt idx="10">
                  <c:v>6.88E-2</c:v>
                </c:pt>
                <c:pt idx="11">
                  <c:v>0.1033</c:v>
                </c:pt>
                <c:pt idx="12">
                  <c:v>0.2235</c:v>
                </c:pt>
                <c:pt idx="13">
                  <c:v>0.1401</c:v>
                </c:pt>
                <c:pt idx="14">
                  <c:v>5.6900000000000006E-2</c:v>
                </c:pt>
                <c:pt idx="15">
                  <c:v>5.5E-2</c:v>
                </c:pt>
                <c:pt idx="16">
                  <c:v>4.24E-2</c:v>
                </c:pt>
                <c:pt idx="17">
                  <c:v>7.6399999999999996E-2</c:v>
                </c:pt>
                <c:pt idx="18">
                  <c:v>1.7000000000000001E-2</c:v>
                </c:pt>
                <c:pt idx="19">
                  <c:v>6.9999999999999993E-3</c:v>
                </c:pt>
                <c:pt idx="20">
                  <c:v>4.5000000000000005E-3</c:v>
                </c:pt>
              </c:numCache>
            </c:numRef>
          </c:val>
          <c:smooth val="0"/>
          <c:extLst>
            <c:ext xmlns:c16="http://schemas.microsoft.com/office/drawing/2014/chart" uri="{C3380CC4-5D6E-409C-BE32-E72D297353CC}">
              <c16:uniqueId val="{00000002-F8D9-4F7F-B59E-6F3620D2BA1E}"/>
            </c:ext>
          </c:extLst>
        </c:ser>
        <c:dLbls>
          <c:showLegendKey val="0"/>
          <c:showVal val="0"/>
          <c:showCatName val="0"/>
          <c:showSerName val="0"/>
          <c:showPercent val="0"/>
          <c:showBubbleSize val="0"/>
        </c:dLbls>
        <c:smooth val="0"/>
        <c:axId val="1556399136"/>
        <c:axId val="1556384576"/>
      </c:lineChart>
      <c:catAx>
        <c:axId val="1556399136"/>
        <c:scaling>
          <c:orientation val="minMax"/>
        </c:scaling>
        <c:delete val="0"/>
        <c:axPos val="b"/>
        <c:numFmt formatCode="General" sourceLinked="1"/>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crossAx val="1556384576"/>
        <c:crosses val="autoZero"/>
        <c:auto val="1"/>
        <c:lblAlgn val="ctr"/>
        <c:lblOffset val="100"/>
        <c:noMultiLvlLbl val="0"/>
      </c:catAx>
      <c:valAx>
        <c:axId val="1556384576"/>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crossAx val="155639913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lineChart>
        <c:grouping val="standard"/>
        <c:varyColors val="0"/>
        <c:ser>
          <c:idx val="0"/>
          <c:order val="0"/>
          <c:tx>
            <c:strRef>
              <c:f>'Fig. 4.7'!$B$5</c:f>
              <c:strCache>
                <c:ptCount val="1"/>
                <c:pt idx="0">
                  <c:v>55 ans</c:v>
                </c:pt>
              </c:strCache>
            </c:strRef>
          </c:tx>
          <c:spPr>
            <a:ln w="28575" cap="rnd">
              <a:solidFill>
                <a:schemeClr val="accent1"/>
              </a:solidFill>
              <a:round/>
            </a:ln>
            <a:effectLst/>
          </c:spPr>
          <c:marker>
            <c:symbol val="none"/>
          </c:marker>
          <c:cat>
            <c:numRef>
              <c:f>'Fig. 4.7'!$C$4:$U$4</c:f>
              <c:numCache>
                <c:formatCode>General</c:formatCode>
                <c:ptCount val="19"/>
                <c:pt idx="0">
                  <c:v>1942</c:v>
                </c:pt>
                <c:pt idx="1">
                  <c:v>1943</c:v>
                </c:pt>
                <c:pt idx="2">
                  <c:v>1944</c:v>
                </c:pt>
                <c:pt idx="3">
                  <c:v>1945</c:v>
                </c:pt>
                <c:pt idx="4">
                  <c:v>1946</c:v>
                </c:pt>
                <c:pt idx="5">
                  <c:v>1947</c:v>
                </c:pt>
                <c:pt idx="6">
                  <c:v>1948</c:v>
                </c:pt>
                <c:pt idx="7">
                  <c:v>1949</c:v>
                </c:pt>
                <c:pt idx="8">
                  <c:v>1950</c:v>
                </c:pt>
                <c:pt idx="9">
                  <c:v>1951</c:v>
                </c:pt>
                <c:pt idx="10">
                  <c:v>1952</c:v>
                </c:pt>
                <c:pt idx="11">
                  <c:v>1953</c:v>
                </c:pt>
                <c:pt idx="12">
                  <c:v>1954</c:v>
                </c:pt>
                <c:pt idx="13">
                  <c:v>1955</c:v>
                </c:pt>
                <c:pt idx="14">
                  <c:v>1956</c:v>
                </c:pt>
                <c:pt idx="15">
                  <c:v>1957</c:v>
                </c:pt>
                <c:pt idx="16">
                  <c:v>1958</c:v>
                </c:pt>
                <c:pt idx="17">
                  <c:v>1959</c:v>
                </c:pt>
                <c:pt idx="18">
                  <c:v>1960</c:v>
                </c:pt>
              </c:numCache>
            </c:numRef>
          </c:cat>
          <c:val>
            <c:numRef>
              <c:f>'Fig. 4.7'!$C$5:$U$5</c:f>
              <c:numCache>
                <c:formatCode>0.0%</c:formatCode>
                <c:ptCount val="19"/>
                <c:pt idx="0">
                  <c:v>7.0125331529039409E-2</c:v>
                </c:pt>
                <c:pt idx="1">
                  <c:v>7.3677810676825661E-2</c:v>
                </c:pt>
                <c:pt idx="2">
                  <c:v>7.0610830616365888E-2</c:v>
                </c:pt>
                <c:pt idx="3">
                  <c:v>6.6544701910194723E-2</c:v>
                </c:pt>
                <c:pt idx="4">
                  <c:v>6.8697983021683937E-2</c:v>
                </c:pt>
                <c:pt idx="5">
                  <c:v>7.0130887547558154E-2</c:v>
                </c:pt>
                <c:pt idx="6">
                  <c:v>7.0478528508743546E-2</c:v>
                </c:pt>
                <c:pt idx="7">
                  <c:v>6.6799999999999998E-2</c:v>
                </c:pt>
                <c:pt idx="8">
                  <c:v>6.4000000000000001E-2</c:v>
                </c:pt>
                <c:pt idx="9">
                  <c:v>6.1100000000000002E-2</c:v>
                </c:pt>
                <c:pt idx="10">
                  <c:v>5.9800000000000006E-2</c:v>
                </c:pt>
                <c:pt idx="11">
                  <c:v>5.8400000000000001E-2</c:v>
                </c:pt>
                <c:pt idx="12">
                  <c:v>5.2000000000000005E-2</c:v>
                </c:pt>
                <c:pt idx="13">
                  <c:v>5.0999999999999997E-2</c:v>
                </c:pt>
                <c:pt idx="14">
                  <c:v>5.3099999999999994E-2</c:v>
                </c:pt>
                <c:pt idx="15">
                  <c:v>3.8199999999999998E-2</c:v>
                </c:pt>
                <c:pt idx="16">
                  <c:v>3.8100000000000002E-2</c:v>
                </c:pt>
                <c:pt idx="17">
                  <c:v>3.7000000000000005E-2</c:v>
                </c:pt>
                <c:pt idx="18">
                  <c:v>3.5299999999999998E-2</c:v>
                </c:pt>
              </c:numCache>
            </c:numRef>
          </c:val>
          <c:smooth val="0"/>
          <c:extLst>
            <c:ext xmlns:c16="http://schemas.microsoft.com/office/drawing/2014/chart" uri="{C3380CC4-5D6E-409C-BE32-E72D297353CC}">
              <c16:uniqueId val="{00000000-A8B0-4C0A-B15A-A08E9FD16060}"/>
            </c:ext>
          </c:extLst>
        </c:ser>
        <c:ser>
          <c:idx val="1"/>
          <c:order val="1"/>
          <c:tx>
            <c:strRef>
              <c:f>'Fig. 4.7'!$B$6</c:f>
              <c:strCache>
                <c:ptCount val="1"/>
                <c:pt idx="0">
                  <c:v>56 ans</c:v>
                </c:pt>
              </c:strCache>
            </c:strRef>
          </c:tx>
          <c:spPr>
            <a:ln w="28575" cap="rnd">
              <a:solidFill>
                <a:schemeClr val="accent2"/>
              </a:solidFill>
              <a:round/>
            </a:ln>
            <a:effectLst/>
          </c:spPr>
          <c:marker>
            <c:symbol val="none"/>
          </c:marker>
          <c:cat>
            <c:numRef>
              <c:f>'Fig. 4.7'!$C$4:$U$4</c:f>
              <c:numCache>
                <c:formatCode>General</c:formatCode>
                <c:ptCount val="19"/>
                <c:pt idx="0">
                  <c:v>1942</c:v>
                </c:pt>
                <c:pt idx="1">
                  <c:v>1943</c:v>
                </c:pt>
                <c:pt idx="2">
                  <c:v>1944</c:v>
                </c:pt>
                <c:pt idx="3">
                  <c:v>1945</c:v>
                </c:pt>
                <c:pt idx="4">
                  <c:v>1946</c:v>
                </c:pt>
                <c:pt idx="5">
                  <c:v>1947</c:v>
                </c:pt>
                <c:pt idx="6">
                  <c:v>1948</c:v>
                </c:pt>
                <c:pt idx="7">
                  <c:v>1949</c:v>
                </c:pt>
                <c:pt idx="8">
                  <c:v>1950</c:v>
                </c:pt>
                <c:pt idx="9">
                  <c:v>1951</c:v>
                </c:pt>
                <c:pt idx="10">
                  <c:v>1952</c:v>
                </c:pt>
                <c:pt idx="11">
                  <c:v>1953</c:v>
                </c:pt>
                <c:pt idx="12">
                  <c:v>1954</c:v>
                </c:pt>
                <c:pt idx="13">
                  <c:v>1955</c:v>
                </c:pt>
                <c:pt idx="14">
                  <c:v>1956</c:v>
                </c:pt>
                <c:pt idx="15">
                  <c:v>1957</c:v>
                </c:pt>
                <c:pt idx="16">
                  <c:v>1958</c:v>
                </c:pt>
                <c:pt idx="17">
                  <c:v>1959</c:v>
                </c:pt>
                <c:pt idx="18">
                  <c:v>1960</c:v>
                </c:pt>
              </c:numCache>
            </c:numRef>
          </c:cat>
          <c:val>
            <c:numRef>
              <c:f>'Fig. 4.7'!$C$6:$U$6</c:f>
              <c:numCache>
                <c:formatCode>0.0%</c:formatCode>
                <c:ptCount val="19"/>
                <c:pt idx="0">
                  <c:v>8.5243036353278845E-2</c:v>
                </c:pt>
                <c:pt idx="1">
                  <c:v>8.6409754845304637E-2</c:v>
                </c:pt>
                <c:pt idx="2">
                  <c:v>8.4130989200871018E-2</c:v>
                </c:pt>
                <c:pt idx="3">
                  <c:v>8.0080214395818902E-2</c:v>
                </c:pt>
                <c:pt idx="4">
                  <c:v>8.3252242641228949E-2</c:v>
                </c:pt>
                <c:pt idx="5">
                  <c:v>8.5362106591453962E-2</c:v>
                </c:pt>
                <c:pt idx="6">
                  <c:v>9.4100000000000003E-2</c:v>
                </c:pt>
                <c:pt idx="7">
                  <c:v>9.820000000000001E-2</c:v>
                </c:pt>
                <c:pt idx="8">
                  <c:v>9.820000000000001E-2</c:v>
                </c:pt>
                <c:pt idx="9">
                  <c:v>9.8100000000000007E-2</c:v>
                </c:pt>
                <c:pt idx="10">
                  <c:v>0.1061</c:v>
                </c:pt>
                <c:pt idx="11">
                  <c:v>7.0499999999999993E-2</c:v>
                </c:pt>
                <c:pt idx="12">
                  <c:v>6.6000000000000003E-2</c:v>
                </c:pt>
                <c:pt idx="13">
                  <c:v>8.3400000000000002E-2</c:v>
                </c:pt>
                <c:pt idx="14">
                  <c:v>6.1200000000000004E-2</c:v>
                </c:pt>
                <c:pt idx="15">
                  <c:v>5.6299999999999996E-2</c:v>
                </c:pt>
                <c:pt idx="16">
                  <c:v>4.7400000000000005E-2</c:v>
                </c:pt>
                <c:pt idx="17">
                  <c:v>4.2999999999999997E-2</c:v>
                </c:pt>
                <c:pt idx="18">
                  <c:v>3.6200000000000003E-2</c:v>
                </c:pt>
              </c:numCache>
            </c:numRef>
          </c:val>
          <c:smooth val="0"/>
          <c:extLst>
            <c:ext xmlns:c16="http://schemas.microsoft.com/office/drawing/2014/chart" uri="{C3380CC4-5D6E-409C-BE32-E72D297353CC}">
              <c16:uniqueId val="{00000001-A8B0-4C0A-B15A-A08E9FD16060}"/>
            </c:ext>
          </c:extLst>
        </c:ser>
        <c:ser>
          <c:idx val="2"/>
          <c:order val="2"/>
          <c:tx>
            <c:strRef>
              <c:f>'Fig. 4.7'!$B$7</c:f>
              <c:strCache>
                <c:ptCount val="1"/>
                <c:pt idx="0">
                  <c:v>57 ans</c:v>
                </c:pt>
              </c:strCache>
            </c:strRef>
          </c:tx>
          <c:spPr>
            <a:ln w="28575" cap="rnd">
              <a:solidFill>
                <a:schemeClr val="accent3"/>
              </a:solidFill>
              <a:round/>
            </a:ln>
            <a:effectLst/>
          </c:spPr>
          <c:marker>
            <c:symbol val="none"/>
          </c:marker>
          <c:cat>
            <c:numRef>
              <c:f>'Fig. 4.7'!$C$4:$U$4</c:f>
              <c:numCache>
                <c:formatCode>General</c:formatCode>
                <c:ptCount val="19"/>
                <c:pt idx="0">
                  <c:v>1942</c:v>
                </c:pt>
                <c:pt idx="1">
                  <c:v>1943</c:v>
                </c:pt>
                <c:pt idx="2">
                  <c:v>1944</c:v>
                </c:pt>
                <c:pt idx="3">
                  <c:v>1945</c:v>
                </c:pt>
                <c:pt idx="4">
                  <c:v>1946</c:v>
                </c:pt>
                <c:pt idx="5">
                  <c:v>1947</c:v>
                </c:pt>
                <c:pt idx="6">
                  <c:v>1948</c:v>
                </c:pt>
                <c:pt idx="7">
                  <c:v>1949</c:v>
                </c:pt>
                <c:pt idx="8">
                  <c:v>1950</c:v>
                </c:pt>
                <c:pt idx="9">
                  <c:v>1951</c:v>
                </c:pt>
                <c:pt idx="10">
                  <c:v>1952</c:v>
                </c:pt>
                <c:pt idx="11">
                  <c:v>1953</c:v>
                </c:pt>
                <c:pt idx="12">
                  <c:v>1954</c:v>
                </c:pt>
                <c:pt idx="13">
                  <c:v>1955</c:v>
                </c:pt>
                <c:pt idx="14">
                  <c:v>1956</c:v>
                </c:pt>
                <c:pt idx="15">
                  <c:v>1957</c:v>
                </c:pt>
                <c:pt idx="16">
                  <c:v>1958</c:v>
                </c:pt>
                <c:pt idx="17">
                  <c:v>1959</c:v>
                </c:pt>
                <c:pt idx="18">
                  <c:v>1960</c:v>
                </c:pt>
              </c:numCache>
            </c:numRef>
          </c:cat>
          <c:val>
            <c:numRef>
              <c:f>'Fig. 4.7'!$C$7:$U$7</c:f>
              <c:numCache>
                <c:formatCode>0.0%</c:formatCode>
                <c:ptCount val="19"/>
                <c:pt idx="0">
                  <c:v>9.3180974482963516E-2</c:v>
                </c:pt>
                <c:pt idx="1">
                  <c:v>9.2707315696986023E-2</c:v>
                </c:pt>
                <c:pt idx="2">
                  <c:v>9.1642193105618872E-2</c:v>
                </c:pt>
                <c:pt idx="3">
                  <c:v>8.7117834888647383E-2</c:v>
                </c:pt>
                <c:pt idx="4">
                  <c:v>9.088917526245345E-2</c:v>
                </c:pt>
                <c:pt idx="5">
                  <c:v>0.1241</c:v>
                </c:pt>
                <c:pt idx="6">
                  <c:v>0.1399</c:v>
                </c:pt>
                <c:pt idx="7">
                  <c:v>0.14829999999999999</c:v>
                </c:pt>
                <c:pt idx="8">
                  <c:v>0.15259999999999999</c:v>
                </c:pt>
                <c:pt idx="9">
                  <c:v>0.15710000000000002</c:v>
                </c:pt>
                <c:pt idx="10">
                  <c:v>0.11810000000000001</c:v>
                </c:pt>
                <c:pt idx="11">
                  <c:v>9.11E-2</c:v>
                </c:pt>
                <c:pt idx="12">
                  <c:v>0.1033</c:v>
                </c:pt>
                <c:pt idx="13">
                  <c:v>7.9600000000000004E-2</c:v>
                </c:pt>
                <c:pt idx="14">
                  <c:v>6.9699999999999998E-2</c:v>
                </c:pt>
                <c:pt idx="15">
                  <c:v>6.3E-2</c:v>
                </c:pt>
                <c:pt idx="16">
                  <c:v>5.6100000000000004E-2</c:v>
                </c:pt>
                <c:pt idx="17">
                  <c:v>5.6299999999999996E-2</c:v>
                </c:pt>
                <c:pt idx="18">
                  <c:v>4.9400000000000006E-2</c:v>
                </c:pt>
              </c:numCache>
            </c:numRef>
          </c:val>
          <c:smooth val="0"/>
          <c:extLst>
            <c:ext xmlns:c16="http://schemas.microsoft.com/office/drawing/2014/chart" uri="{C3380CC4-5D6E-409C-BE32-E72D297353CC}">
              <c16:uniqueId val="{00000002-A8B0-4C0A-B15A-A08E9FD16060}"/>
            </c:ext>
          </c:extLst>
        </c:ser>
        <c:ser>
          <c:idx val="3"/>
          <c:order val="3"/>
          <c:tx>
            <c:strRef>
              <c:f>'Fig. 4.7'!$B$8</c:f>
              <c:strCache>
                <c:ptCount val="1"/>
                <c:pt idx="0">
                  <c:v>58 ans</c:v>
                </c:pt>
              </c:strCache>
            </c:strRef>
          </c:tx>
          <c:spPr>
            <a:ln w="28575" cap="rnd">
              <a:solidFill>
                <a:schemeClr val="accent4"/>
              </a:solidFill>
              <a:round/>
            </a:ln>
            <a:effectLst/>
          </c:spPr>
          <c:marker>
            <c:symbol val="none"/>
          </c:marker>
          <c:cat>
            <c:numRef>
              <c:f>'Fig. 4.7'!$C$4:$U$4</c:f>
              <c:numCache>
                <c:formatCode>General</c:formatCode>
                <c:ptCount val="19"/>
                <c:pt idx="0">
                  <c:v>1942</c:v>
                </c:pt>
                <c:pt idx="1">
                  <c:v>1943</c:v>
                </c:pt>
                <c:pt idx="2">
                  <c:v>1944</c:v>
                </c:pt>
                <c:pt idx="3">
                  <c:v>1945</c:v>
                </c:pt>
                <c:pt idx="4">
                  <c:v>1946</c:v>
                </c:pt>
                <c:pt idx="5">
                  <c:v>1947</c:v>
                </c:pt>
                <c:pt idx="6">
                  <c:v>1948</c:v>
                </c:pt>
                <c:pt idx="7">
                  <c:v>1949</c:v>
                </c:pt>
                <c:pt idx="8">
                  <c:v>1950</c:v>
                </c:pt>
                <c:pt idx="9">
                  <c:v>1951</c:v>
                </c:pt>
                <c:pt idx="10">
                  <c:v>1952</c:v>
                </c:pt>
                <c:pt idx="11">
                  <c:v>1953</c:v>
                </c:pt>
                <c:pt idx="12">
                  <c:v>1954</c:v>
                </c:pt>
                <c:pt idx="13">
                  <c:v>1955</c:v>
                </c:pt>
                <c:pt idx="14">
                  <c:v>1956</c:v>
                </c:pt>
                <c:pt idx="15">
                  <c:v>1957</c:v>
                </c:pt>
                <c:pt idx="16">
                  <c:v>1958</c:v>
                </c:pt>
                <c:pt idx="17">
                  <c:v>1959</c:v>
                </c:pt>
                <c:pt idx="18">
                  <c:v>1960</c:v>
                </c:pt>
              </c:numCache>
            </c:numRef>
          </c:cat>
          <c:val>
            <c:numRef>
              <c:f>'Fig. 4.7'!$C$8:$U$8</c:f>
              <c:numCache>
                <c:formatCode>0.0%</c:formatCode>
                <c:ptCount val="19"/>
                <c:pt idx="0">
                  <c:v>9.7527220929925745E-2</c:v>
                </c:pt>
                <c:pt idx="1">
                  <c:v>9.8623036736242189E-2</c:v>
                </c:pt>
                <c:pt idx="2">
                  <c:v>9.7575630969307076E-2</c:v>
                </c:pt>
                <c:pt idx="3">
                  <c:v>9.2592214604167028E-2</c:v>
                </c:pt>
                <c:pt idx="4">
                  <c:v>0.1404</c:v>
                </c:pt>
                <c:pt idx="5">
                  <c:v>0.1598</c:v>
                </c:pt>
                <c:pt idx="6">
                  <c:v>0.17829999999999999</c:v>
                </c:pt>
                <c:pt idx="7">
                  <c:v>0.18909999999999999</c:v>
                </c:pt>
                <c:pt idx="8">
                  <c:v>0.18530000000000002</c:v>
                </c:pt>
                <c:pt idx="9">
                  <c:v>0.17</c:v>
                </c:pt>
                <c:pt idx="10">
                  <c:v>0.1459</c:v>
                </c:pt>
                <c:pt idx="11">
                  <c:v>0.1182</c:v>
                </c:pt>
                <c:pt idx="12">
                  <c:v>9.4499999999999987E-2</c:v>
                </c:pt>
                <c:pt idx="13">
                  <c:v>9.1499999999999998E-2</c:v>
                </c:pt>
                <c:pt idx="14">
                  <c:v>7.9000000000000001E-2</c:v>
                </c:pt>
                <c:pt idx="15">
                  <c:v>7.2599999999999998E-2</c:v>
                </c:pt>
                <c:pt idx="16">
                  <c:v>6.9099999999999995E-2</c:v>
                </c:pt>
                <c:pt idx="17">
                  <c:v>6.7400000000000002E-2</c:v>
                </c:pt>
                <c:pt idx="18">
                  <c:v>5.9800000000000006E-2</c:v>
                </c:pt>
              </c:numCache>
            </c:numRef>
          </c:val>
          <c:smooth val="0"/>
          <c:extLst>
            <c:ext xmlns:c16="http://schemas.microsoft.com/office/drawing/2014/chart" uri="{C3380CC4-5D6E-409C-BE32-E72D297353CC}">
              <c16:uniqueId val="{00000003-A8B0-4C0A-B15A-A08E9FD16060}"/>
            </c:ext>
          </c:extLst>
        </c:ser>
        <c:ser>
          <c:idx val="4"/>
          <c:order val="4"/>
          <c:tx>
            <c:strRef>
              <c:f>'Fig. 4.7'!$B$9</c:f>
              <c:strCache>
                <c:ptCount val="1"/>
                <c:pt idx="0">
                  <c:v>59 ans</c:v>
                </c:pt>
              </c:strCache>
            </c:strRef>
          </c:tx>
          <c:spPr>
            <a:ln w="28575" cap="rnd">
              <a:solidFill>
                <a:schemeClr val="accent5"/>
              </a:solidFill>
              <a:round/>
            </a:ln>
            <a:effectLst/>
          </c:spPr>
          <c:marker>
            <c:symbol val="none"/>
          </c:marker>
          <c:cat>
            <c:numRef>
              <c:f>'Fig. 4.7'!$C$4:$U$4</c:f>
              <c:numCache>
                <c:formatCode>General</c:formatCode>
                <c:ptCount val="19"/>
                <c:pt idx="0">
                  <c:v>1942</c:v>
                </c:pt>
                <c:pt idx="1">
                  <c:v>1943</c:v>
                </c:pt>
                <c:pt idx="2">
                  <c:v>1944</c:v>
                </c:pt>
                <c:pt idx="3">
                  <c:v>1945</c:v>
                </c:pt>
                <c:pt idx="4">
                  <c:v>1946</c:v>
                </c:pt>
                <c:pt idx="5">
                  <c:v>1947</c:v>
                </c:pt>
                <c:pt idx="6">
                  <c:v>1948</c:v>
                </c:pt>
                <c:pt idx="7">
                  <c:v>1949</c:v>
                </c:pt>
                <c:pt idx="8">
                  <c:v>1950</c:v>
                </c:pt>
                <c:pt idx="9">
                  <c:v>1951</c:v>
                </c:pt>
                <c:pt idx="10">
                  <c:v>1952</c:v>
                </c:pt>
                <c:pt idx="11">
                  <c:v>1953</c:v>
                </c:pt>
                <c:pt idx="12">
                  <c:v>1954</c:v>
                </c:pt>
                <c:pt idx="13">
                  <c:v>1955</c:v>
                </c:pt>
                <c:pt idx="14">
                  <c:v>1956</c:v>
                </c:pt>
                <c:pt idx="15">
                  <c:v>1957</c:v>
                </c:pt>
                <c:pt idx="16">
                  <c:v>1958</c:v>
                </c:pt>
                <c:pt idx="17">
                  <c:v>1959</c:v>
                </c:pt>
                <c:pt idx="18">
                  <c:v>1960</c:v>
                </c:pt>
              </c:numCache>
            </c:numRef>
          </c:cat>
          <c:val>
            <c:numRef>
              <c:f>'Fig. 4.7'!$C$9:$U$9</c:f>
              <c:numCache>
                <c:formatCode>0.0%</c:formatCode>
                <c:ptCount val="19"/>
                <c:pt idx="0">
                  <c:v>0.10158621273532591</c:v>
                </c:pt>
                <c:pt idx="1">
                  <c:v>0.10302767727599943</c:v>
                </c:pt>
                <c:pt idx="2">
                  <c:v>0.10187943383534588</c:v>
                </c:pt>
                <c:pt idx="3">
                  <c:v>0.14760000000000001</c:v>
                </c:pt>
                <c:pt idx="4">
                  <c:v>0.17660000000000001</c:v>
                </c:pt>
                <c:pt idx="5">
                  <c:v>0.19889999999999999</c:v>
                </c:pt>
                <c:pt idx="6">
                  <c:v>0.21559999999999999</c:v>
                </c:pt>
                <c:pt idx="7">
                  <c:v>0.21989999999999998</c:v>
                </c:pt>
                <c:pt idx="8">
                  <c:v>0.20610000000000001</c:v>
                </c:pt>
                <c:pt idx="9">
                  <c:v>0.19420000000000001</c:v>
                </c:pt>
                <c:pt idx="10">
                  <c:v>0.17519999999999999</c:v>
                </c:pt>
                <c:pt idx="11">
                  <c:v>0.1183</c:v>
                </c:pt>
                <c:pt idx="12">
                  <c:v>0.11169999999999999</c:v>
                </c:pt>
                <c:pt idx="13">
                  <c:v>0.1038</c:v>
                </c:pt>
                <c:pt idx="14">
                  <c:v>9.2899999999999996E-2</c:v>
                </c:pt>
                <c:pt idx="15">
                  <c:v>8.72E-2</c:v>
                </c:pt>
                <c:pt idx="16">
                  <c:v>0.08</c:v>
                </c:pt>
                <c:pt idx="17">
                  <c:v>7.4900000000000008E-2</c:v>
                </c:pt>
                <c:pt idx="18">
                  <c:v>6.7000000000000004E-2</c:v>
                </c:pt>
              </c:numCache>
            </c:numRef>
          </c:val>
          <c:smooth val="0"/>
          <c:extLst>
            <c:ext xmlns:c16="http://schemas.microsoft.com/office/drawing/2014/chart" uri="{C3380CC4-5D6E-409C-BE32-E72D297353CC}">
              <c16:uniqueId val="{00000004-A8B0-4C0A-B15A-A08E9FD16060}"/>
            </c:ext>
          </c:extLst>
        </c:ser>
        <c:ser>
          <c:idx val="5"/>
          <c:order val="5"/>
          <c:tx>
            <c:strRef>
              <c:f>'Fig. 4.7'!$B$10</c:f>
              <c:strCache>
                <c:ptCount val="1"/>
                <c:pt idx="0">
                  <c:v>60 ans</c:v>
                </c:pt>
              </c:strCache>
            </c:strRef>
          </c:tx>
          <c:spPr>
            <a:ln w="28575" cap="rnd">
              <a:solidFill>
                <a:schemeClr val="accent6"/>
              </a:solidFill>
              <a:round/>
            </a:ln>
            <a:effectLst/>
          </c:spPr>
          <c:marker>
            <c:symbol val="none"/>
          </c:marker>
          <c:cat>
            <c:numRef>
              <c:f>'Fig. 4.7'!$C$4:$U$4</c:f>
              <c:numCache>
                <c:formatCode>General</c:formatCode>
                <c:ptCount val="19"/>
                <c:pt idx="0">
                  <c:v>1942</c:v>
                </c:pt>
                <c:pt idx="1">
                  <c:v>1943</c:v>
                </c:pt>
                <c:pt idx="2">
                  <c:v>1944</c:v>
                </c:pt>
                <c:pt idx="3">
                  <c:v>1945</c:v>
                </c:pt>
                <c:pt idx="4">
                  <c:v>1946</c:v>
                </c:pt>
                <c:pt idx="5">
                  <c:v>1947</c:v>
                </c:pt>
                <c:pt idx="6">
                  <c:v>1948</c:v>
                </c:pt>
                <c:pt idx="7">
                  <c:v>1949</c:v>
                </c:pt>
                <c:pt idx="8">
                  <c:v>1950</c:v>
                </c:pt>
                <c:pt idx="9">
                  <c:v>1951</c:v>
                </c:pt>
                <c:pt idx="10">
                  <c:v>1952</c:v>
                </c:pt>
                <c:pt idx="11">
                  <c:v>1953</c:v>
                </c:pt>
                <c:pt idx="12">
                  <c:v>1954</c:v>
                </c:pt>
                <c:pt idx="13">
                  <c:v>1955</c:v>
                </c:pt>
                <c:pt idx="14">
                  <c:v>1956</c:v>
                </c:pt>
                <c:pt idx="15">
                  <c:v>1957</c:v>
                </c:pt>
                <c:pt idx="16">
                  <c:v>1958</c:v>
                </c:pt>
                <c:pt idx="17">
                  <c:v>1959</c:v>
                </c:pt>
                <c:pt idx="18">
                  <c:v>1960</c:v>
                </c:pt>
              </c:numCache>
            </c:numRef>
          </c:cat>
          <c:val>
            <c:numRef>
              <c:f>'Fig. 4.7'!$C$10:$U$10</c:f>
              <c:numCache>
                <c:formatCode>0.0%</c:formatCode>
                <c:ptCount val="19"/>
                <c:pt idx="11">
                  <c:v>0.29770000000000002</c:v>
                </c:pt>
                <c:pt idx="12">
                  <c:v>0.27789999999999998</c:v>
                </c:pt>
                <c:pt idx="13">
                  <c:v>0.26579999999999998</c:v>
                </c:pt>
                <c:pt idx="14">
                  <c:v>0.25170000000000003</c:v>
                </c:pt>
                <c:pt idx="15">
                  <c:v>0.25109999999999999</c:v>
                </c:pt>
                <c:pt idx="16">
                  <c:v>0.23149999999999998</c:v>
                </c:pt>
                <c:pt idx="17">
                  <c:v>0.20679999999999998</c:v>
                </c:pt>
                <c:pt idx="18">
                  <c:v>0.18899999999999997</c:v>
                </c:pt>
              </c:numCache>
            </c:numRef>
          </c:val>
          <c:smooth val="0"/>
          <c:extLst>
            <c:ext xmlns:c16="http://schemas.microsoft.com/office/drawing/2014/chart" uri="{C3380CC4-5D6E-409C-BE32-E72D297353CC}">
              <c16:uniqueId val="{00000005-A8B0-4C0A-B15A-A08E9FD16060}"/>
            </c:ext>
          </c:extLst>
        </c:ser>
        <c:ser>
          <c:idx val="6"/>
          <c:order val="6"/>
          <c:tx>
            <c:strRef>
              <c:f>'Fig. 4.7'!$B$11</c:f>
              <c:strCache>
                <c:ptCount val="1"/>
                <c:pt idx="0">
                  <c:v>61 ans</c:v>
                </c:pt>
              </c:strCache>
            </c:strRef>
          </c:tx>
          <c:spPr>
            <a:ln w="28575" cap="rnd">
              <a:solidFill>
                <a:schemeClr val="accent1">
                  <a:lumMod val="60000"/>
                </a:schemeClr>
              </a:solidFill>
              <a:round/>
            </a:ln>
            <a:effectLst/>
          </c:spPr>
          <c:marker>
            <c:symbol val="none"/>
          </c:marker>
          <c:cat>
            <c:numRef>
              <c:f>'Fig. 4.7'!$C$4:$U$4</c:f>
              <c:numCache>
                <c:formatCode>General</c:formatCode>
                <c:ptCount val="19"/>
                <c:pt idx="0">
                  <c:v>1942</c:v>
                </c:pt>
                <c:pt idx="1">
                  <c:v>1943</c:v>
                </c:pt>
                <c:pt idx="2">
                  <c:v>1944</c:v>
                </c:pt>
                <c:pt idx="3">
                  <c:v>1945</c:v>
                </c:pt>
                <c:pt idx="4">
                  <c:v>1946</c:v>
                </c:pt>
                <c:pt idx="5">
                  <c:v>1947</c:v>
                </c:pt>
                <c:pt idx="6">
                  <c:v>1948</c:v>
                </c:pt>
                <c:pt idx="7">
                  <c:v>1949</c:v>
                </c:pt>
                <c:pt idx="8">
                  <c:v>1950</c:v>
                </c:pt>
                <c:pt idx="9">
                  <c:v>1951</c:v>
                </c:pt>
                <c:pt idx="10">
                  <c:v>1952</c:v>
                </c:pt>
                <c:pt idx="11">
                  <c:v>1953</c:v>
                </c:pt>
                <c:pt idx="12">
                  <c:v>1954</c:v>
                </c:pt>
                <c:pt idx="13">
                  <c:v>1955</c:v>
                </c:pt>
                <c:pt idx="14">
                  <c:v>1956</c:v>
                </c:pt>
                <c:pt idx="15">
                  <c:v>1957</c:v>
                </c:pt>
                <c:pt idx="16">
                  <c:v>1958</c:v>
                </c:pt>
                <c:pt idx="17">
                  <c:v>1959</c:v>
                </c:pt>
                <c:pt idx="18">
                  <c:v>1960</c:v>
                </c:pt>
              </c:numCache>
            </c:numRef>
          </c:cat>
          <c:val>
            <c:numRef>
              <c:f>'Fig. 4.7'!$C$11:$U$11</c:f>
              <c:numCache>
                <c:formatCode>0.0%</c:formatCode>
                <c:ptCount val="19"/>
                <c:pt idx="13">
                  <c:v>0.33640000000000003</c:v>
                </c:pt>
                <c:pt idx="14">
                  <c:v>0.33700000000000002</c:v>
                </c:pt>
                <c:pt idx="15">
                  <c:v>0.33700000000000002</c:v>
                </c:pt>
                <c:pt idx="16">
                  <c:v>0.30659999999999998</c:v>
                </c:pt>
                <c:pt idx="17">
                  <c:v>0.2863</c:v>
                </c:pt>
                <c:pt idx="18">
                  <c:v>0.26069999999999999</c:v>
                </c:pt>
              </c:numCache>
            </c:numRef>
          </c:val>
          <c:smooth val="0"/>
          <c:extLst>
            <c:ext xmlns:c16="http://schemas.microsoft.com/office/drawing/2014/chart" uri="{C3380CC4-5D6E-409C-BE32-E72D297353CC}">
              <c16:uniqueId val="{00000006-A8B0-4C0A-B15A-A08E9FD16060}"/>
            </c:ext>
          </c:extLst>
        </c:ser>
        <c:dLbls>
          <c:showLegendKey val="0"/>
          <c:showVal val="0"/>
          <c:showCatName val="0"/>
          <c:showSerName val="0"/>
          <c:showPercent val="0"/>
          <c:showBubbleSize val="0"/>
        </c:dLbls>
        <c:smooth val="0"/>
        <c:axId val="924024192"/>
        <c:axId val="924020032"/>
      </c:lineChart>
      <c:catAx>
        <c:axId val="924024192"/>
        <c:scaling>
          <c:orientation val="minMax"/>
        </c:scaling>
        <c:delete val="0"/>
        <c:axPos val="b"/>
        <c:numFmt formatCode="General" sourceLinked="1"/>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900" b="0" i="0" u="none" strike="noStrike" kern="1200" baseline="0">
                <a:solidFill>
                  <a:schemeClr val="tx1">
                    <a:lumMod val="75000"/>
                    <a:lumOff val="25000"/>
                  </a:schemeClr>
                </a:solidFill>
                <a:latin typeface="+mn-lt"/>
                <a:ea typeface="+mn-ea"/>
                <a:cs typeface="+mn-cs"/>
              </a:defRPr>
            </a:pPr>
            <a:endParaRPr lang="fr-FR"/>
          </a:p>
        </c:txPr>
        <c:crossAx val="924020032"/>
        <c:crosses val="autoZero"/>
        <c:auto val="1"/>
        <c:lblAlgn val="ctr"/>
        <c:lblOffset val="100"/>
        <c:noMultiLvlLbl val="0"/>
      </c:catAx>
      <c:valAx>
        <c:axId val="924020032"/>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75000"/>
                    <a:lumOff val="25000"/>
                  </a:schemeClr>
                </a:solidFill>
                <a:latin typeface="+mn-lt"/>
                <a:ea typeface="+mn-ea"/>
                <a:cs typeface="+mn-cs"/>
              </a:defRPr>
            </a:pPr>
            <a:endParaRPr lang="fr-FR"/>
          </a:p>
        </c:txPr>
        <c:crossAx val="92402419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FR" sz="1050" b="1" i="0">
                <a:solidFill>
                  <a:schemeClr val="tx1"/>
                </a:solidFill>
                <a:latin typeface="Times New Roman" panose="02020603050405020304" pitchFamily="18" charset="0"/>
                <a:cs typeface="Times New Roman" panose="02020603050405020304" pitchFamily="18" charset="0"/>
              </a:rPr>
              <a:t>60-64 ans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manualLayout>
          <c:layoutTarget val="inner"/>
          <c:xMode val="edge"/>
          <c:yMode val="edge"/>
          <c:x val="0.11484710351377019"/>
          <c:y val="0.12194213487467595"/>
          <c:w val="0.85203466286799634"/>
          <c:h val="0.62990941958086311"/>
        </c:manualLayout>
      </c:layout>
      <c:lineChart>
        <c:grouping val="standard"/>
        <c:varyColors val="0"/>
        <c:ser>
          <c:idx val="1"/>
          <c:order val="0"/>
          <c:tx>
            <c:strRef>
              <c:f>'Fig 4.1'!$B$15</c:f>
              <c:strCache>
                <c:ptCount val="1"/>
                <c:pt idx="0">
                  <c:v>Ensemble</c:v>
                </c:pt>
              </c:strCache>
            </c:strRef>
          </c:tx>
          <c:spPr>
            <a:ln w="28575" cap="rnd">
              <a:solidFill>
                <a:srgbClr val="98B954"/>
              </a:solidFill>
              <a:round/>
            </a:ln>
            <a:effectLst/>
          </c:spPr>
          <c:marker>
            <c:symbol val="none"/>
          </c:marker>
          <c:cat>
            <c:numRef>
              <c:f>'Fig 4.1'!$C$14:$CT$14</c:f>
              <c:numCache>
                <c:formatCode>General</c:formatCode>
                <c:ptCount val="96"/>
                <c:pt idx="0">
                  <c:v>1975</c:v>
                </c:pt>
                <c:pt idx="1">
                  <c:v>1976</c:v>
                </c:pt>
                <c:pt idx="2">
                  <c:v>1977</c:v>
                </c:pt>
                <c:pt idx="3">
                  <c:v>1978</c:v>
                </c:pt>
                <c:pt idx="4">
                  <c:v>1979</c:v>
                </c:pt>
                <c:pt idx="5">
                  <c:v>1980</c:v>
                </c:pt>
                <c:pt idx="6">
                  <c:v>1981</c:v>
                </c:pt>
                <c:pt idx="7">
                  <c:v>1982</c:v>
                </c:pt>
                <c:pt idx="8">
                  <c:v>1983</c:v>
                </c:pt>
                <c:pt idx="9">
                  <c:v>1984</c:v>
                </c:pt>
                <c:pt idx="10">
                  <c:v>1985</c:v>
                </c:pt>
                <c:pt idx="11">
                  <c:v>1986</c:v>
                </c:pt>
                <c:pt idx="12">
                  <c:v>1987</c:v>
                </c:pt>
                <c:pt idx="13">
                  <c:v>1988</c:v>
                </c:pt>
                <c:pt idx="14">
                  <c:v>1989</c:v>
                </c:pt>
                <c:pt idx="15">
                  <c:v>1990</c:v>
                </c:pt>
                <c:pt idx="16">
                  <c:v>1991</c:v>
                </c:pt>
                <c:pt idx="17">
                  <c:v>1992</c:v>
                </c:pt>
                <c:pt idx="18">
                  <c:v>1993</c:v>
                </c:pt>
                <c:pt idx="19">
                  <c:v>1994</c:v>
                </c:pt>
                <c:pt idx="20">
                  <c:v>1995</c:v>
                </c:pt>
                <c:pt idx="21">
                  <c:v>1996</c:v>
                </c:pt>
                <c:pt idx="22">
                  <c:v>1997</c:v>
                </c:pt>
                <c:pt idx="23">
                  <c:v>1998</c:v>
                </c:pt>
                <c:pt idx="24">
                  <c:v>1999</c:v>
                </c:pt>
                <c:pt idx="25">
                  <c:v>2000</c:v>
                </c:pt>
                <c:pt idx="26">
                  <c:v>2001</c:v>
                </c:pt>
                <c:pt idx="27">
                  <c:v>2002</c:v>
                </c:pt>
                <c:pt idx="28">
                  <c:v>2003</c:v>
                </c:pt>
                <c:pt idx="29">
                  <c:v>2004</c:v>
                </c:pt>
                <c:pt idx="30">
                  <c:v>2005</c:v>
                </c:pt>
                <c:pt idx="31">
                  <c:v>2006</c:v>
                </c:pt>
                <c:pt idx="32">
                  <c:v>2007</c:v>
                </c:pt>
                <c:pt idx="33">
                  <c:v>2008</c:v>
                </c:pt>
                <c:pt idx="34">
                  <c:v>2009</c:v>
                </c:pt>
                <c:pt idx="35">
                  <c:v>2010</c:v>
                </c:pt>
                <c:pt idx="36">
                  <c:v>2011</c:v>
                </c:pt>
                <c:pt idx="37">
                  <c:v>2012</c:v>
                </c:pt>
                <c:pt idx="38">
                  <c:v>2013</c:v>
                </c:pt>
                <c:pt idx="39">
                  <c:v>2014</c:v>
                </c:pt>
                <c:pt idx="40">
                  <c:v>2015</c:v>
                </c:pt>
                <c:pt idx="41">
                  <c:v>2016</c:v>
                </c:pt>
                <c:pt idx="42">
                  <c:v>2017</c:v>
                </c:pt>
                <c:pt idx="43">
                  <c:v>2018</c:v>
                </c:pt>
                <c:pt idx="44">
                  <c:v>2019</c:v>
                </c:pt>
                <c:pt idx="45">
                  <c:v>2020</c:v>
                </c:pt>
                <c:pt idx="46">
                  <c:v>2021</c:v>
                </c:pt>
                <c:pt idx="47">
                  <c:v>2022</c:v>
                </c:pt>
                <c:pt idx="48">
                  <c:v>2023</c:v>
                </c:pt>
                <c:pt idx="49">
                  <c:v>2024</c:v>
                </c:pt>
                <c:pt idx="50">
                  <c:v>2025</c:v>
                </c:pt>
                <c:pt idx="51">
                  <c:v>2026</c:v>
                </c:pt>
                <c:pt idx="52">
                  <c:v>2027</c:v>
                </c:pt>
                <c:pt idx="53">
                  <c:v>2028</c:v>
                </c:pt>
                <c:pt idx="54">
                  <c:v>2029</c:v>
                </c:pt>
                <c:pt idx="55">
                  <c:v>2030</c:v>
                </c:pt>
                <c:pt idx="56">
                  <c:v>2031</c:v>
                </c:pt>
                <c:pt idx="57">
                  <c:v>2032</c:v>
                </c:pt>
                <c:pt idx="58">
                  <c:v>2033</c:v>
                </c:pt>
                <c:pt idx="59">
                  <c:v>2034</c:v>
                </c:pt>
                <c:pt idx="60">
                  <c:v>2035</c:v>
                </c:pt>
                <c:pt idx="61">
                  <c:v>2036</c:v>
                </c:pt>
                <c:pt idx="62">
                  <c:v>2037</c:v>
                </c:pt>
                <c:pt idx="63">
                  <c:v>2038</c:v>
                </c:pt>
                <c:pt idx="64">
                  <c:v>2039</c:v>
                </c:pt>
                <c:pt idx="65">
                  <c:v>2040</c:v>
                </c:pt>
                <c:pt idx="66">
                  <c:v>2041</c:v>
                </c:pt>
                <c:pt idx="67">
                  <c:v>2042</c:v>
                </c:pt>
                <c:pt idx="68">
                  <c:v>2043</c:v>
                </c:pt>
                <c:pt idx="69">
                  <c:v>2044</c:v>
                </c:pt>
                <c:pt idx="70">
                  <c:v>2045</c:v>
                </c:pt>
                <c:pt idx="71">
                  <c:v>2046</c:v>
                </c:pt>
                <c:pt idx="72">
                  <c:v>2047</c:v>
                </c:pt>
                <c:pt idx="73">
                  <c:v>2048</c:v>
                </c:pt>
                <c:pt idx="74">
                  <c:v>2049</c:v>
                </c:pt>
                <c:pt idx="75">
                  <c:v>2050</c:v>
                </c:pt>
                <c:pt idx="76">
                  <c:v>2051</c:v>
                </c:pt>
                <c:pt idx="77">
                  <c:v>2052</c:v>
                </c:pt>
                <c:pt idx="78">
                  <c:v>2053</c:v>
                </c:pt>
                <c:pt idx="79">
                  <c:v>2054</c:v>
                </c:pt>
                <c:pt idx="80">
                  <c:v>2055</c:v>
                </c:pt>
                <c:pt idx="81">
                  <c:v>2056</c:v>
                </c:pt>
                <c:pt idx="82">
                  <c:v>2057</c:v>
                </c:pt>
                <c:pt idx="83">
                  <c:v>2058</c:v>
                </c:pt>
                <c:pt idx="84">
                  <c:v>2059</c:v>
                </c:pt>
                <c:pt idx="85">
                  <c:v>2060</c:v>
                </c:pt>
                <c:pt idx="86">
                  <c:v>2061</c:v>
                </c:pt>
                <c:pt idx="87">
                  <c:v>2062</c:v>
                </c:pt>
                <c:pt idx="88">
                  <c:v>2063</c:v>
                </c:pt>
                <c:pt idx="89">
                  <c:v>2064</c:v>
                </c:pt>
                <c:pt idx="90">
                  <c:v>2065</c:v>
                </c:pt>
                <c:pt idx="91">
                  <c:v>2066</c:v>
                </c:pt>
                <c:pt idx="92">
                  <c:v>2067</c:v>
                </c:pt>
                <c:pt idx="93">
                  <c:v>2068</c:v>
                </c:pt>
                <c:pt idx="94">
                  <c:v>2069</c:v>
                </c:pt>
                <c:pt idx="95">
                  <c:v>2070</c:v>
                </c:pt>
              </c:numCache>
            </c:numRef>
          </c:cat>
          <c:val>
            <c:numRef>
              <c:f>'Fig 4.1'!$C$15:$AY$15</c:f>
              <c:numCache>
                <c:formatCode>0.0%</c:formatCode>
                <c:ptCount val="49"/>
                <c:pt idx="0">
                  <c:v>0.40500000000000003</c:v>
                </c:pt>
                <c:pt idx="1">
                  <c:v>0.373</c:v>
                </c:pt>
                <c:pt idx="2">
                  <c:v>0.34399999999999997</c:v>
                </c:pt>
                <c:pt idx="3">
                  <c:v>0.307</c:v>
                </c:pt>
                <c:pt idx="4">
                  <c:v>0.29399999999999998</c:v>
                </c:pt>
                <c:pt idx="5">
                  <c:v>0.3</c:v>
                </c:pt>
                <c:pt idx="6">
                  <c:v>0.28999999999999998</c:v>
                </c:pt>
                <c:pt idx="7">
                  <c:v>0.27300000000000002</c:v>
                </c:pt>
                <c:pt idx="8">
                  <c:v>0.24100000000000002</c:v>
                </c:pt>
                <c:pt idx="9">
                  <c:v>0.21899999999999997</c:v>
                </c:pt>
                <c:pt idx="10">
                  <c:v>0.20800000000000002</c:v>
                </c:pt>
                <c:pt idx="11">
                  <c:v>0.19800000000000001</c:v>
                </c:pt>
                <c:pt idx="12">
                  <c:v>0.18600000000000003</c:v>
                </c:pt>
                <c:pt idx="13">
                  <c:v>0.184</c:v>
                </c:pt>
                <c:pt idx="14">
                  <c:v>0.17399999999999999</c:v>
                </c:pt>
                <c:pt idx="15">
                  <c:v>0.16200000000000001</c:v>
                </c:pt>
                <c:pt idx="16">
                  <c:v>0.14300000000000002</c:v>
                </c:pt>
                <c:pt idx="17">
                  <c:v>0.13400000000000001</c:v>
                </c:pt>
                <c:pt idx="18">
                  <c:v>0.13100000000000001</c:v>
                </c:pt>
                <c:pt idx="19">
                  <c:v>0.129</c:v>
                </c:pt>
                <c:pt idx="20">
                  <c:v>0.115</c:v>
                </c:pt>
                <c:pt idx="21">
                  <c:v>0.122</c:v>
                </c:pt>
                <c:pt idx="22">
                  <c:v>0.11699999999999999</c:v>
                </c:pt>
                <c:pt idx="23">
                  <c:v>0.113</c:v>
                </c:pt>
                <c:pt idx="24">
                  <c:v>0.11900000000000001</c:v>
                </c:pt>
                <c:pt idx="25">
                  <c:v>0.11199999999999999</c:v>
                </c:pt>
                <c:pt idx="26">
                  <c:v>0.10800000000000001</c:v>
                </c:pt>
                <c:pt idx="27">
                  <c:v>0.125</c:v>
                </c:pt>
                <c:pt idx="28">
                  <c:v>0.14400000000000002</c:v>
                </c:pt>
                <c:pt idx="29">
                  <c:v>0.14499999999999999</c:v>
                </c:pt>
                <c:pt idx="30">
                  <c:v>0.14899999999999999</c:v>
                </c:pt>
                <c:pt idx="31">
                  <c:v>0.154</c:v>
                </c:pt>
                <c:pt idx="32">
                  <c:v>0.16800000000000001</c:v>
                </c:pt>
                <c:pt idx="33">
                  <c:v>0.17399999999999999</c:v>
                </c:pt>
                <c:pt idx="34">
                  <c:v>0.182</c:v>
                </c:pt>
                <c:pt idx="35">
                  <c:v>0.191</c:v>
                </c:pt>
                <c:pt idx="36">
                  <c:v>0.2</c:v>
                </c:pt>
                <c:pt idx="37">
                  <c:v>0.23</c:v>
                </c:pt>
                <c:pt idx="38">
                  <c:v>0.248</c:v>
                </c:pt>
                <c:pt idx="39">
                  <c:v>0.26700000000000002</c:v>
                </c:pt>
                <c:pt idx="40">
                  <c:v>0.29100000000000004</c:v>
                </c:pt>
                <c:pt idx="41">
                  <c:v>0.29699999999999999</c:v>
                </c:pt>
                <c:pt idx="42">
                  <c:v>0.311</c:v>
                </c:pt>
                <c:pt idx="43">
                  <c:v>0.32700000000000001</c:v>
                </c:pt>
                <c:pt idx="44">
                  <c:v>0.34200000000000003</c:v>
                </c:pt>
                <c:pt idx="45">
                  <c:v>0.34600000000000003</c:v>
                </c:pt>
                <c:pt idx="46">
                  <c:v>0.35600000000000004</c:v>
                </c:pt>
                <c:pt idx="47">
                  <c:v>0.36200000000000004</c:v>
                </c:pt>
                <c:pt idx="48">
                  <c:v>0.38900000000000001</c:v>
                </c:pt>
              </c:numCache>
            </c:numRef>
          </c:val>
          <c:smooth val="0"/>
          <c:extLst>
            <c:ext xmlns:c16="http://schemas.microsoft.com/office/drawing/2014/chart" uri="{C3380CC4-5D6E-409C-BE32-E72D297353CC}">
              <c16:uniqueId val="{00000000-7299-4E29-8DF0-7864EB160835}"/>
            </c:ext>
          </c:extLst>
        </c:ser>
        <c:ser>
          <c:idx val="0"/>
          <c:order val="1"/>
          <c:tx>
            <c:v>Ensemble - projections</c:v>
          </c:tx>
          <c:spPr>
            <a:ln w="28575" cap="rnd">
              <a:solidFill>
                <a:srgbClr val="98B954"/>
              </a:solidFill>
              <a:prstDash val="sysDash"/>
              <a:round/>
            </a:ln>
            <a:effectLst/>
          </c:spPr>
          <c:marker>
            <c:symbol val="none"/>
          </c:marker>
          <c:cat>
            <c:numRef>
              <c:f>'Fig 4.1'!$C$14:$CT$14</c:f>
              <c:numCache>
                <c:formatCode>General</c:formatCode>
                <c:ptCount val="96"/>
                <c:pt idx="0">
                  <c:v>1975</c:v>
                </c:pt>
                <c:pt idx="1">
                  <c:v>1976</c:v>
                </c:pt>
                <c:pt idx="2">
                  <c:v>1977</c:v>
                </c:pt>
                <c:pt idx="3">
                  <c:v>1978</c:v>
                </c:pt>
                <c:pt idx="4">
                  <c:v>1979</c:v>
                </c:pt>
                <c:pt idx="5">
                  <c:v>1980</c:v>
                </c:pt>
                <c:pt idx="6">
                  <c:v>1981</c:v>
                </c:pt>
                <c:pt idx="7">
                  <c:v>1982</c:v>
                </c:pt>
                <c:pt idx="8">
                  <c:v>1983</c:v>
                </c:pt>
                <c:pt idx="9">
                  <c:v>1984</c:v>
                </c:pt>
                <c:pt idx="10">
                  <c:v>1985</c:v>
                </c:pt>
                <c:pt idx="11">
                  <c:v>1986</c:v>
                </c:pt>
                <c:pt idx="12">
                  <c:v>1987</c:v>
                </c:pt>
                <c:pt idx="13">
                  <c:v>1988</c:v>
                </c:pt>
                <c:pt idx="14">
                  <c:v>1989</c:v>
                </c:pt>
                <c:pt idx="15">
                  <c:v>1990</c:v>
                </c:pt>
                <c:pt idx="16">
                  <c:v>1991</c:v>
                </c:pt>
                <c:pt idx="17">
                  <c:v>1992</c:v>
                </c:pt>
                <c:pt idx="18">
                  <c:v>1993</c:v>
                </c:pt>
                <c:pt idx="19">
                  <c:v>1994</c:v>
                </c:pt>
                <c:pt idx="20">
                  <c:v>1995</c:v>
                </c:pt>
                <c:pt idx="21">
                  <c:v>1996</c:v>
                </c:pt>
                <c:pt idx="22">
                  <c:v>1997</c:v>
                </c:pt>
                <c:pt idx="23">
                  <c:v>1998</c:v>
                </c:pt>
                <c:pt idx="24">
                  <c:v>1999</c:v>
                </c:pt>
                <c:pt idx="25">
                  <c:v>2000</c:v>
                </c:pt>
                <c:pt idx="26">
                  <c:v>2001</c:v>
                </c:pt>
                <c:pt idx="27">
                  <c:v>2002</c:v>
                </c:pt>
                <c:pt idx="28">
                  <c:v>2003</c:v>
                </c:pt>
                <c:pt idx="29">
                  <c:v>2004</c:v>
                </c:pt>
                <c:pt idx="30">
                  <c:v>2005</c:v>
                </c:pt>
                <c:pt idx="31">
                  <c:v>2006</c:v>
                </c:pt>
                <c:pt idx="32">
                  <c:v>2007</c:v>
                </c:pt>
                <c:pt idx="33">
                  <c:v>2008</c:v>
                </c:pt>
                <c:pt idx="34">
                  <c:v>2009</c:v>
                </c:pt>
                <c:pt idx="35">
                  <c:v>2010</c:v>
                </c:pt>
                <c:pt idx="36">
                  <c:v>2011</c:v>
                </c:pt>
                <c:pt idx="37">
                  <c:v>2012</c:v>
                </c:pt>
                <c:pt idx="38">
                  <c:v>2013</c:v>
                </c:pt>
                <c:pt idx="39">
                  <c:v>2014</c:v>
                </c:pt>
                <c:pt idx="40">
                  <c:v>2015</c:v>
                </c:pt>
                <c:pt idx="41">
                  <c:v>2016</c:v>
                </c:pt>
                <c:pt idx="42">
                  <c:v>2017</c:v>
                </c:pt>
                <c:pt idx="43">
                  <c:v>2018</c:v>
                </c:pt>
                <c:pt idx="44">
                  <c:v>2019</c:v>
                </c:pt>
                <c:pt idx="45">
                  <c:v>2020</c:v>
                </c:pt>
                <c:pt idx="46">
                  <c:v>2021</c:v>
                </c:pt>
                <c:pt idx="47">
                  <c:v>2022</c:v>
                </c:pt>
                <c:pt idx="48">
                  <c:v>2023</c:v>
                </c:pt>
                <c:pt idx="49">
                  <c:v>2024</c:v>
                </c:pt>
                <c:pt idx="50">
                  <c:v>2025</c:v>
                </c:pt>
                <c:pt idx="51">
                  <c:v>2026</c:v>
                </c:pt>
                <c:pt idx="52">
                  <c:v>2027</c:v>
                </c:pt>
                <c:pt idx="53">
                  <c:v>2028</c:v>
                </c:pt>
                <c:pt idx="54">
                  <c:v>2029</c:v>
                </c:pt>
                <c:pt idx="55">
                  <c:v>2030</c:v>
                </c:pt>
                <c:pt idx="56">
                  <c:v>2031</c:v>
                </c:pt>
                <c:pt idx="57">
                  <c:v>2032</c:v>
                </c:pt>
                <c:pt idx="58">
                  <c:v>2033</c:v>
                </c:pt>
                <c:pt idx="59">
                  <c:v>2034</c:v>
                </c:pt>
                <c:pt idx="60">
                  <c:v>2035</c:v>
                </c:pt>
                <c:pt idx="61">
                  <c:v>2036</c:v>
                </c:pt>
                <c:pt idx="62">
                  <c:v>2037</c:v>
                </c:pt>
                <c:pt idx="63">
                  <c:v>2038</c:v>
                </c:pt>
                <c:pt idx="64">
                  <c:v>2039</c:v>
                </c:pt>
                <c:pt idx="65">
                  <c:v>2040</c:v>
                </c:pt>
                <c:pt idx="66">
                  <c:v>2041</c:v>
                </c:pt>
                <c:pt idx="67">
                  <c:v>2042</c:v>
                </c:pt>
                <c:pt idx="68">
                  <c:v>2043</c:v>
                </c:pt>
                <c:pt idx="69">
                  <c:v>2044</c:v>
                </c:pt>
                <c:pt idx="70">
                  <c:v>2045</c:v>
                </c:pt>
                <c:pt idx="71">
                  <c:v>2046</c:v>
                </c:pt>
                <c:pt idx="72">
                  <c:v>2047</c:v>
                </c:pt>
                <c:pt idx="73">
                  <c:v>2048</c:v>
                </c:pt>
                <c:pt idx="74">
                  <c:v>2049</c:v>
                </c:pt>
                <c:pt idx="75">
                  <c:v>2050</c:v>
                </c:pt>
                <c:pt idx="76">
                  <c:v>2051</c:v>
                </c:pt>
                <c:pt idx="77">
                  <c:v>2052</c:v>
                </c:pt>
                <c:pt idx="78">
                  <c:v>2053</c:v>
                </c:pt>
                <c:pt idx="79">
                  <c:v>2054</c:v>
                </c:pt>
                <c:pt idx="80">
                  <c:v>2055</c:v>
                </c:pt>
                <c:pt idx="81">
                  <c:v>2056</c:v>
                </c:pt>
                <c:pt idx="82">
                  <c:v>2057</c:v>
                </c:pt>
                <c:pt idx="83">
                  <c:v>2058</c:v>
                </c:pt>
                <c:pt idx="84">
                  <c:v>2059</c:v>
                </c:pt>
                <c:pt idx="85">
                  <c:v>2060</c:v>
                </c:pt>
                <c:pt idx="86">
                  <c:v>2061</c:v>
                </c:pt>
                <c:pt idx="87">
                  <c:v>2062</c:v>
                </c:pt>
                <c:pt idx="88">
                  <c:v>2063</c:v>
                </c:pt>
                <c:pt idx="89">
                  <c:v>2064</c:v>
                </c:pt>
                <c:pt idx="90">
                  <c:v>2065</c:v>
                </c:pt>
                <c:pt idx="91">
                  <c:v>2066</c:v>
                </c:pt>
                <c:pt idx="92">
                  <c:v>2067</c:v>
                </c:pt>
                <c:pt idx="93">
                  <c:v>2068</c:v>
                </c:pt>
                <c:pt idx="94">
                  <c:v>2069</c:v>
                </c:pt>
                <c:pt idx="95">
                  <c:v>2070</c:v>
                </c:pt>
              </c:numCache>
            </c:numRef>
          </c:cat>
          <c:val>
            <c:numRef>
              <c:f>'Fig 4.1'!$C$18:$CT$18</c:f>
              <c:numCache>
                <c:formatCode>0.0%</c:formatCode>
                <c:ptCount val="96"/>
                <c:pt idx="50">
                  <c:v>0.40981751084882057</c:v>
                </c:pt>
                <c:pt idx="51">
                  <c:v>0.42691719846090698</c:v>
                </c:pt>
                <c:pt idx="52">
                  <c:v>0.43927427258054358</c:v>
                </c:pt>
                <c:pt idx="53">
                  <c:v>0.45987020670897749</c:v>
                </c:pt>
                <c:pt idx="54">
                  <c:v>0.47951038363222404</c:v>
                </c:pt>
                <c:pt idx="55">
                  <c:v>0.49767932940733672</c:v>
                </c:pt>
                <c:pt idx="56">
                  <c:v>0.51373106804715118</c:v>
                </c:pt>
                <c:pt idx="57">
                  <c:v>0.52978441638719864</c:v>
                </c:pt>
                <c:pt idx="58">
                  <c:v>0.54468475531655824</c:v>
                </c:pt>
                <c:pt idx="59">
                  <c:v>0.54999106364588102</c:v>
                </c:pt>
                <c:pt idx="60">
                  <c:v>0.55683209485131568</c:v>
                </c:pt>
                <c:pt idx="61">
                  <c:v>0.56384951603736633</c:v>
                </c:pt>
                <c:pt idx="62">
                  <c:v>0.56749220552456925</c:v>
                </c:pt>
                <c:pt idx="63">
                  <c:v>0.57454784859204333</c:v>
                </c:pt>
                <c:pt idx="64">
                  <c:v>0.58474259977191922</c:v>
                </c:pt>
                <c:pt idx="65">
                  <c:v>0.59203582040547342</c:v>
                </c:pt>
                <c:pt idx="66">
                  <c:v>0.59475857417977096</c:v>
                </c:pt>
                <c:pt idx="67">
                  <c:v>0.59669105648031584</c:v>
                </c:pt>
                <c:pt idx="68">
                  <c:v>0.59759356469507918</c:v>
                </c:pt>
                <c:pt idx="69">
                  <c:v>0.59752045393324471</c:v>
                </c:pt>
                <c:pt idx="70">
                  <c:v>0.59739056431332915</c:v>
                </c:pt>
                <c:pt idx="71">
                  <c:v>0.59718640339299489</c:v>
                </c:pt>
                <c:pt idx="72">
                  <c:v>0.59816222721152013</c:v>
                </c:pt>
                <c:pt idx="73">
                  <c:v>0.59800156731662202</c:v>
                </c:pt>
                <c:pt idx="74">
                  <c:v>0.59786380408571305</c:v>
                </c:pt>
                <c:pt idx="75">
                  <c:v>0.5979231383057535</c:v>
                </c:pt>
                <c:pt idx="76">
                  <c:v>0.59905844392585539</c:v>
                </c:pt>
                <c:pt idx="77">
                  <c:v>0.59913476771191487</c:v>
                </c:pt>
                <c:pt idx="78">
                  <c:v>0.59955823961080856</c:v>
                </c:pt>
                <c:pt idx="79">
                  <c:v>0.60062254047533958</c:v>
                </c:pt>
                <c:pt idx="80">
                  <c:v>0.60455506558932892</c:v>
                </c:pt>
                <c:pt idx="81">
                  <c:v>0.60643762498818454</c:v>
                </c:pt>
                <c:pt idx="82">
                  <c:v>0.60855075191845398</c:v>
                </c:pt>
                <c:pt idx="83">
                  <c:v>0.60939514556611474</c:v>
                </c:pt>
                <c:pt idx="84">
                  <c:v>0.61015030407838688</c:v>
                </c:pt>
                <c:pt idx="85">
                  <c:v>0.61128998954729852</c:v>
                </c:pt>
                <c:pt idx="86">
                  <c:v>0.61251303772044963</c:v>
                </c:pt>
                <c:pt idx="87">
                  <c:v>0.61300282755925528</c:v>
                </c:pt>
                <c:pt idx="88">
                  <c:v>0.61303252831966948</c:v>
                </c:pt>
                <c:pt idx="89">
                  <c:v>0.61303869701559544</c:v>
                </c:pt>
                <c:pt idx="90">
                  <c:v>0.61317194401745478</c:v>
                </c:pt>
                <c:pt idx="91">
                  <c:v>0.61318896867837447</c:v>
                </c:pt>
                <c:pt idx="92">
                  <c:v>0.61323763328181913</c:v>
                </c:pt>
                <c:pt idx="93">
                  <c:v>0.61346548702927173</c:v>
                </c:pt>
                <c:pt idx="94">
                  <c:v>0.61415160492556131</c:v>
                </c:pt>
                <c:pt idx="95">
                  <c:v>0.61492406922718579</c:v>
                </c:pt>
              </c:numCache>
            </c:numRef>
          </c:val>
          <c:smooth val="0"/>
          <c:extLst>
            <c:ext xmlns:c16="http://schemas.microsoft.com/office/drawing/2014/chart" uri="{C3380CC4-5D6E-409C-BE32-E72D297353CC}">
              <c16:uniqueId val="{00000001-7299-4E29-8DF0-7864EB160835}"/>
            </c:ext>
          </c:extLst>
        </c:ser>
        <c:ser>
          <c:idx val="3"/>
          <c:order val="2"/>
          <c:tx>
            <c:strRef>
              <c:f>'Fig 4.1'!$B$17</c:f>
              <c:strCache>
                <c:ptCount val="1"/>
                <c:pt idx="0">
                  <c:v>Hommes</c:v>
                </c:pt>
              </c:strCache>
            </c:strRef>
          </c:tx>
          <c:spPr>
            <a:ln w="28575" cap="rnd">
              <a:solidFill>
                <a:srgbClr val="E46C0A"/>
              </a:solidFill>
              <a:round/>
            </a:ln>
            <a:effectLst/>
          </c:spPr>
          <c:marker>
            <c:symbol val="none"/>
          </c:marker>
          <c:cat>
            <c:numRef>
              <c:f>'Fig 4.1'!$C$14:$CT$14</c:f>
              <c:numCache>
                <c:formatCode>General</c:formatCode>
                <c:ptCount val="96"/>
                <c:pt idx="0">
                  <c:v>1975</c:v>
                </c:pt>
                <c:pt idx="1">
                  <c:v>1976</c:v>
                </c:pt>
                <c:pt idx="2">
                  <c:v>1977</c:v>
                </c:pt>
                <c:pt idx="3">
                  <c:v>1978</c:v>
                </c:pt>
                <c:pt idx="4">
                  <c:v>1979</c:v>
                </c:pt>
                <c:pt idx="5">
                  <c:v>1980</c:v>
                </c:pt>
                <c:pt idx="6">
                  <c:v>1981</c:v>
                </c:pt>
                <c:pt idx="7">
                  <c:v>1982</c:v>
                </c:pt>
                <c:pt idx="8">
                  <c:v>1983</c:v>
                </c:pt>
                <c:pt idx="9">
                  <c:v>1984</c:v>
                </c:pt>
                <c:pt idx="10">
                  <c:v>1985</c:v>
                </c:pt>
                <c:pt idx="11">
                  <c:v>1986</c:v>
                </c:pt>
                <c:pt idx="12">
                  <c:v>1987</c:v>
                </c:pt>
                <c:pt idx="13">
                  <c:v>1988</c:v>
                </c:pt>
                <c:pt idx="14">
                  <c:v>1989</c:v>
                </c:pt>
                <c:pt idx="15">
                  <c:v>1990</c:v>
                </c:pt>
                <c:pt idx="16">
                  <c:v>1991</c:v>
                </c:pt>
                <c:pt idx="17">
                  <c:v>1992</c:v>
                </c:pt>
                <c:pt idx="18">
                  <c:v>1993</c:v>
                </c:pt>
                <c:pt idx="19">
                  <c:v>1994</c:v>
                </c:pt>
                <c:pt idx="20">
                  <c:v>1995</c:v>
                </c:pt>
                <c:pt idx="21">
                  <c:v>1996</c:v>
                </c:pt>
                <c:pt idx="22">
                  <c:v>1997</c:v>
                </c:pt>
                <c:pt idx="23">
                  <c:v>1998</c:v>
                </c:pt>
                <c:pt idx="24">
                  <c:v>1999</c:v>
                </c:pt>
                <c:pt idx="25">
                  <c:v>2000</c:v>
                </c:pt>
                <c:pt idx="26">
                  <c:v>2001</c:v>
                </c:pt>
                <c:pt idx="27">
                  <c:v>2002</c:v>
                </c:pt>
                <c:pt idx="28">
                  <c:v>2003</c:v>
                </c:pt>
                <c:pt idx="29">
                  <c:v>2004</c:v>
                </c:pt>
                <c:pt idx="30">
                  <c:v>2005</c:v>
                </c:pt>
                <c:pt idx="31">
                  <c:v>2006</c:v>
                </c:pt>
                <c:pt idx="32">
                  <c:v>2007</c:v>
                </c:pt>
                <c:pt idx="33">
                  <c:v>2008</c:v>
                </c:pt>
                <c:pt idx="34">
                  <c:v>2009</c:v>
                </c:pt>
                <c:pt idx="35">
                  <c:v>2010</c:v>
                </c:pt>
                <c:pt idx="36">
                  <c:v>2011</c:v>
                </c:pt>
                <c:pt idx="37">
                  <c:v>2012</c:v>
                </c:pt>
                <c:pt idx="38">
                  <c:v>2013</c:v>
                </c:pt>
                <c:pt idx="39">
                  <c:v>2014</c:v>
                </c:pt>
                <c:pt idx="40">
                  <c:v>2015</c:v>
                </c:pt>
                <c:pt idx="41">
                  <c:v>2016</c:v>
                </c:pt>
                <c:pt idx="42">
                  <c:v>2017</c:v>
                </c:pt>
                <c:pt idx="43">
                  <c:v>2018</c:v>
                </c:pt>
                <c:pt idx="44">
                  <c:v>2019</c:v>
                </c:pt>
                <c:pt idx="45">
                  <c:v>2020</c:v>
                </c:pt>
                <c:pt idx="46">
                  <c:v>2021</c:v>
                </c:pt>
                <c:pt idx="47">
                  <c:v>2022</c:v>
                </c:pt>
                <c:pt idx="48">
                  <c:v>2023</c:v>
                </c:pt>
                <c:pt idx="49">
                  <c:v>2024</c:v>
                </c:pt>
                <c:pt idx="50">
                  <c:v>2025</c:v>
                </c:pt>
                <c:pt idx="51">
                  <c:v>2026</c:v>
                </c:pt>
                <c:pt idx="52">
                  <c:v>2027</c:v>
                </c:pt>
                <c:pt idx="53">
                  <c:v>2028</c:v>
                </c:pt>
                <c:pt idx="54">
                  <c:v>2029</c:v>
                </c:pt>
                <c:pt idx="55">
                  <c:v>2030</c:v>
                </c:pt>
                <c:pt idx="56">
                  <c:v>2031</c:v>
                </c:pt>
                <c:pt idx="57">
                  <c:v>2032</c:v>
                </c:pt>
                <c:pt idx="58">
                  <c:v>2033</c:v>
                </c:pt>
                <c:pt idx="59">
                  <c:v>2034</c:v>
                </c:pt>
                <c:pt idx="60">
                  <c:v>2035</c:v>
                </c:pt>
                <c:pt idx="61">
                  <c:v>2036</c:v>
                </c:pt>
                <c:pt idx="62">
                  <c:v>2037</c:v>
                </c:pt>
                <c:pt idx="63">
                  <c:v>2038</c:v>
                </c:pt>
                <c:pt idx="64">
                  <c:v>2039</c:v>
                </c:pt>
                <c:pt idx="65">
                  <c:v>2040</c:v>
                </c:pt>
                <c:pt idx="66">
                  <c:v>2041</c:v>
                </c:pt>
                <c:pt idx="67">
                  <c:v>2042</c:v>
                </c:pt>
                <c:pt idx="68">
                  <c:v>2043</c:v>
                </c:pt>
                <c:pt idx="69">
                  <c:v>2044</c:v>
                </c:pt>
                <c:pt idx="70">
                  <c:v>2045</c:v>
                </c:pt>
                <c:pt idx="71">
                  <c:v>2046</c:v>
                </c:pt>
                <c:pt idx="72">
                  <c:v>2047</c:v>
                </c:pt>
                <c:pt idx="73">
                  <c:v>2048</c:v>
                </c:pt>
                <c:pt idx="74">
                  <c:v>2049</c:v>
                </c:pt>
                <c:pt idx="75">
                  <c:v>2050</c:v>
                </c:pt>
                <c:pt idx="76">
                  <c:v>2051</c:v>
                </c:pt>
                <c:pt idx="77">
                  <c:v>2052</c:v>
                </c:pt>
                <c:pt idx="78">
                  <c:v>2053</c:v>
                </c:pt>
                <c:pt idx="79">
                  <c:v>2054</c:v>
                </c:pt>
                <c:pt idx="80">
                  <c:v>2055</c:v>
                </c:pt>
                <c:pt idx="81">
                  <c:v>2056</c:v>
                </c:pt>
                <c:pt idx="82">
                  <c:v>2057</c:v>
                </c:pt>
                <c:pt idx="83">
                  <c:v>2058</c:v>
                </c:pt>
                <c:pt idx="84">
                  <c:v>2059</c:v>
                </c:pt>
                <c:pt idx="85">
                  <c:v>2060</c:v>
                </c:pt>
                <c:pt idx="86">
                  <c:v>2061</c:v>
                </c:pt>
                <c:pt idx="87">
                  <c:v>2062</c:v>
                </c:pt>
                <c:pt idx="88">
                  <c:v>2063</c:v>
                </c:pt>
                <c:pt idx="89">
                  <c:v>2064</c:v>
                </c:pt>
                <c:pt idx="90">
                  <c:v>2065</c:v>
                </c:pt>
                <c:pt idx="91">
                  <c:v>2066</c:v>
                </c:pt>
                <c:pt idx="92">
                  <c:v>2067</c:v>
                </c:pt>
                <c:pt idx="93">
                  <c:v>2068</c:v>
                </c:pt>
                <c:pt idx="94">
                  <c:v>2069</c:v>
                </c:pt>
                <c:pt idx="95">
                  <c:v>2070</c:v>
                </c:pt>
              </c:numCache>
            </c:numRef>
          </c:cat>
          <c:val>
            <c:numRef>
              <c:f>'Fig 4.1'!$C$17:$BA$17</c:f>
              <c:numCache>
                <c:formatCode>0.0%</c:formatCode>
                <c:ptCount val="51"/>
                <c:pt idx="0">
                  <c:v>0.53</c:v>
                </c:pt>
                <c:pt idx="1">
                  <c:v>0.47899999999999998</c:v>
                </c:pt>
                <c:pt idx="2">
                  <c:v>0.435</c:v>
                </c:pt>
                <c:pt idx="3">
                  <c:v>0.39</c:v>
                </c:pt>
                <c:pt idx="4">
                  <c:v>0.379</c:v>
                </c:pt>
                <c:pt idx="5">
                  <c:v>0.38400000000000001</c:v>
                </c:pt>
                <c:pt idx="6">
                  <c:v>0.35499999999999998</c:v>
                </c:pt>
                <c:pt idx="7">
                  <c:v>0.34399999999999997</c:v>
                </c:pt>
                <c:pt idx="8">
                  <c:v>0.30199999999999999</c:v>
                </c:pt>
                <c:pt idx="9">
                  <c:v>0.27600000000000002</c:v>
                </c:pt>
                <c:pt idx="10">
                  <c:v>0.26</c:v>
                </c:pt>
                <c:pt idx="11">
                  <c:v>0.23600000000000002</c:v>
                </c:pt>
                <c:pt idx="12">
                  <c:v>0.21899999999999997</c:v>
                </c:pt>
                <c:pt idx="13">
                  <c:v>0.21</c:v>
                </c:pt>
                <c:pt idx="14">
                  <c:v>0.20300000000000001</c:v>
                </c:pt>
                <c:pt idx="15">
                  <c:v>0.183</c:v>
                </c:pt>
                <c:pt idx="16">
                  <c:v>0.153</c:v>
                </c:pt>
                <c:pt idx="17">
                  <c:v>0.14300000000000002</c:v>
                </c:pt>
                <c:pt idx="18">
                  <c:v>0.14000000000000001</c:v>
                </c:pt>
                <c:pt idx="19">
                  <c:v>0.13400000000000001</c:v>
                </c:pt>
                <c:pt idx="20">
                  <c:v>0.11599999999999999</c:v>
                </c:pt>
                <c:pt idx="21">
                  <c:v>0.11800000000000001</c:v>
                </c:pt>
                <c:pt idx="22">
                  <c:v>0.11699999999999999</c:v>
                </c:pt>
                <c:pt idx="23">
                  <c:v>0.111</c:v>
                </c:pt>
                <c:pt idx="24">
                  <c:v>0.122</c:v>
                </c:pt>
                <c:pt idx="25">
                  <c:v>0.114</c:v>
                </c:pt>
                <c:pt idx="26">
                  <c:v>0.115</c:v>
                </c:pt>
                <c:pt idx="27">
                  <c:v>0.129</c:v>
                </c:pt>
                <c:pt idx="28">
                  <c:v>0.153</c:v>
                </c:pt>
                <c:pt idx="29">
                  <c:v>0.155</c:v>
                </c:pt>
                <c:pt idx="30">
                  <c:v>0.157</c:v>
                </c:pt>
                <c:pt idx="31">
                  <c:v>0.16</c:v>
                </c:pt>
                <c:pt idx="32">
                  <c:v>0.17499999999999999</c:v>
                </c:pt>
                <c:pt idx="33">
                  <c:v>0.192</c:v>
                </c:pt>
                <c:pt idx="34">
                  <c:v>0.2</c:v>
                </c:pt>
                <c:pt idx="35">
                  <c:v>0.20199999999999999</c:v>
                </c:pt>
                <c:pt idx="36">
                  <c:v>0.21299999999999999</c:v>
                </c:pt>
                <c:pt idx="37">
                  <c:v>0.24600000000000002</c:v>
                </c:pt>
                <c:pt idx="38">
                  <c:v>0.26100000000000001</c:v>
                </c:pt>
                <c:pt idx="39">
                  <c:v>0.26500000000000001</c:v>
                </c:pt>
                <c:pt idx="40">
                  <c:v>0.28800000000000003</c:v>
                </c:pt>
                <c:pt idx="41">
                  <c:v>0.28899999999999998</c:v>
                </c:pt>
                <c:pt idx="42">
                  <c:v>0.30099999999999999</c:v>
                </c:pt>
                <c:pt idx="43">
                  <c:v>0.32100000000000001</c:v>
                </c:pt>
                <c:pt idx="44">
                  <c:v>0.34700000000000003</c:v>
                </c:pt>
                <c:pt idx="45">
                  <c:v>0.34700000000000003</c:v>
                </c:pt>
                <c:pt idx="46">
                  <c:v>0.36299999999999999</c:v>
                </c:pt>
                <c:pt idx="47">
                  <c:v>0.36200000000000004</c:v>
                </c:pt>
                <c:pt idx="48">
                  <c:v>0.38600000000000001</c:v>
                </c:pt>
                <c:pt idx="49">
                  <c:v>0.42399999999999999</c:v>
                </c:pt>
                <c:pt idx="50">
                  <c:v>0.45399999999999996</c:v>
                </c:pt>
              </c:numCache>
            </c:numRef>
          </c:val>
          <c:smooth val="0"/>
          <c:extLst>
            <c:ext xmlns:c16="http://schemas.microsoft.com/office/drawing/2014/chart" uri="{C3380CC4-5D6E-409C-BE32-E72D297353CC}">
              <c16:uniqueId val="{00000002-7299-4E29-8DF0-7864EB160835}"/>
            </c:ext>
          </c:extLst>
        </c:ser>
        <c:ser>
          <c:idx val="5"/>
          <c:order val="3"/>
          <c:tx>
            <c:v>Hommes -projections</c:v>
          </c:tx>
          <c:spPr>
            <a:ln w="28575" cap="rnd">
              <a:solidFill>
                <a:srgbClr val="E46C0A"/>
              </a:solidFill>
              <a:prstDash val="sysDash"/>
              <a:round/>
            </a:ln>
            <a:effectLst/>
          </c:spPr>
          <c:marker>
            <c:symbol val="none"/>
          </c:marker>
          <c:cat>
            <c:numRef>
              <c:f>'Fig 4.1'!$C$14:$CT$14</c:f>
              <c:numCache>
                <c:formatCode>General</c:formatCode>
                <c:ptCount val="96"/>
                <c:pt idx="0">
                  <c:v>1975</c:v>
                </c:pt>
                <c:pt idx="1">
                  <c:v>1976</c:v>
                </c:pt>
                <c:pt idx="2">
                  <c:v>1977</c:v>
                </c:pt>
                <c:pt idx="3">
                  <c:v>1978</c:v>
                </c:pt>
                <c:pt idx="4">
                  <c:v>1979</c:v>
                </c:pt>
                <c:pt idx="5">
                  <c:v>1980</c:v>
                </c:pt>
                <c:pt idx="6">
                  <c:v>1981</c:v>
                </c:pt>
                <c:pt idx="7">
                  <c:v>1982</c:v>
                </c:pt>
                <c:pt idx="8">
                  <c:v>1983</c:v>
                </c:pt>
                <c:pt idx="9">
                  <c:v>1984</c:v>
                </c:pt>
                <c:pt idx="10">
                  <c:v>1985</c:v>
                </c:pt>
                <c:pt idx="11">
                  <c:v>1986</c:v>
                </c:pt>
                <c:pt idx="12">
                  <c:v>1987</c:v>
                </c:pt>
                <c:pt idx="13">
                  <c:v>1988</c:v>
                </c:pt>
                <c:pt idx="14">
                  <c:v>1989</c:v>
                </c:pt>
                <c:pt idx="15">
                  <c:v>1990</c:v>
                </c:pt>
                <c:pt idx="16">
                  <c:v>1991</c:v>
                </c:pt>
                <c:pt idx="17">
                  <c:v>1992</c:v>
                </c:pt>
                <c:pt idx="18">
                  <c:v>1993</c:v>
                </c:pt>
                <c:pt idx="19">
                  <c:v>1994</c:v>
                </c:pt>
                <c:pt idx="20">
                  <c:v>1995</c:v>
                </c:pt>
                <c:pt idx="21">
                  <c:v>1996</c:v>
                </c:pt>
                <c:pt idx="22">
                  <c:v>1997</c:v>
                </c:pt>
                <c:pt idx="23">
                  <c:v>1998</c:v>
                </c:pt>
                <c:pt idx="24">
                  <c:v>1999</c:v>
                </c:pt>
                <c:pt idx="25">
                  <c:v>2000</c:v>
                </c:pt>
                <c:pt idx="26">
                  <c:v>2001</c:v>
                </c:pt>
                <c:pt idx="27">
                  <c:v>2002</c:v>
                </c:pt>
                <c:pt idx="28">
                  <c:v>2003</c:v>
                </c:pt>
                <c:pt idx="29">
                  <c:v>2004</c:v>
                </c:pt>
                <c:pt idx="30">
                  <c:v>2005</c:v>
                </c:pt>
                <c:pt idx="31">
                  <c:v>2006</c:v>
                </c:pt>
                <c:pt idx="32">
                  <c:v>2007</c:v>
                </c:pt>
                <c:pt idx="33">
                  <c:v>2008</c:v>
                </c:pt>
                <c:pt idx="34">
                  <c:v>2009</c:v>
                </c:pt>
                <c:pt idx="35">
                  <c:v>2010</c:v>
                </c:pt>
                <c:pt idx="36">
                  <c:v>2011</c:v>
                </c:pt>
                <c:pt idx="37">
                  <c:v>2012</c:v>
                </c:pt>
                <c:pt idx="38">
                  <c:v>2013</c:v>
                </c:pt>
                <c:pt idx="39">
                  <c:v>2014</c:v>
                </c:pt>
                <c:pt idx="40">
                  <c:v>2015</c:v>
                </c:pt>
                <c:pt idx="41">
                  <c:v>2016</c:v>
                </c:pt>
                <c:pt idx="42">
                  <c:v>2017</c:v>
                </c:pt>
                <c:pt idx="43">
                  <c:v>2018</c:v>
                </c:pt>
                <c:pt idx="44">
                  <c:v>2019</c:v>
                </c:pt>
                <c:pt idx="45">
                  <c:v>2020</c:v>
                </c:pt>
                <c:pt idx="46">
                  <c:v>2021</c:v>
                </c:pt>
                <c:pt idx="47">
                  <c:v>2022</c:v>
                </c:pt>
                <c:pt idx="48">
                  <c:v>2023</c:v>
                </c:pt>
                <c:pt idx="49">
                  <c:v>2024</c:v>
                </c:pt>
                <c:pt idx="50">
                  <c:v>2025</c:v>
                </c:pt>
                <c:pt idx="51">
                  <c:v>2026</c:v>
                </c:pt>
                <c:pt idx="52">
                  <c:v>2027</c:v>
                </c:pt>
                <c:pt idx="53">
                  <c:v>2028</c:v>
                </c:pt>
                <c:pt idx="54">
                  <c:v>2029</c:v>
                </c:pt>
                <c:pt idx="55">
                  <c:v>2030</c:v>
                </c:pt>
                <c:pt idx="56">
                  <c:v>2031</c:v>
                </c:pt>
                <c:pt idx="57">
                  <c:v>2032</c:v>
                </c:pt>
                <c:pt idx="58">
                  <c:v>2033</c:v>
                </c:pt>
                <c:pt idx="59">
                  <c:v>2034</c:v>
                </c:pt>
                <c:pt idx="60">
                  <c:v>2035</c:v>
                </c:pt>
                <c:pt idx="61">
                  <c:v>2036</c:v>
                </c:pt>
                <c:pt idx="62">
                  <c:v>2037</c:v>
                </c:pt>
                <c:pt idx="63">
                  <c:v>2038</c:v>
                </c:pt>
                <c:pt idx="64">
                  <c:v>2039</c:v>
                </c:pt>
                <c:pt idx="65">
                  <c:v>2040</c:v>
                </c:pt>
                <c:pt idx="66">
                  <c:v>2041</c:v>
                </c:pt>
                <c:pt idx="67">
                  <c:v>2042</c:v>
                </c:pt>
                <c:pt idx="68">
                  <c:v>2043</c:v>
                </c:pt>
                <c:pt idx="69">
                  <c:v>2044</c:v>
                </c:pt>
                <c:pt idx="70">
                  <c:v>2045</c:v>
                </c:pt>
                <c:pt idx="71">
                  <c:v>2046</c:v>
                </c:pt>
                <c:pt idx="72">
                  <c:v>2047</c:v>
                </c:pt>
                <c:pt idx="73">
                  <c:v>2048</c:v>
                </c:pt>
                <c:pt idx="74">
                  <c:v>2049</c:v>
                </c:pt>
                <c:pt idx="75">
                  <c:v>2050</c:v>
                </c:pt>
                <c:pt idx="76">
                  <c:v>2051</c:v>
                </c:pt>
                <c:pt idx="77">
                  <c:v>2052</c:v>
                </c:pt>
                <c:pt idx="78">
                  <c:v>2053</c:v>
                </c:pt>
                <c:pt idx="79">
                  <c:v>2054</c:v>
                </c:pt>
                <c:pt idx="80">
                  <c:v>2055</c:v>
                </c:pt>
                <c:pt idx="81">
                  <c:v>2056</c:v>
                </c:pt>
                <c:pt idx="82">
                  <c:v>2057</c:v>
                </c:pt>
                <c:pt idx="83">
                  <c:v>2058</c:v>
                </c:pt>
                <c:pt idx="84">
                  <c:v>2059</c:v>
                </c:pt>
                <c:pt idx="85">
                  <c:v>2060</c:v>
                </c:pt>
                <c:pt idx="86">
                  <c:v>2061</c:v>
                </c:pt>
                <c:pt idx="87">
                  <c:v>2062</c:v>
                </c:pt>
                <c:pt idx="88">
                  <c:v>2063</c:v>
                </c:pt>
                <c:pt idx="89">
                  <c:v>2064</c:v>
                </c:pt>
                <c:pt idx="90">
                  <c:v>2065</c:v>
                </c:pt>
                <c:pt idx="91">
                  <c:v>2066</c:v>
                </c:pt>
                <c:pt idx="92">
                  <c:v>2067</c:v>
                </c:pt>
                <c:pt idx="93">
                  <c:v>2068</c:v>
                </c:pt>
                <c:pt idx="94">
                  <c:v>2069</c:v>
                </c:pt>
                <c:pt idx="95">
                  <c:v>2070</c:v>
                </c:pt>
              </c:numCache>
            </c:numRef>
          </c:cat>
          <c:val>
            <c:numRef>
              <c:f>'Fig 4.1'!$C$20:$CT$20</c:f>
              <c:numCache>
                <c:formatCode>0.0%</c:formatCode>
                <c:ptCount val="96"/>
                <c:pt idx="50">
                  <c:v>0.41815654129995605</c:v>
                </c:pt>
                <c:pt idx="51">
                  <c:v>0.43706229647340522</c:v>
                </c:pt>
                <c:pt idx="52">
                  <c:v>0.45427835394218669</c:v>
                </c:pt>
                <c:pt idx="53">
                  <c:v>0.47736936011868203</c:v>
                </c:pt>
                <c:pt idx="54">
                  <c:v>0.49974878778723847</c:v>
                </c:pt>
                <c:pt idx="55">
                  <c:v>0.51881365843014537</c:v>
                </c:pt>
                <c:pt idx="56">
                  <c:v>0.53413565765875515</c:v>
                </c:pt>
                <c:pt idx="57">
                  <c:v>0.54737928526511359</c:v>
                </c:pt>
                <c:pt idx="58">
                  <c:v>0.5603254942690592</c:v>
                </c:pt>
                <c:pt idx="59">
                  <c:v>0.56632380018004691</c:v>
                </c:pt>
                <c:pt idx="60">
                  <c:v>0.57685619926404441</c:v>
                </c:pt>
                <c:pt idx="61">
                  <c:v>0.58787897483192142</c:v>
                </c:pt>
                <c:pt idx="62">
                  <c:v>0.59404470254155517</c:v>
                </c:pt>
                <c:pt idx="63">
                  <c:v>0.60155952539969915</c:v>
                </c:pt>
                <c:pt idx="64">
                  <c:v>0.60900700114135986</c:v>
                </c:pt>
                <c:pt idx="65">
                  <c:v>0.61225855884254654</c:v>
                </c:pt>
                <c:pt idx="66">
                  <c:v>0.61241127810988039</c:v>
                </c:pt>
                <c:pt idx="67">
                  <c:v>0.61317689176371293</c:v>
                </c:pt>
                <c:pt idx="68">
                  <c:v>0.61392411643829636</c:v>
                </c:pt>
                <c:pt idx="69">
                  <c:v>0.61392455732909856</c:v>
                </c:pt>
                <c:pt idx="70">
                  <c:v>0.61386170934327722</c:v>
                </c:pt>
                <c:pt idx="71">
                  <c:v>0.61365719379520922</c:v>
                </c:pt>
                <c:pt idx="72">
                  <c:v>0.61577444945147319</c:v>
                </c:pt>
                <c:pt idx="73">
                  <c:v>0.61559619245164687</c:v>
                </c:pt>
                <c:pt idx="74">
                  <c:v>0.61545317400505262</c:v>
                </c:pt>
                <c:pt idx="75">
                  <c:v>0.61532009654470643</c:v>
                </c:pt>
                <c:pt idx="76">
                  <c:v>0.61522541701782563</c:v>
                </c:pt>
                <c:pt idx="77">
                  <c:v>0.61509438614231471</c:v>
                </c:pt>
                <c:pt idx="78">
                  <c:v>0.61497857970807079</c:v>
                </c:pt>
                <c:pt idx="79">
                  <c:v>0.61718678520004355</c:v>
                </c:pt>
                <c:pt idx="80">
                  <c:v>0.62477772551781929</c:v>
                </c:pt>
                <c:pt idx="81">
                  <c:v>0.62846781727823731</c:v>
                </c:pt>
                <c:pt idx="82">
                  <c:v>0.63096836435230685</c:v>
                </c:pt>
                <c:pt idx="83">
                  <c:v>0.63144205965880007</c:v>
                </c:pt>
                <c:pt idx="84">
                  <c:v>0.63202307247417377</c:v>
                </c:pt>
                <c:pt idx="85">
                  <c:v>0.63417320561961743</c:v>
                </c:pt>
                <c:pt idx="86">
                  <c:v>0.63650648759090622</c:v>
                </c:pt>
                <c:pt idx="87">
                  <c:v>0.63743557192333089</c:v>
                </c:pt>
                <c:pt idx="88">
                  <c:v>0.63747413204433667</c:v>
                </c:pt>
                <c:pt idx="89">
                  <c:v>0.63748313024744729</c:v>
                </c:pt>
                <c:pt idx="90">
                  <c:v>0.63776597136438051</c:v>
                </c:pt>
                <c:pt idx="91">
                  <c:v>0.63778520761661517</c:v>
                </c:pt>
                <c:pt idx="92">
                  <c:v>0.63783050946746855</c:v>
                </c:pt>
                <c:pt idx="93">
                  <c:v>0.63792499246175693</c:v>
                </c:pt>
                <c:pt idx="94">
                  <c:v>0.6380746001858465</c:v>
                </c:pt>
                <c:pt idx="95">
                  <c:v>0.6382491412947392</c:v>
                </c:pt>
              </c:numCache>
            </c:numRef>
          </c:val>
          <c:smooth val="0"/>
          <c:extLst>
            <c:ext xmlns:c16="http://schemas.microsoft.com/office/drawing/2014/chart" uri="{C3380CC4-5D6E-409C-BE32-E72D297353CC}">
              <c16:uniqueId val="{00000003-7299-4E29-8DF0-7864EB160835}"/>
            </c:ext>
          </c:extLst>
        </c:ser>
        <c:ser>
          <c:idx val="2"/>
          <c:order val="4"/>
          <c:tx>
            <c:strRef>
              <c:f>'Fig 4.1'!$B$16</c:f>
              <c:strCache>
                <c:ptCount val="1"/>
                <c:pt idx="0">
                  <c:v>Femmes</c:v>
                </c:pt>
              </c:strCache>
            </c:strRef>
          </c:tx>
          <c:spPr>
            <a:ln w="28575" cap="rnd">
              <a:solidFill>
                <a:srgbClr val="604A7B"/>
              </a:solidFill>
              <a:round/>
            </a:ln>
            <a:effectLst/>
          </c:spPr>
          <c:marker>
            <c:symbol val="none"/>
          </c:marker>
          <c:cat>
            <c:numRef>
              <c:f>'Fig 4.1'!$C$14:$CT$14</c:f>
              <c:numCache>
                <c:formatCode>General</c:formatCode>
                <c:ptCount val="96"/>
                <c:pt idx="0">
                  <c:v>1975</c:v>
                </c:pt>
                <c:pt idx="1">
                  <c:v>1976</c:v>
                </c:pt>
                <c:pt idx="2">
                  <c:v>1977</c:v>
                </c:pt>
                <c:pt idx="3">
                  <c:v>1978</c:v>
                </c:pt>
                <c:pt idx="4">
                  <c:v>1979</c:v>
                </c:pt>
                <c:pt idx="5">
                  <c:v>1980</c:v>
                </c:pt>
                <c:pt idx="6">
                  <c:v>1981</c:v>
                </c:pt>
                <c:pt idx="7">
                  <c:v>1982</c:v>
                </c:pt>
                <c:pt idx="8">
                  <c:v>1983</c:v>
                </c:pt>
                <c:pt idx="9">
                  <c:v>1984</c:v>
                </c:pt>
                <c:pt idx="10">
                  <c:v>1985</c:v>
                </c:pt>
                <c:pt idx="11">
                  <c:v>1986</c:v>
                </c:pt>
                <c:pt idx="12">
                  <c:v>1987</c:v>
                </c:pt>
                <c:pt idx="13">
                  <c:v>1988</c:v>
                </c:pt>
                <c:pt idx="14">
                  <c:v>1989</c:v>
                </c:pt>
                <c:pt idx="15">
                  <c:v>1990</c:v>
                </c:pt>
                <c:pt idx="16">
                  <c:v>1991</c:v>
                </c:pt>
                <c:pt idx="17">
                  <c:v>1992</c:v>
                </c:pt>
                <c:pt idx="18">
                  <c:v>1993</c:v>
                </c:pt>
                <c:pt idx="19">
                  <c:v>1994</c:v>
                </c:pt>
                <c:pt idx="20">
                  <c:v>1995</c:v>
                </c:pt>
                <c:pt idx="21">
                  <c:v>1996</c:v>
                </c:pt>
                <c:pt idx="22">
                  <c:v>1997</c:v>
                </c:pt>
                <c:pt idx="23">
                  <c:v>1998</c:v>
                </c:pt>
                <c:pt idx="24">
                  <c:v>1999</c:v>
                </c:pt>
                <c:pt idx="25">
                  <c:v>2000</c:v>
                </c:pt>
                <c:pt idx="26">
                  <c:v>2001</c:v>
                </c:pt>
                <c:pt idx="27">
                  <c:v>2002</c:v>
                </c:pt>
                <c:pt idx="28">
                  <c:v>2003</c:v>
                </c:pt>
                <c:pt idx="29">
                  <c:v>2004</c:v>
                </c:pt>
                <c:pt idx="30">
                  <c:v>2005</c:v>
                </c:pt>
                <c:pt idx="31">
                  <c:v>2006</c:v>
                </c:pt>
                <c:pt idx="32">
                  <c:v>2007</c:v>
                </c:pt>
                <c:pt idx="33">
                  <c:v>2008</c:v>
                </c:pt>
                <c:pt idx="34">
                  <c:v>2009</c:v>
                </c:pt>
                <c:pt idx="35">
                  <c:v>2010</c:v>
                </c:pt>
                <c:pt idx="36">
                  <c:v>2011</c:v>
                </c:pt>
                <c:pt idx="37">
                  <c:v>2012</c:v>
                </c:pt>
                <c:pt idx="38">
                  <c:v>2013</c:v>
                </c:pt>
                <c:pt idx="39">
                  <c:v>2014</c:v>
                </c:pt>
                <c:pt idx="40">
                  <c:v>2015</c:v>
                </c:pt>
                <c:pt idx="41">
                  <c:v>2016</c:v>
                </c:pt>
                <c:pt idx="42">
                  <c:v>2017</c:v>
                </c:pt>
                <c:pt idx="43">
                  <c:v>2018</c:v>
                </c:pt>
                <c:pt idx="44">
                  <c:v>2019</c:v>
                </c:pt>
                <c:pt idx="45">
                  <c:v>2020</c:v>
                </c:pt>
                <c:pt idx="46">
                  <c:v>2021</c:v>
                </c:pt>
                <c:pt idx="47">
                  <c:v>2022</c:v>
                </c:pt>
                <c:pt idx="48">
                  <c:v>2023</c:v>
                </c:pt>
                <c:pt idx="49">
                  <c:v>2024</c:v>
                </c:pt>
                <c:pt idx="50">
                  <c:v>2025</c:v>
                </c:pt>
                <c:pt idx="51">
                  <c:v>2026</c:v>
                </c:pt>
                <c:pt idx="52">
                  <c:v>2027</c:v>
                </c:pt>
                <c:pt idx="53">
                  <c:v>2028</c:v>
                </c:pt>
                <c:pt idx="54">
                  <c:v>2029</c:v>
                </c:pt>
                <c:pt idx="55">
                  <c:v>2030</c:v>
                </c:pt>
                <c:pt idx="56">
                  <c:v>2031</c:v>
                </c:pt>
                <c:pt idx="57">
                  <c:v>2032</c:v>
                </c:pt>
                <c:pt idx="58">
                  <c:v>2033</c:v>
                </c:pt>
                <c:pt idx="59">
                  <c:v>2034</c:v>
                </c:pt>
                <c:pt idx="60">
                  <c:v>2035</c:v>
                </c:pt>
                <c:pt idx="61">
                  <c:v>2036</c:v>
                </c:pt>
                <c:pt idx="62">
                  <c:v>2037</c:v>
                </c:pt>
                <c:pt idx="63">
                  <c:v>2038</c:v>
                </c:pt>
                <c:pt idx="64">
                  <c:v>2039</c:v>
                </c:pt>
                <c:pt idx="65">
                  <c:v>2040</c:v>
                </c:pt>
                <c:pt idx="66">
                  <c:v>2041</c:v>
                </c:pt>
                <c:pt idx="67">
                  <c:v>2042</c:v>
                </c:pt>
                <c:pt idx="68">
                  <c:v>2043</c:v>
                </c:pt>
                <c:pt idx="69">
                  <c:v>2044</c:v>
                </c:pt>
                <c:pt idx="70">
                  <c:v>2045</c:v>
                </c:pt>
                <c:pt idx="71">
                  <c:v>2046</c:v>
                </c:pt>
                <c:pt idx="72">
                  <c:v>2047</c:v>
                </c:pt>
                <c:pt idx="73">
                  <c:v>2048</c:v>
                </c:pt>
                <c:pt idx="74">
                  <c:v>2049</c:v>
                </c:pt>
                <c:pt idx="75">
                  <c:v>2050</c:v>
                </c:pt>
                <c:pt idx="76">
                  <c:v>2051</c:v>
                </c:pt>
                <c:pt idx="77">
                  <c:v>2052</c:v>
                </c:pt>
                <c:pt idx="78">
                  <c:v>2053</c:v>
                </c:pt>
                <c:pt idx="79">
                  <c:v>2054</c:v>
                </c:pt>
                <c:pt idx="80">
                  <c:v>2055</c:v>
                </c:pt>
                <c:pt idx="81">
                  <c:v>2056</c:v>
                </c:pt>
                <c:pt idx="82">
                  <c:v>2057</c:v>
                </c:pt>
                <c:pt idx="83">
                  <c:v>2058</c:v>
                </c:pt>
                <c:pt idx="84">
                  <c:v>2059</c:v>
                </c:pt>
                <c:pt idx="85">
                  <c:v>2060</c:v>
                </c:pt>
                <c:pt idx="86">
                  <c:v>2061</c:v>
                </c:pt>
                <c:pt idx="87">
                  <c:v>2062</c:v>
                </c:pt>
                <c:pt idx="88">
                  <c:v>2063</c:v>
                </c:pt>
                <c:pt idx="89">
                  <c:v>2064</c:v>
                </c:pt>
                <c:pt idx="90">
                  <c:v>2065</c:v>
                </c:pt>
                <c:pt idx="91">
                  <c:v>2066</c:v>
                </c:pt>
                <c:pt idx="92">
                  <c:v>2067</c:v>
                </c:pt>
                <c:pt idx="93">
                  <c:v>2068</c:v>
                </c:pt>
                <c:pt idx="94">
                  <c:v>2069</c:v>
                </c:pt>
                <c:pt idx="95">
                  <c:v>2070</c:v>
                </c:pt>
              </c:numCache>
            </c:numRef>
          </c:cat>
          <c:val>
            <c:numRef>
              <c:f>'Fig 4.1'!$C$16:$BA$16</c:f>
              <c:numCache>
                <c:formatCode>0.0%</c:formatCode>
                <c:ptCount val="51"/>
                <c:pt idx="0">
                  <c:v>0.29699999999999999</c:v>
                </c:pt>
                <c:pt idx="1">
                  <c:v>0.28300000000000003</c:v>
                </c:pt>
                <c:pt idx="2">
                  <c:v>0.26700000000000002</c:v>
                </c:pt>
                <c:pt idx="3">
                  <c:v>0.23600000000000002</c:v>
                </c:pt>
                <c:pt idx="4">
                  <c:v>0.222</c:v>
                </c:pt>
                <c:pt idx="5">
                  <c:v>0.22899999999999998</c:v>
                </c:pt>
                <c:pt idx="6">
                  <c:v>0.23399999999999999</c:v>
                </c:pt>
                <c:pt idx="7">
                  <c:v>0.21100000000000002</c:v>
                </c:pt>
                <c:pt idx="8">
                  <c:v>0.187</c:v>
                </c:pt>
                <c:pt idx="9">
                  <c:v>0.17100000000000001</c:v>
                </c:pt>
                <c:pt idx="10">
                  <c:v>0.16300000000000001</c:v>
                </c:pt>
                <c:pt idx="11">
                  <c:v>0.16500000000000001</c:v>
                </c:pt>
                <c:pt idx="12">
                  <c:v>0.158</c:v>
                </c:pt>
                <c:pt idx="13">
                  <c:v>0.161</c:v>
                </c:pt>
                <c:pt idx="14">
                  <c:v>0.14899999999999999</c:v>
                </c:pt>
                <c:pt idx="15">
                  <c:v>0.14300000000000002</c:v>
                </c:pt>
                <c:pt idx="16">
                  <c:v>0.13300000000000001</c:v>
                </c:pt>
                <c:pt idx="17">
                  <c:v>0.126</c:v>
                </c:pt>
                <c:pt idx="18">
                  <c:v>0.124</c:v>
                </c:pt>
                <c:pt idx="19">
                  <c:v>0.125</c:v>
                </c:pt>
                <c:pt idx="20">
                  <c:v>0.113</c:v>
                </c:pt>
                <c:pt idx="21">
                  <c:v>0.126</c:v>
                </c:pt>
                <c:pt idx="22">
                  <c:v>0.11699999999999999</c:v>
                </c:pt>
                <c:pt idx="23">
                  <c:v>0.115</c:v>
                </c:pt>
                <c:pt idx="24">
                  <c:v>0.11599999999999999</c:v>
                </c:pt>
                <c:pt idx="25">
                  <c:v>0.11</c:v>
                </c:pt>
                <c:pt idx="26">
                  <c:v>0.10199999999999999</c:v>
                </c:pt>
                <c:pt idx="27">
                  <c:v>0.121</c:v>
                </c:pt>
                <c:pt idx="28">
                  <c:v>0.13500000000000001</c:v>
                </c:pt>
                <c:pt idx="29">
                  <c:v>0.13500000000000001</c:v>
                </c:pt>
                <c:pt idx="30">
                  <c:v>0.14099999999999999</c:v>
                </c:pt>
                <c:pt idx="31">
                  <c:v>0.14800000000000002</c:v>
                </c:pt>
                <c:pt idx="32">
                  <c:v>0.16200000000000001</c:v>
                </c:pt>
                <c:pt idx="33">
                  <c:v>0.158</c:v>
                </c:pt>
                <c:pt idx="34">
                  <c:v>0.16399999999999998</c:v>
                </c:pt>
                <c:pt idx="35">
                  <c:v>0.18100000000000002</c:v>
                </c:pt>
                <c:pt idx="36">
                  <c:v>0.187</c:v>
                </c:pt>
                <c:pt idx="37">
                  <c:v>0.214</c:v>
                </c:pt>
                <c:pt idx="38">
                  <c:v>0.23699999999999999</c:v>
                </c:pt>
                <c:pt idx="39">
                  <c:v>0.26800000000000002</c:v>
                </c:pt>
                <c:pt idx="40">
                  <c:v>0.29399999999999998</c:v>
                </c:pt>
                <c:pt idx="41">
                  <c:v>0.30399999999999999</c:v>
                </c:pt>
                <c:pt idx="42">
                  <c:v>0.31900000000000001</c:v>
                </c:pt>
                <c:pt idx="43">
                  <c:v>0.33299999999999996</c:v>
                </c:pt>
                <c:pt idx="44">
                  <c:v>0.33899999999999997</c:v>
                </c:pt>
                <c:pt idx="45">
                  <c:v>0.34499999999999997</c:v>
                </c:pt>
                <c:pt idx="46">
                  <c:v>0.35</c:v>
                </c:pt>
                <c:pt idx="47">
                  <c:v>0.36099999999999999</c:v>
                </c:pt>
                <c:pt idx="48">
                  <c:v>0.39200000000000002</c:v>
                </c:pt>
                <c:pt idx="49">
                  <c:v>0.42299999999999999</c:v>
                </c:pt>
                <c:pt idx="50">
                  <c:v>0.434</c:v>
                </c:pt>
              </c:numCache>
            </c:numRef>
          </c:val>
          <c:smooth val="0"/>
          <c:extLst>
            <c:ext xmlns:c16="http://schemas.microsoft.com/office/drawing/2014/chart" uri="{C3380CC4-5D6E-409C-BE32-E72D297353CC}">
              <c16:uniqueId val="{00000004-7299-4E29-8DF0-7864EB160835}"/>
            </c:ext>
          </c:extLst>
        </c:ser>
        <c:ser>
          <c:idx val="4"/>
          <c:order val="5"/>
          <c:tx>
            <c:v>Femmes - projections</c:v>
          </c:tx>
          <c:spPr>
            <a:ln w="28575" cap="rnd">
              <a:solidFill>
                <a:srgbClr val="604A7B"/>
              </a:solidFill>
              <a:prstDash val="sysDash"/>
              <a:round/>
            </a:ln>
            <a:effectLst/>
          </c:spPr>
          <c:marker>
            <c:symbol val="none"/>
          </c:marker>
          <c:cat>
            <c:numRef>
              <c:f>'Fig 4.1'!$C$14:$CT$14</c:f>
              <c:numCache>
                <c:formatCode>General</c:formatCode>
                <c:ptCount val="96"/>
                <c:pt idx="0">
                  <c:v>1975</c:v>
                </c:pt>
                <c:pt idx="1">
                  <c:v>1976</c:v>
                </c:pt>
                <c:pt idx="2">
                  <c:v>1977</c:v>
                </c:pt>
                <c:pt idx="3">
                  <c:v>1978</c:v>
                </c:pt>
                <c:pt idx="4">
                  <c:v>1979</c:v>
                </c:pt>
                <c:pt idx="5">
                  <c:v>1980</c:v>
                </c:pt>
                <c:pt idx="6">
                  <c:v>1981</c:v>
                </c:pt>
                <c:pt idx="7">
                  <c:v>1982</c:v>
                </c:pt>
                <c:pt idx="8">
                  <c:v>1983</c:v>
                </c:pt>
                <c:pt idx="9">
                  <c:v>1984</c:v>
                </c:pt>
                <c:pt idx="10">
                  <c:v>1985</c:v>
                </c:pt>
                <c:pt idx="11">
                  <c:v>1986</c:v>
                </c:pt>
                <c:pt idx="12">
                  <c:v>1987</c:v>
                </c:pt>
                <c:pt idx="13">
                  <c:v>1988</c:v>
                </c:pt>
                <c:pt idx="14">
                  <c:v>1989</c:v>
                </c:pt>
                <c:pt idx="15">
                  <c:v>1990</c:v>
                </c:pt>
                <c:pt idx="16">
                  <c:v>1991</c:v>
                </c:pt>
                <c:pt idx="17">
                  <c:v>1992</c:v>
                </c:pt>
                <c:pt idx="18">
                  <c:v>1993</c:v>
                </c:pt>
                <c:pt idx="19">
                  <c:v>1994</c:v>
                </c:pt>
                <c:pt idx="20">
                  <c:v>1995</c:v>
                </c:pt>
                <c:pt idx="21">
                  <c:v>1996</c:v>
                </c:pt>
                <c:pt idx="22">
                  <c:v>1997</c:v>
                </c:pt>
                <c:pt idx="23">
                  <c:v>1998</c:v>
                </c:pt>
                <c:pt idx="24">
                  <c:v>1999</c:v>
                </c:pt>
                <c:pt idx="25">
                  <c:v>2000</c:v>
                </c:pt>
                <c:pt idx="26">
                  <c:v>2001</c:v>
                </c:pt>
                <c:pt idx="27">
                  <c:v>2002</c:v>
                </c:pt>
                <c:pt idx="28">
                  <c:v>2003</c:v>
                </c:pt>
                <c:pt idx="29">
                  <c:v>2004</c:v>
                </c:pt>
                <c:pt idx="30">
                  <c:v>2005</c:v>
                </c:pt>
                <c:pt idx="31">
                  <c:v>2006</c:v>
                </c:pt>
                <c:pt idx="32">
                  <c:v>2007</c:v>
                </c:pt>
                <c:pt idx="33">
                  <c:v>2008</c:v>
                </c:pt>
                <c:pt idx="34">
                  <c:v>2009</c:v>
                </c:pt>
                <c:pt idx="35">
                  <c:v>2010</c:v>
                </c:pt>
                <c:pt idx="36">
                  <c:v>2011</c:v>
                </c:pt>
                <c:pt idx="37">
                  <c:v>2012</c:v>
                </c:pt>
                <c:pt idx="38">
                  <c:v>2013</c:v>
                </c:pt>
                <c:pt idx="39">
                  <c:v>2014</c:v>
                </c:pt>
                <c:pt idx="40">
                  <c:v>2015</c:v>
                </c:pt>
                <c:pt idx="41">
                  <c:v>2016</c:v>
                </c:pt>
                <c:pt idx="42">
                  <c:v>2017</c:v>
                </c:pt>
                <c:pt idx="43">
                  <c:v>2018</c:v>
                </c:pt>
                <c:pt idx="44">
                  <c:v>2019</c:v>
                </c:pt>
                <c:pt idx="45">
                  <c:v>2020</c:v>
                </c:pt>
                <c:pt idx="46">
                  <c:v>2021</c:v>
                </c:pt>
                <c:pt idx="47">
                  <c:v>2022</c:v>
                </c:pt>
                <c:pt idx="48">
                  <c:v>2023</c:v>
                </c:pt>
                <c:pt idx="49">
                  <c:v>2024</c:v>
                </c:pt>
                <c:pt idx="50">
                  <c:v>2025</c:v>
                </c:pt>
                <c:pt idx="51">
                  <c:v>2026</c:v>
                </c:pt>
                <c:pt idx="52">
                  <c:v>2027</c:v>
                </c:pt>
                <c:pt idx="53">
                  <c:v>2028</c:v>
                </c:pt>
                <c:pt idx="54">
                  <c:v>2029</c:v>
                </c:pt>
                <c:pt idx="55">
                  <c:v>2030</c:v>
                </c:pt>
                <c:pt idx="56">
                  <c:v>2031</c:v>
                </c:pt>
                <c:pt idx="57">
                  <c:v>2032</c:v>
                </c:pt>
                <c:pt idx="58">
                  <c:v>2033</c:v>
                </c:pt>
                <c:pt idx="59">
                  <c:v>2034</c:v>
                </c:pt>
                <c:pt idx="60">
                  <c:v>2035</c:v>
                </c:pt>
                <c:pt idx="61">
                  <c:v>2036</c:v>
                </c:pt>
                <c:pt idx="62">
                  <c:v>2037</c:v>
                </c:pt>
                <c:pt idx="63">
                  <c:v>2038</c:v>
                </c:pt>
                <c:pt idx="64">
                  <c:v>2039</c:v>
                </c:pt>
                <c:pt idx="65">
                  <c:v>2040</c:v>
                </c:pt>
                <c:pt idx="66">
                  <c:v>2041</c:v>
                </c:pt>
                <c:pt idx="67">
                  <c:v>2042</c:v>
                </c:pt>
                <c:pt idx="68">
                  <c:v>2043</c:v>
                </c:pt>
                <c:pt idx="69">
                  <c:v>2044</c:v>
                </c:pt>
                <c:pt idx="70">
                  <c:v>2045</c:v>
                </c:pt>
                <c:pt idx="71">
                  <c:v>2046</c:v>
                </c:pt>
                <c:pt idx="72">
                  <c:v>2047</c:v>
                </c:pt>
                <c:pt idx="73">
                  <c:v>2048</c:v>
                </c:pt>
                <c:pt idx="74">
                  <c:v>2049</c:v>
                </c:pt>
                <c:pt idx="75">
                  <c:v>2050</c:v>
                </c:pt>
                <c:pt idx="76">
                  <c:v>2051</c:v>
                </c:pt>
                <c:pt idx="77">
                  <c:v>2052</c:v>
                </c:pt>
                <c:pt idx="78">
                  <c:v>2053</c:v>
                </c:pt>
                <c:pt idx="79">
                  <c:v>2054</c:v>
                </c:pt>
                <c:pt idx="80">
                  <c:v>2055</c:v>
                </c:pt>
                <c:pt idx="81">
                  <c:v>2056</c:v>
                </c:pt>
                <c:pt idx="82">
                  <c:v>2057</c:v>
                </c:pt>
                <c:pt idx="83">
                  <c:v>2058</c:v>
                </c:pt>
                <c:pt idx="84">
                  <c:v>2059</c:v>
                </c:pt>
                <c:pt idx="85">
                  <c:v>2060</c:v>
                </c:pt>
                <c:pt idx="86">
                  <c:v>2061</c:v>
                </c:pt>
                <c:pt idx="87">
                  <c:v>2062</c:v>
                </c:pt>
                <c:pt idx="88">
                  <c:v>2063</c:v>
                </c:pt>
                <c:pt idx="89">
                  <c:v>2064</c:v>
                </c:pt>
                <c:pt idx="90">
                  <c:v>2065</c:v>
                </c:pt>
                <c:pt idx="91">
                  <c:v>2066</c:v>
                </c:pt>
                <c:pt idx="92">
                  <c:v>2067</c:v>
                </c:pt>
                <c:pt idx="93">
                  <c:v>2068</c:v>
                </c:pt>
                <c:pt idx="94">
                  <c:v>2069</c:v>
                </c:pt>
                <c:pt idx="95">
                  <c:v>2070</c:v>
                </c:pt>
              </c:numCache>
            </c:numRef>
          </c:cat>
          <c:val>
            <c:numRef>
              <c:f>'Fig 4.1'!$C$19:$CT$19</c:f>
              <c:numCache>
                <c:formatCode>0.0%</c:formatCode>
                <c:ptCount val="96"/>
                <c:pt idx="50">
                  <c:v>0.40151883237429636</c:v>
                </c:pt>
                <c:pt idx="51">
                  <c:v>0.4168282705001477</c:v>
                </c:pt>
                <c:pt idx="52">
                  <c:v>0.42435027575889528</c:v>
                </c:pt>
                <c:pt idx="53">
                  <c:v>0.44246974327181737</c:v>
                </c:pt>
                <c:pt idx="54">
                  <c:v>0.45937188079007135</c:v>
                </c:pt>
                <c:pt idx="55">
                  <c:v>0.47665347494151722</c:v>
                </c:pt>
                <c:pt idx="56">
                  <c:v>0.49342163880487788</c:v>
                </c:pt>
                <c:pt idx="57">
                  <c:v>0.51228141695538487</c:v>
                </c:pt>
                <c:pt idx="58">
                  <c:v>0.52913403130360692</c:v>
                </c:pt>
                <c:pt idx="59">
                  <c:v>0.53375560521114263</c:v>
                </c:pt>
                <c:pt idx="60">
                  <c:v>0.53693675714352773</c:v>
                </c:pt>
                <c:pt idx="61">
                  <c:v>0.5400064958513624</c:v>
                </c:pt>
                <c:pt idx="62">
                  <c:v>0.54113124800677459</c:v>
                </c:pt>
                <c:pt idx="63">
                  <c:v>0.54771828213360008</c:v>
                </c:pt>
                <c:pt idx="64">
                  <c:v>0.560683519776906</c:v>
                </c:pt>
                <c:pt idx="65">
                  <c:v>0.57199097751424866</c:v>
                </c:pt>
                <c:pt idx="66">
                  <c:v>0.57724366837409069</c:v>
                </c:pt>
                <c:pt idx="67">
                  <c:v>0.58034467169337556</c:v>
                </c:pt>
                <c:pt idx="68">
                  <c:v>0.58140372177854116</c:v>
                </c:pt>
                <c:pt idx="69">
                  <c:v>0.58124437346169811</c:v>
                </c:pt>
                <c:pt idx="70">
                  <c:v>0.58105016506825824</c:v>
                </c:pt>
                <c:pt idx="71">
                  <c:v>0.5808475134375084</c:v>
                </c:pt>
                <c:pt idx="72">
                  <c:v>0.58068057597300504</c:v>
                </c:pt>
                <c:pt idx="73">
                  <c:v>0.58051824852377487</c:v>
                </c:pt>
                <c:pt idx="74">
                  <c:v>0.58038801061081147</c:v>
                </c:pt>
                <c:pt idx="75">
                  <c:v>0.58060033331952288</c:v>
                </c:pt>
                <c:pt idx="76">
                  <c:v>0.58295872707360408</c:v>
                </c:pt>
                <c:pt idx="77">
                  <c:v>0.58325276713804486</c:v>
                </c:pt>
                <c:pt idx="78">
                  <c:v>0.58421662830974275</c:v>
                </c:pt>
                <c:pt idx="79">
                  <c:v>0.58414447225758981</c:v>
                </c:pt>
                <c:pt idx="80">
                  <c:v>0.58445234891728215</c:v>
                </c:pt>
                <c:pt idx="81">
                  <c:v>0.5845332139161834</c:v>
                </c:pt>
                <c:pt idx="82">
                  <c:v>0.58623511652310423</c:v>
                </c:pt>
                <c:pt idx="83">
                  <c:v>0.58743894477105851</c:v>
                </c:pt>
                <c:pt idx="84">
                  <c:v>0.58833697138022234</c:v>
                </c:pt>
                <c:pt idx="85">
                  <c:v>0.58846037680374974</c:v>
                </c:pt>
                <c:pt idx="86">
                  <c:v>0.58858652185406191</c:v>
                </c:pt>
                <c:pt idx="87">
                  <c:v>0.588662289989066</c:v>
                </c:pt>
                <c:pt idx="88">
                  <c:v>0.58869538494652562</c:v>
                </c:pt>
                <c:pt idx="89">
                  <c:v>0.5887031078255357</c:v>
                </c:pt>
                <c:pt idx="90">
                  <c:v>0.58870466258998411</c:v>
                </c:pt>
                <c:pt idx="91">
                  <c:v>0.58872115339312925</c:v>
                </c:pt>
                <c:pt idx="92">
                  <c:v>0.58875998964332088</c:v>
                </c:pt>
                <c:pt idx="93">
                  <c:v>0.58910832068505248</c:v>
                </c:pt>
                <c:pt idx="94">
                  <c:v>0.59035507869793924</c:v>
                </c:pt>
                <c:pt idx="95">
                  <c:v>0.59173865572464202</c:v>
                </c:pt>
              </c:numCache>
            </c:numRef>
          </c:val>
          <c:smooth val="0"/>
          <c:extLst>
            <c:ext xmlns:c16="http://schemas.microsoft.com/office/drawing/2014/chart" uri="{C3380CC4-5D6E-409C-BE32-E72D297353CC}">
              <c16:uniqueId val="{00000005-7299-4E29-8DF0-7864EB160835}"/>
            </c:ext>
          </c:extLst>
        </c:ser>
        <c:dLbls>
          <c:showLegendKey val="0"/>
          <c:showVal val="0"/>
          <c:showCatName val="0"/>
          <c:showSerName val="0"/>
          <c:showPercent val="0"/>
          <c:showBubbleSize val="0"/>
        </c:dLbls>
        <c:smooth val="0"/>
        <c:axId val="1967665808"/>
        <c:axId val="1967666224"/>
      </c:lineChart>
      <c:catAx>
        <c:axId val="1967665808"/>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967666224"/>
        <c:crosses val="autoZero"/>
        <c:auto val="1"/>
        <c:lblAlgn val="ctr"/>
        <c:lblOffset val="100"/>
        <c:tickLblSkip val="5"/>
        <c:tickMarkSkip val="5"/>
        <c:noMultiLvlLbl val="0"/>
      </c:catAx>
      <c:valAx>
        <c:axId val="1967666224"/>
        <c:scaling>
          <c:orientation val="minMax"/>
          <c:max val="1"/>
        </c:scaling>
        <c:delete val="0"/>
        <c:axPos val="l"/>
        <c:majorGridlines>
          <c:spPr>
            <a:ln w="9525" cap="flat" cmpd="sng" algn="ctr">
              <a:solidFill>
                <a:schemeClr val="bg1">
                  <a:lumMod val="65000"/>
                </a:schemeClr>
              </a:solidFill>
              <a:prstDash val="dash"/>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fr-FR" b="1">
                    <a:solidFill>
                      <a:sysClr val="windowText" lastClr="000000"/>
                    </a:solidFill>
                  </a:rPr>
                  <a:t>en</a:t>
                </a:r>
                <a:r>
                  <a:rPr lang="fr-FR" b="1" baseline="0">
                    <a:solidFill>
                      <a:sysClr val="windowText" lastClr="000000"/>
                    </a:solidFill>
                  </a:rPr>
                  <a:t> % de la tranche d'âge</a:t>
                </a:r>
                <a:endParaRPr lang="fr-FR" b="1">
                  <a:solidFill>
                    <a:sysClr val="windowText" lastClr="000000"/>
                  </a:solidFill>
                </a:endParaRP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r-FR"/>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967665808"/>
        <c:crosses val="autoZero"/>
        <c:crossBetween val="midCat"/>
        <c:majorUnit val="0.2"/>
      </c:valAx>
      <c:spPr>
        <a:noFill/>
        <a:ln>
          <a:solidFill>
            <a:schemeClr val="bg1">
              <a:lumMod val="65000"/>
            </a:schemeClr>
          </a:solidFill>
        </a:ln>
        <a:effectLst/>
      </c:spPr>
    </c:plotArea>
    <c:legend>
      <c:legendPos val="b"/>
      <c:layout>
        <c:manualLayout>
          <c:xMode val="edge"/>
          <c:yMode val="edge"/>
          <c:x val="1.7431861348528015E-2"/>
          <c:y val="0.85680649188514346"/>
          <c:w val="0.97719705603038942"/>
          <c:h val="0.1313021223470661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FR" sz="1050" b="1" i="0">
                <a:solidFill>
                  <a:schemeClr val="tx1"/>
                </a:solidFill>
                <a:latin typeface="Times New Roman" panose="02020603050405020304" pitchFamily="18" charset="0"/>
                <a:cs typeface="Times New Roman" panose="02020603050405020304" pitchFamily="18" charset="0"/>
              </a:rPr>
              <a:t>65-69 ans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manualLayout>
          <c:layoutTarget val="inner"/>
          <c:xMode val="edge"/>
          <c:yMode val="edge"/>
          <c:x val="0.10474873652054023"/>
          <c:y val="0.13254694906401582"/>
          <c:w val="0.86158858800347449"/>
          <c:h val="0.61933458815977893"/>
        </c:manualLayout>
      </c:layout>
      <c:lineChart>
        <c:grouping val="standard"/>
        <c:varyColors val="0"/>
        <c:ser>
          <c:idx val="1"/>
          <c:order val="0"/>
          <c:tx>
            <c:strRef>
              <c:f>'Fig 4.1'!$B$24</c:f>
              <c:strCache>
                <c:ptCount val="1"/>
                <c:pt idx="0">
                  <c:v>Ensemble</c:v>
                </c:pt>
              </c:strCache>
            </c:strRef>
          </c:tx>
          <c:spPr>
            <a:ln w="28575" cap="rnd">
              <a:solidFill>
                <a:srgbClr val="98B954"/>
              </a:solidFill>
              <a:round/>
            </a:ln>
            <a:effectLst/>
          </c:spPr>
          <c:marker>
            <c:symbol val="none"/>
          </c:marker>
          <c:cat>
            <c:numRef>
              <c:f>'Fig 4.1'!$C$23:$CT$23</c:f>
              <c:numCache>
                <c:formatCode>General</c:formatCode>
                <c:ptCount val="96"/>
                <c:pt idx="0">
                  <c:v>1975</c:v>
                </c:pt>
                <c:pt idx="1">
                  <c:v>1976</c:v>
                </c:pt>
                <c:pt idx="2">
                  <c:v>1977</c:v>
                </c:pt>
                <c:pt idx="3">
                  <c:v>1978</c:v>
                </c:pt>
                <c:pt idx="4">
                  <c:v>1979</c:v>
                </c:pt>
                <c:pt idx="5">
                  <c:v>1980</c:v>
                </c:pt>
                <c:pt idx="6">
                  <c:v>1981</c:v>
                </c:pt>
                <c:pt idx="7">
                  <c:v>1982</c:v>
                </c:pt>
                <c:pt idx="8">
                  <c:v>1983</c:v>
                </c:pt>
                <c:pt idx="9">
                  <c:v>1984</c:v>
                </c:pt>
                <c:pt idx="10">
                  <c:v>1985</c:v>
                </c:pt>
                <c:pt idx="11">
                  <c:v>1986</c:v>
                </c:pt>
                <c:pt idx="12">
                  <c:v>1987</c:v>
                </c:pt>
                <c:pt idx="13">
                  <c:v>1988</c:v>
                </c:pt>
                <c:pt idx="14">
                  <c:v>1989</c:v>
                </c:pt>
                <c:pt idx="15">
                  <c:v>1990</c:v>
                </c:pt>
                <c:pt idx="16">
                  <c:v>1991</c:v>
                </c:pt>
                <c:pt idx="17">
                  <c:v>1992</c:v>
                </c:pt>
                <c:pt idx="18">
                  <c:v>1993</c:v>
                </c:pt>
                <c:pt idx="19">
                  <c:v>1994</c:v>
                </c:pt>
                <c:pt idx="20">
                  <c:v>1995</c:v>
                </c:pt>
                <c:pt idx="21">
                  <c:v>1996</c:v>
                </c:pt>
                <c:pt idx="22">
                  <c:v>1997</c:v>
                </c:pt>
                <c:pt idx="23">
                  <c:v>1998</c:v>
                </c:pt>
                <c:pt idx="24">
                  <c:v>1999</c:v>
                </c:pt>
                <c:pt idx="25">
                  <c:v>2000</c:v>
                </c:pt>
                <c:pt idx="26">
                  <c:v>2001</c:v>
                </c:pt>
                <c:pt idx="27">
                  <c:v>2002</c:v>
                </c:pt>
                <c:pt idx="28">
                  <c:v>2003</c:v>
                </c:pt>
                <c:pt idx="29">
                  <c:v>2004</c:v>
                </c:pt>
                <c:pt idx="30">
                  <c:v>2005</c:v>
                </c:pt>
                <c:pt idx="31">
                  <c:v>2006</c:v>
                </c:pt>
                <c:pt idx="32">
                  <c:v>2007</c:v>
                </c:pt>
                <c:pt idx="33">
                  <c:v>2008</c:v>
                </c:pt>
                <c:pt idx="34">
                  <c:v>2009</c:v>
                </c:pt>
                <c:pt idx="35">
                  <c:v>2010</c:v>
                </c:pt>
                <c:pt idx="36">
                  <c:v>2011</c:v>
                </c:pt>
                <c:pt idx="37">
                  <c:v>2012</c:v>
                </c:pt>
                <c:pt idx="38">
                  <c:v>2013</c:v>
                </c:pt>
                <c:pt idx="39">
                  <c:v>2014</c:v>
                </c:pt>
                <c:pt idx="40">
                  <c:v>2015</c:v>
                </c:pt>
                <c:pt idx="41">
                  <c:v>2016</c:v>
                </c:pt>
                <c:pt idx="42">
                  <c:v>2017</c:v>
                </c:pt>
                <c:pt idx="43">
                  <c:v>2018</c:v>
                </c:pt>
                <c:pt idx="44">
                  <c:v>2019</c:v>
                </c:pt>
                <c:pt idx="45">
                  <c:v>2020</c:v>
                </c:pt>
                <c:pt idx="46">
                  <c:v>2021</c:v>
                </c:pt>
                <c:pt idx="47">
                  <c:v>2022</c:v>
                </c:pt>
                <c:pt idx="48">
                  <c:v>2023</c:v>
                </c:pt>
                <c:pt idx="49">
                  <c:v>2024</c:v>
                </c:pt>
                <c:pt idx="50">
                  <c:v>2025</c:v>
                </c:pt>
                <c:pt idx="51">
                  <c:v>2026</c:v>
                </c:pt>
                <c:pt idx="52">
                  <c:v>2027</c:v>
                </c:pt>
                <c:pt idx="53">
                  <c:v>2028</c:v>
                </c:pt>
                <c:pt idx="54">
                  <c:v>2029</c:v>
                </c:pt>
                <c:pt idx="55">
                  <c:v>2030</c:v>
                </c:pt>
                <c:pt idx="56">
                  <c:v>2031</c:v>
                </c:pt>
                <c:pt idx="57">
                  <c:v>2032</c:v>
                </c:pt>
                <c:pt idx="58">
                  <c:v>2033</c:v>
                </c:pt>
                <c:pt idx="59">
                  <c:v>2034</c:v>
                </c:pt>
                <c:pt idx="60">
                  <c:v>2035</c:v>
                </c:pt>
                <c:pt idx="61">
                  <c:v>2036</c:v>
                </c:pt>
                <c:pt idx="62">
                  <c:v>2037</c:v>
                </c:pt>
                <c:pt idx="63">
                  <c:v>2038</c:v>
                </c:pt>
                <c:pt idx="64">
                  <c:v>2039</c:v>
                </c:pt>
                <c:pt idx="65">
                  <c:v>2040</c:v>
                </c:pt>
                <c:pt idx="66">
                  <c:v>2041</c:v>
                </c:pt>
                <c:pt idx="67">
                  <c:v>2042</c:v>
                </c:pt>
                <c:pt idx="68">
                  <c:v>2043</c:v>
                </c:pt>
                <c:pt idx="69">
                  <c:v>2044</c:v>
                </c:pt>
                <c:pt idx="70">
                  <c:v>2045</c:v>
                </c:pt>
                <c:pt idx="71">
                  <c:v>2046</c:v>
                </c:pt>
                <c:pt idx="72">
                  <c:v>2047</c:v>
                </c:pt>
                <c:pt idx="73">
                  <c:v>2048</c:v>
                </c:pt>
                <c:pt idx="74">
                  <c:v>2049</c:v>
                </c:pt>
                <c:pt idx="75">
                  <c:v>2050</c:v>
                </c:pt>
                <c:pt idx="76">
                  <c:v>2051</c:v>
                </c:pt>
                <c:pt idx="77">
                  <c:v>2052</c:v>
                </c:pt>
                <c:pt idx="78">
                  <c:v>2053</c:v>
                </c:pt>
                <c:pt idx="79">
                  <c:v>2054</c:v>
                </c:pt>
                <c:pt idx="80">
                  <c:v>2055</c:v>
                </c:pt>
                <c:pt idx="81">
                  <c:v>2056</c:v>
                </c:pt>
                <c:pt idx="82">
                  <c:v>2057</c:v>
                </c:pt>
                <c:pt idx="83">
                  <c:v>2058</c:v>
                </c:pt>
                <c:pt idx="84">
                  <c:v>2059</c:v>
                </c:pt>
                <c:pt idx="85">
                  <c:v>2060</c:v>
                </c:pt>
                <c:pt idx="86">
                  <c:v>2061</c:v>
                </c:pt>
                <c:pt idx="87">
                  <c:v>2062</c:v>
                </c:pt>
                <c:pt idx="88">
                  <c:v>2063</c:v>
                </c:pt>
                <c:pt idx="89">
                  <c:v>2064</c:v>
                </c:pt>
                <c:pt idx="90">
                  <c:v>2065</c:v>
                </c:pt>
                <c:pt idx="91">
                  <c:v>2066</c:v>
                </c:pt>
                <c:pt idx="92">
                  <c:v>2067</c:v>
                </c:pt>
                <c:pt idx="93">
                  <c:v>2068</c:v>
                </c:pt>
                <c:pt idx="94">
                  <c:v>2069</c:v>
                </c:pt>
                <c:pt idx="95">
                  <c:v>2070</c:v>
                </c:pt>
              </c:numCache>
            </c:numRef>
          </c:cat>
          <c:val>
            <c:numRef>
              <c:f>'Fig 4.1'!$C$24:$BA$24</c:f>
              <c:numCache>
                <c:formatCode>0.0%</c:formatCode>
                <c:ptCount val="51"/>
                <c:pt idx="0">
                  <c:v>0.15</c:v>
                </c:pt>
                <c:pt idx="1">
                  <c:v>0.14499999999999999</c:v>
                </c:pt>
                <c:pt idx="2">
                  <c:v>0.13500000000000001</c:v>
                </c:pt>
                <c:pt idx="3">
                  <c:v>0.125</c:v>
                </c:pt>
                <c:pt idx="4">
                  <c:v>0.111</c:v>
                </c:pt>
                <c:pt idx="5">
                  <c:v>0.10400000000000001</c:v>
                </c:pt>
                <c:pt idx="6">
                  <c:v>9.4E-2</c:v>
                </c:pt>
                <c:pt idx="7">
                  <c:v>7.6999999999999999E-2</c:v>
                </c:pt>
                <c:pt idx="8">
                  <c:v>6.7000000000000004E-2</c:v>
                </c:pt>
                <c:pt idx="9">
                  <c:v>7.2999999999999995E-2</c:v>
                </c:pt>
                <c:pt idx="10">
                  <c:v>7.0999999999999994E-2</c:v>
                </c:pt>
                <c:pt idx="11">
                  <c:v>5.7999999999999996E-2</c:v>
                </c:pt>
                <c:pt idx="12">
                  <c:v>5.9000000000000004E-2</c:v>
                </c:pt>
                <c:pt idx="13">
                  <c:v>5.5E-2</c:v>
                </c:pt>
                <c:pt idx="14">
                  <c:v>5.7000000000000002E-2</c:v>
                </c:pt>
                <c:pt idx="15">
                  <c:v>0.05</c:v>
                </c:pt>
                <c:pt idx="16">
                  <c:v>4.5999999999999999E-2</c:v>
                </c:pt>
                <c:pt idx="17">
                  <c:v>4.5999999999999999E-2</c:v>
                </c:pt>
                <c:pt idx="18">
                  <c:v>4.7E-2</c:v>
                </c:pt>
                <c:pt idx="19">
                  <c:v>4.4000000000000004E-2</c:v>
                </c:pt>
                <c:pt idx="20">
                  <c:v>4.0999999999999995E-2</c:v>
                </c:pt>
                <c:pt idx="21">
                  <c:v>4.2999999999999997E-2</c:v>
                </c:pt>
                <c:pt idx="22">
                  <c:v>3.7000000000000005E-2</c:v>
                </c:pt>
                <c:pt idx="23">
                  <c:v>3.4000000000000002E-2</c:v>
                </c:pt>
                <c:pt idx="24">
                  <c:v>3.1E-2</c:v>
                </c:pt>
                <c:pt idx="25">
                  <c:v>3.1E-2</c:v>
                </c:pt>
                <c:pt idx="26">
                  <c:v>3.1E-2</c:v>
                </c:pt>
                <c:pt idx="27">
                  <c:v>0.03</c:v>
                </c:pt>
                <c:pt idx="28">
                  <c:v>2.7000000000000003E-2</c:v>
                </c:pt>
                <c:pt idx="29">
                  <c:v>0.03</c:v>
                </c:pt>
                <c:pt idx="30">
                  <c:v>0.03</c:v>
                </c:pt>
                <c:pt idx="31">
                  <c:v>2.6000000000000002E-2</c:v>
                </c:pt>
                <c:pt idx="32">
                  <c:v>3.4000000000000002E-2</c:v>
                </c:pt>
                <c:pt idx="33">
                  <c:v>3.9E-2</c:v>
                </c:pt>
                <c:pt idx="34">
                  <c:v>3.9E-2</c:v>
                </c:pt>
                <c:pt idx="35">
                  <c:v>4.2999999999999997E-2</c:v>
                </c:pt>
                <c:pt idx="36">
                  <c:v>5.5999999999999994E-2</c:v>
                </c:pt>
                <c:pt idx="37">
                  <c:v>6.3E-2</c:v>
                </c:pt>
                <c:pt idx="38">
                  <c:v>5.9000000000000004E-2</c:v>
                </c:pt>
                <c:pt idx="39">
                  <c:v>5.9000000000000004E-2</c:v>
                </c:pt>
                <c:pt idx="40">
                  <c:v>6.3E-2</c:v>
                </c:pt>
                <c:pt idx="41">
                  <c:v>6.7000000000000004E-2</c:v>
                </c:pt>
                <c:pt idx="42">
                  <c:v>7.0999999999999994E-2</c:v>
                </c:pt>
                <c:pt idx="43">
                  <c:v>6.9000000000000006E-2</c:v>
                </c:pt>
                <c:pt idx="44">
                  <c:v>0.08</c:v>
                </c:pt>
                <c:pt idx="45">
                  <c:v>0.08</c:v>
                </c:pt>
                <c:pt idx="46">
                  <c:v>8.5999999999999993E-2</c:v>
                </c:pt>
                <c:pt idx="47">
                  <c:v>9.9000000000000005E-2</c:v>
                </c:pt>
                <c:pt idx="48">
                  <c:v>0.106</c:v>
                </c:pt>
                <c:pt idx="49">
                  <c:v>0.111</c:v>
                </c:pt>
                <c:pt idx="50">
                  <c:v>0.10800000000000001</c:v>
                </c:pt>
              </c:numCache>
            </c:numRef>
          </c:val>
          <c:smooth val="0"/>
          <c:extLst>
            <c:ext xmlns:c16="http://schemas.microsoft.com/office/drawing/2014/chart" uri="{C3380CC4-5D6E-409C-BE32-E72D297353CC}">
              <c16:uniqueId val="{00000000-F633-401D-9D14-774642D3C451}"/>
            </c:ext>
          </c:extLst>
        </c:ser>
        <c:ser>
          <c:idx val="0"/>
          <c:order val="1"/>
          <c:tx>
            <c:v>Ensemble - projections</c:v>
          </c:tx>
          <c:spPr>
            <a:ln w="28575" cap="rnd">
              <a:solidFill>
                <a:srgbClr val="98B954"/>
              </a:solidFill>
              <a:prstDash val="sysDash"/>
              <a:round/>
            </a:ln>
            <a:effectLst/>
          </c:spPr>
          <c:marker>
            <c:symbol val="none"/>
          </c:marker>
          <c:cat>
            <c:numRef>
              <c:f>'Fig 4.1'!$C$23:$CT$23</c:f>
              <c:numCache>
                <c:formatCode>General</c:formatCode>
                <c:ptCount val="96"/>
                <c:pt idx="0">
                  <c:v>1975</c:v>
                </c:pt>
                <c:pt idx="1">
                  <c:v>1976</c:v>
                </c:pt>
                <c:pt idx="2">
                  <c:v>1977</c:v>
                </c:pt>
                <c:pt idx="3">
                  <c:v>1978</c:v>
                </c:pt>
                <c:pt idx="4">
                  <c:v>1979</c:v>
                </c:pt>
                <c:pt idx="5">
                  <c:v>1980</c:v>
                </c:pt>
                <c:pt idx="6">
                  <c:v>1981</c:v>
                </c:pt>
                <c:pt idx="7">
                  <c:v>1982</c:v>
                </c:pt>
                <c:pt idx="8">
                  <c:v>1983</c:v>
                </c:pt>
                <c:pt idx="9">
                  <c:v>1984</c:v>
                </c:pt>
                <c:pt idx="10">
                  <c:v>1985</c:v>
                </c:pt>
                <c:pt idx="11">
                  <c:v>1986</c:v>
                </c:pt>
                <c:pt idx="12">
                  <c:v>1987</c:v>
                </c:pt>
                <c:pt idx="13">
                  <c:v>1988</c:v>
                </c:pt>
                <c:pt idx="14">
                  <c:v>1989</c:v>
                </c:pt>
                <c:pt idx="15">
                  <c:v>1990</c:v>
                </c:pt>
                <c:pt idx="16">
                  <c:v>1991</c:v>
                </c:pt>
                <c:pt idx="17">
                  <c:v>1992</c:v>
                </c:pt>
                <c:pt idx="18">
                  <c:v>1993</c:v>
                </c:pt>
                <c:pt idx="19">
                  <c:v>1994</c:v>
                </c:pt>
                <c:pt idx="20">
                  <c:v>1995</c:v>
                </c:pt>
                <c:pt idx="21">
                  <c:v>1996</c:v>
                </c:pt>
                <c:pt idx="22">
                  <c:v>1997</c:v>
                </c:pt>
                <c:pt idx="23">
                  <c:v>1998</c:v>
                </c:pt>
                <c:pt idx="24">
                  <c:v>1999</c:v>
                </c:pt>
                <c:pt idx="25">
                  <c:v>2000</c:v>
                </c:pt>
                <c:pt idx="26">
                  <c:v>2001</c:v>
                </c:pt>
                <c:pt idx="27">
                  <c:v>2002</c:v>
                </c:pt>
                <c:pt idx="28">
                  <c:v>2003</c:v>
                </c:pt>
                <c:pt idx="29">
                  <c:v>2004</c:v>
                </c:pt>
                <c:pt idx="30">
                  <c:v>2005</c:v>
                </c:pt>
                <c:pt idx="31">
                  <c:v>2006</c:v>
                </c:pt>
                <c:pt idx="32">
                  <c:v>2007</c:v>
                </c:pt>
                <c:pt idx="33">
                  <c:v>2008</c:v>
                </c:pt>
                <c:pt idx="34">
                  <c:v>2009</c:v>
                </c:pt>
                <c:pt idx="35">
                  <c:v>2010</c:v>
                </c:pt>
                <c:pt idx="36">
                  <c:v>2011</c:v>
                </c:pt>
                <c:pt idx="37">
                  <c:v>2012</c:v>
                </c:pt>
                <c:pt idx="38">
                  <c:v>2013</c:v>
                </c:pt>
                <c:pt idx="39">
                  <c:v>2014</c:v>
                </c:pt>
                <c:pt idx="40">
                  <c:v>2015</c:v>
                </c:pt>
                <c:pt idx="41">
                  <c:v>2016</c:v>
                </c:pt>
                <c:pt idx="42">
                  <c:v>2017</c:v>
                </c:pt>
                <c:pt idx="43">
                  <c:v>2018</c:v>
                </c:pt>
                <c:pt idx="44">
                  <c:v>2019</c:v>
                </c:pt>
                <c:pt idx="45">
                  <c:v>2020</c:v>
                </c:pt>
                <c:pt idx="46">
                  <c:v>2021</c:v>
                </c:pt>
                <c:pt idx="47">
                  <c:v>2022</c:v>
                </c:pt>
                <c:pt idx="48">
                  <c:v>2023</c:v>
                </c:pt>
                <c:pt idx="49">
                  <c:v>2024</c:v>
                </c:pt>
                <c:pt idx="50">
                  <c:v>2025</c:v>
                </c:pt>
                <c:pt idx="51">
                  <c:v>2026</c:v>
                </c:pt>
                <c:pt idx="52">
                  <c:v>2027</c:v>
                </c:pt>
                <c:pt idx="53">
                  <c:v>2028</c:v>
                </c:pt>
                <c:pt idx="54">
                  <c:v>2029</c:v>
                </c:pt>
                <c:pt idx="55">
                  <c:v>2030</c:v>
                </c:pt>
                <c:pt idx="56">
                  <c:v>2031</c:v>
                </c:pt>
                <c:pt idx="57">
                  <c:v>2032</c:v>
                </c:pt>
                <c:pt idx="58">
                  <c:v>2033</c:v>
                </c:pt>
                <c:pt idx="59">
                  <c:v>2034</c:v>
                </c:pt>
                <c:pt idx="60">
                  <c:v>2035</c:v>
                </c:pt>
                <c:pt idx="61">
                  <c:v>2036</c:v>
                </c:pt>
                <c:pt idx="62">
                  <c:v>2037</c:v>
                </c:pt>
                <c:pt idx="63">
                  <c:v>2038</c:v>
                </c:pt>
                <c:pt idx="64">
                  <c:v>2039</c:v>
                </c:pt>
                <c:pt idx="65">
                  <c:v>2040</c:v>
                </c:pt>
                <c:pt idx="66">
                  <c:v>2041</c:v>
                </c:pt>
                <c:pt idx="67">
                  <c:v>2042</c:v>
                </c:pt>
                <c:pt idx="68">
                  <c:v>2043</c:v>
                </c:pt>
                <c:pt idx="69">
                  <c:v>2044</c:v>
                </c:pt>
                <c:pt idx="70">
                  <c:v>2045</c:v>
                </c:pt>
                <c:pt idx="71">
                  <c:v>2046</c:v>
                </c:pt>
                <c:pt idx="72">
                  <c:v>2047</c:v>
                </c:pt>
                <c:pt idx="73">
                  <c:v>2048</c:v>
                </c:pt>
                <c:pt idx="74">
                  <c:v>2049</c:v>
                </c:pt>
                <c:pt idx="75">
                  <c:v>2050</c:v>
                </c:pt>
                <c:pt idx="76">
                  <c:v>2051</c:v>
                </c:pt>
                <c:pt idx="77">
                  <c:v>2052</c:v>
                </c:pt>
                <c:pt idx="78">
                  <c:v>2053</c:v>
                </c:pt>
                <c:pt idx="79">
                  <c:v>2054</c:v>
                </c:pt>
                <c:pt idx="80">
                  <c:v>2055</c:v>
                </c:pt>
                <c:pt idx="81">
                  <c:v>2056</c:v>
                </c:pt>
                <c:pt idx="82">
                  <c:v>2057</c:v>
                </c:pt>
                <c:pt idx="83">
                  <c:v>2058</c:v>
                </c:pt>
                <c:pt idx="84">
                  <c:v>2059</c:v>
                </c:pt>
                <c:pt idx="85">
                  <c:v>2060</c:v>
                </c:pt>
                <c:pt idx="86">
                  <c:v>2061</c:v>
                </c:pt>
                <c:pt idx="87">
                  <c:v>2062</c:v>
                </c:pt>
                <c:pt idx="88">
                  <c:v>2063</c:v>
                </c:pt>
                <c:pt idx="89">
                  <c:v>2064</c:v>
                </c:pt>
                <c:pt idx="90">
                  <c:v>2065</c:v>
                </c:pt>
                <c:pt idx="91">
                  <c:v>2066</c:v>
                </c:pt>
                <c:pt idx="92">
                  <c:v>2067</c:v>
                </c:pt>
                <c:pt idx="93">
                  <c:v>2068</c:v>
                </c:pt>
                <c:pt idx="94">
                  <c:v>2069</c:v>
                </c:pt>
                <c:pt idx="95">
                  <c:v>2070</c:v>
                </c:pt>
              </c:numCache>
            </c:numRef>
          </c:cat>
          <c:val>
            <c:numRef>
              <c:f>'Fig 4.1'!$C$27:$CT$27</c:f>
              <c:numCache>
                <c:formatCode>0.0%</c:formatCode>
                <c:ptCount val="96"/>
                <c:pt idx="50">
                  <c:v>0.10214075492498492</c:v>
                </c:pt>
                <c:pt idx="51">
                  <c:v>0.10248751204733253</c:v>
                </c:pt>
                <c:pt idx="52">
                  <c:v>0.10300612796737593</c:v>
                </c:pt>
                <c:pt idx="53">
                  <c:v>0.10536090416080528</c:v>
                </c:pt>
                <c:pt idx="54">
                  <c:v>0.10753115967707125</c:v>
                </c:pt>
                <c:pt idx="55">
                  <c:v>0.11178879762928401</c:v>
                </c:pt>
                <c:pt idx="56">
                  <c:v>0.11841865395537601</c:v>
                </c:pt>
                <c:pt idx="57">
                  <c:v>0.12278727565224319</c:v>
                </c:pt>
                <c:pt idx="58">
                  <c:v>0.12611243885271525</c:v>
                </c:pt>
                <c:pt idx="59">
                  <c:v>0.13065930848689419</c:v>
                </c:pt>
                <c:pt idx="60">
                  <c:v>0.1345190324585413</c:v>
                </c:pt>
                <c:pt idx="61">
                  <c:v>0.13550746299891614</c:v>
                </c:pt>
                <c:pt idx="62">
                  <c:v>0.13956396875960209</c:v>
                </c:pt>
                <c:pt idx="63">
                  <c:v>0.14357507514502113</c:v>
                </c:pt>
                <c:pt idx="64">
                  <c:v>0.14437926782935931</c:v>
                </c:pt>
                <c:pt idx="65">
                  <c:v>0.14443318320216889</c:v>
                </c:pt>
                <c:pt idx="66">
                  <c:v>0.1455827742327945</c:v>
                </c:pt>
                <c:pt idx="67">
                  <c:v>0.14733300749163641</c:v>
                </c:pt>
                <c:pt idx="68">
                  <c:v>0.1490318122628807</c:v>
                </c:pt>
                <c:pt idx="69">
                  <c:v>0.15185733465008902</c:v>
                </c:pt>
                <c:pt idx="70">
                  <c:v>0.15744063690250271</c:v>
                </c:pt>
                <c:pt idx="71">
                  <c:v>0.1590989687023889</c:v>
                </c:pt>
                <c:pt idx="72">
                  <c:v>0.15927826410048768</c:v>
                </c:pt>
                <c:pt idx="73">
                  <c:v>0.1592638533606488</c:v>
                </c:pt>
                <c:pt idx="74">
                  <c:v>0.16032812477336078</c:v>
                </c:pt>
                <c:pt idx="75">
                  <c:v>0.16031753259163467</c:v>
                </c:pt>
                <c:pt idx="76">
                  <c:v>0.16070788642839431</c:v>
                </c:pt>
                <c:pt idx="77">
                  <c:v>0.16309960920556318</c:v>
                </c:pt>
                <c:pt idx="78">
                  <c:v>0.16461267896370818</c:v>
                </c:pt>
                <c:pt idx="79">
                  <c:v>0.16498719962745614</c:v>
                </c:pt>
                <c:pt idx="80">
                  <c:v>0.16502239487317849</c:v>
                </c:pt>
                <c:pt idx="81">
                  <c:v>0.16518827043886478</c:v>
                </c:pt>
                <c:pt idx="82">
                  <c:v>0.16518129125136186</c:v>
                </c:pt>
                <c:pt idx="83">
                  <c:v>0.16518121890841123</c:v>
                </c:pt>
                <c:pt idx="84">
                  <c:v>0.16518626389121654</c:v>
                </c:pt>
                <c:pt idx="85">
                  <c:v>0.16518528457012466</c:v>
                </c:pt>
                <c:pt idx="86">
                  <c:v>0.16519775186010566</c:v>
                </c:pt>
                <c:pt idx="87">
                  <c:v>0.16521973910960411</c:v>
                </c:pt>
                <c:pt idx="88">
                  <c:v>0.16522825602238977</c:v>
                </c:pt>
                <c:pt idx="89">
                  <c:v>0.16524853335907186</c:v>
                </c:pt>
                <c:pt idx="90">
                  <c:v>0.1652541030331256</c:v>
                </c:pt>
                <c:pt idx="91">
                  <c:v>0.16524874409719351</c:v>
                </c:pt>
                <c:pt idx="92">
                  <c:v>0.16523744288927381</c:v>
                </c:pt>
                <c:pt idx="93">
                  <c:v>0.16523631707658831</c:v>
                </c:pt>
                <c:pt idx="94">
                  <c:v>0.1652433202135653</c:v>
                </c:pt>
                <c:pt idx="95">
                  <c:v>0.1652445630178481</c:v>
                </c:pt>
              </c:numCache>
            </c:numRef>
          </c:val>
          <c:smooth val="0"/>
          <c:extLst>
            <c:ext xmlns:c16="http://schemas.microsoft.com/office/drawing/2014/chart" uri="{C3380CC4-5D6E-409C-BE32-E72D297353CC}">
              <c16:uniqueId val="{00000001-F633-401D-9D14-774642D3C451}"/>
            </c:ext>
          </c:extLst>
        </c:ser>
        <c:ser>
          <c:idx val="3"/>
          <c:order val="2"/>
          <c:tx>
            <c:strRef>
              <c:f>'Fig 4.1'!$B$26</c:f>
              <c:strCache>
                <c:ptCount val="1"/>
                <c:pt idx="0">
                  <c:v>Hommes</c:v>
                </c:pt>
              </c:strCache>
            </c:strRef>
          </c:tx>
          <c:spPr>
            <a:ln w="28575" cap="rnd">
              <a:solidFill>
                <a:srgbClr val="E46C0A"/>
              </a:solidFill>
              <a:round/>
            </a:ln>
            <a:effectLst/>
          </c:spPr>
          <c:marker>
            <c:symbol val="none"/>
          </c:marker>
          <c:cat>
            <c:numRef>
              <c:f>'Fig 4.1'!$C$23:$CT$23</c:f>
              <c:numCache>
                <c:formatCode>General</c:formatCode>
                <c:ptCount val="96"/>
                <c:pt idx="0">
                  <c:v>1975</c:v>
                </c:pt>
                <c:pt idx="1">
                  <c:v>1976</c:v>
                </c:pt>
                <c:pt idx="2">
                  <c:v>1977</c:v>
                </c:pt>
                <c:pt idx="3">
                  <c:v>1978</c:v>
                </c:pt>
                <c:pt idx="4">
                  <c:v>1979</c:v>
                </c:pt>
                <c:pt idx="5">
                  <c:v>1980</c:v>
                </c:pt>
                <c:pt idx="6">
                  <c:v>1981</c:v>
                </c:pt>
                <c:pt idx="7">
                  <c:v>1982</c:v>
                </c:pt>
                <c:pt idx="8">
                  <c:v>1983</c:v>
                </c:pt>
                <c:pt idx="9">
                  <c:v>1984</c:v>
                </c:pt>
                <c:pt idx="10">
                  <c:v>1985</c:v>
                </c:pt>
                <c:pt idx="11">
                  <c:v>1986</c:v>
                </c:pt>
                <c:pt idx="12">
                  <c:v>1987</c:v>
                </c:pt>
                <c:pt idx="13">
                  <c:v>1988</c:v>
                </c:pt>
                <c:pt idx="14">
                  <c:v>1989</c:v>
                </c:pt>
                <c:pt idx="15">
                  <c:v>1990</c:v>
                </c:pt>
                <c:pt idx="16">
                  <c:v>1991</c:v>
                </c:pt>
                <c:pt idx="17">
                  <c:v>1992</c:v>
                </c:pt>
                <c:pt idx="18">
                  <c:v>1993</c:v>
                </c:pt>
                <c:pt idx="19">
                  <c:v>1994</c:v>
                </c:pt>
                <c:pt idx="20">
                  <c:v>1995</c:v>
                </c:pt>
                <c:pt idx="21">
                  <c:v>1996</c:v>
                </c:pt>
                <c:pt idx="22">
                  <c:v>1997</c:v>
                </c:pt>
                <c:pt idx="23">
                  <c:v>1998</c:v>
                </c:pt>
                <c:pt idx="24">
                  <c:v>1999</c:v>
                </c:pt>
                <c:pt idx="25">
                  <c:v>2000</c:v>
                </c:pt>
                <c:pt idx="26">
                  <c:v>2001</c:v>
                </c:pt>
                <c:pt idx="27">
                  <c:v>2002</c:v>
                </c:pt>
                <c:pt idx="28">
                  <c:v>2003</c:v>
                </c:pt>
                <c:pt idx="29">
                  <c:v>2004</c:v>
                </c:pt>
                <c:pt idx="30">
                  <c:v>2005</c:v>
                </c:pt>
                <c:pt idx="31">
                  <c:v>2006</c:v>
                </c:pt>
                <c:pt idx="32">
                  <c:v>2007</c:v>
                </c:pt>
                <c:pt idx="33">
                  <c:v>2008</c:v>
                </c:pt>
                <c:pt idx="34">
                  <c:v>2009</c:v>
                </c:pt>
                <c:pt idx="35">
                  <c:v>2010</c:v>
                </c:pt>
                <c:pt idx="36">
                  <c:v>2011</c:v>
                </c:pt>
                <c:pt idx="37">
                  <c:v>2012</c:v>
                </c:pt>
                <c:pt idx="38">
                  <c:v>2013</c:v>
                </c:pt>
                <c:pt idx="39">
                  <c:v>2014</c:v>
                </c:pt>
                <c:pt idx="40">
                  <c:v>2015</c:v>
                </c:pt>
                <c:pt idx="41">
                  <c:v>2016</c:v>
                </c:pt>
                <c:pt idx="42">
                  <c:v>2017</c:v>
                </c:pt>
                <c:pt idx="43">
                  <c:v>2018</c:v>
                </c:pt>
                <c:pt idx="44">
                  <c:v>2019</c:v>
                </c:pt>
                <c:pt idx="45">
                  <c:v>2020</c:v>
                </c:pt>
                <c:pt idx="46">
                  <c:v>2021</c:v>
                </c:pt>
                <c:pt idx="47">
                  <c:v>2022</c:v>
                </c:pt>
                <c:pt idx="48">
                  <c:v>2023</c:v>
                </c:pt>
                <c:pt idx="49">
                  <c:v>2024</c:v>
                </c:pt>
                <c:pt idx="50">
                  <c:v>2025</c:v>
                </c:pt>
                <c:pt idx="51">
                  <c:v>2026</c:v>
                </c:pt>
                <c:pt idx="52">
                  <c:v>2027</c:v>
                </c:pt>
                <c:pt idx="53">
                  <c:v>2028</c:v>
                </c:pt>
                <c:pt idx="54">
                  <c:v>2029</c:v>
                </c:pt>
                <c:pt idx="55">
                  <c:v>2030</c:v>
                </c:pt>
                <c:pt idx="56">
                  <c:v>2031</c:v>
                </c:pt>
                <c:pt idx="57">
                  <c:v>2032</c:v>
                </c:pt>
                <c:pt idx="58">
                  <c:v>2033</c:v>
                </c:pt>
                <c:pt idx="59">
                  <c:v>2034</c:v>
                </c:pt>
                <c:pt idx="60">
                  <c:v>2035</c:v>
                </c:pt>
                <c:pt idx="61">
                  <c:v>2036</c:v>
                </c:pt>
                <c:pt idx="62">
                  <c:v>2037</c:v>
                </c:pt>
                <c:pt idx="63">
                  <c:v>2038</c:v>
                </c:pt>
                <c:pt idx="64">
                  <c:v>2039</c:v>
                </c:pt>
                <c:pt idx="65">
                  <c:v>2040</c:v>
                </c:pt>
                <c:pt idx="66">
                  <c:v>2041</c:v>
                </c:pt>
                <c:pt idx="67">
                  <c:v>2042</c:v>
                </c:pt>
                <c:pt idx="68">
                  <c:v>2043</c:v>
                </c:pt>
                <c:pt idx="69">
                  <c:v>2044</c:v>
                </c:pt>
                <c:pt idx="70">
                  <c:v>2045</c:v>
                </c:pt>
                <c:pt idx="71">
                  <c:v>2046</c:v>
                </c:pt>
                <c:pt idx="72">
                  <c:v>2047</c:v>
                </c:pt>
                <c:pt idx="73">
                  <c:v>2048</c:v>
                </c:pt>
                <c:pt idx="74">
                  <c:v>2049</c:v>
                </c:pt>
                <c:pt idx="75">
                  <c:v>2050</c:v>
                </c:pt>
                <c:pt idx="76">
                  <c:v>2051</c:v>
                </c:pt>
                <c:pt idx="77">
                  <c:v>2052</c:v>
                </c:pt>
                <c:pt idx="78">
                  <c:v>2053</c:v>
                </c:pt>
                <c:pt idx="79">
                  <c:v>2054</c:v>
                </c:pt>
                <c:pt idx="80">
                  <c:v>2055</c:v>
                </c:pt>
                <c:pt idx="81">
                  <c:v>2056</c:v>
                </c:pt>
                <c:pt idx="82">
                  <c:v>2057</c:v>
                </c:pt>
                <c:pt idx="83">
                  <c:v>2058</c:v>
                </c:pt>
                <c:pt idx="84">
                  <c:v>2059</c:v>
                </c:pt>
                <c:pt idx="85">
                  <c:v>2060</c:v>
                </c:pt>
                <c:pt idx="86">
                  <c:v>2061</c:v>
                </c:pt>
                <c:pt idx="87">
                  <c:v>2062</c:v>
                </c:pt>
                <c:pt idx="88">
                  <c:v>2063</c:v>
                </c:pt>
                <c:pt idx="89">
                  <c:v>2064</c:v>
                </c:pt>
                <c:pt idx="90">
                  <c:v>2065</c:v>
                </c:pt>
                <c:pt idx="91">
                  <c:v>2066</c:v>
                </c:pt>
                <c:pt idx="92">
                  <c:v>2067</c:v>
                </c:pt>
                <c:pt idx="93">
                  <c:v>2068</c:v>
                </c:pt>
                <c:pt idx="94">
                  <c:v>2069</c:v>
                </c:pt>
                <c:pt idx="95">
                  <c:v>2070</c:v>
                </c:pt>
              </c:numCache>
            </c:numRef>
          </c:cat>
          <c:val>
            <c:numRef>
              <c:f>'Fig 4.1'!$C$26:$BA$26</c:f>
              <c:numCache>
                <c:formatCode>0.0%</c:formatCode>
                <c:ptCount val="51"/>
                <c:pt idx="0">
                  <c:v>0.192</c:v>
                </c:pt>
                <c:pt idx="1">
                  <c:v>0.183</c:v>
                </c:pt>
                <c:pt idx="2">
                  <c:v>0.17300000000000001</c:v>
                </c:pt>
                <c:pt idx="3">
                  <c:v>0.158</c:v>
                </c:pt>
                <c:pt idx="4">
                  <c:v>0.13900000000000001</c:v>
                </c:pt>
                <c:pt idx="5">
                  <c:v>0.13500000000000001</c:v>
                </c:pt>
                <c:pt idx="6">
                  <c:v>0.12300000000000001</c:v>
                </c:pt>
                <c:pt idx="7">
                  <c:v>0.105</c:v>
                </c:pt>
                <c:pt idx="8">
                  <c:v>0.09</c:v>
                </c:pt>
                <c:pt idx="9">
                  <c:v>0.1</c:v>
                </c:pt>
                <c:pt idx="10">
                  <c:v>8.900000000000001E-2</c:v>
                </c:pt>
                <c:pt idx="11">
                  <c:v>8.199999999999999E-2</c:v>
                </c:pt>
                <c:pt idx="12">
                  <c:v>7.9000000000000001E-2</c:v>
                </c:pt>
                <c:pt idx="13">
                  <c:v>7.2000000000000008E-2</c:v>
                </c:pt>
                <c:pt idx="14">
                  <c:v>7.0999999999999994E-2</c:v>
                </c:pt>
                <c:pt idx="15">
                  <c:v>6.4000000000000001E-2</c:v>
                </c:pt>
                <c:pt idx="16">
                  <c:v>6.2E-2</c:v>
                </c:pt>
                <c:pt idx="17">
                  <c:v>6.2E-2</c:v>
                </c:pt>
                <c:pt idx="18">
                  <c:v>0.06</c:v>
                </c:pt>
                <c:pt idx="19">
                  <c:v>5.2000000000000005E-2</c:v>
                </c:pt>
                <c:pt idx="20">
                  <c:v>0.05</c:v>
                </c:pt>
                <c:pt idx="21">
                  <c:v>5.2999999999999999E-2</c:v>
                </c:pt>
                <c:pt idx="22">
                  <c:v>4.7E-2</c:v>
                </c:pt>
                <c:pt idx="23">
                  <c:v>4.2999999999999997E-2</c:v>
                </c:pt>
                <c:pt idx="24">
                  <c:v>0.04</c:v>
                </c:pt>
                <c:pt idx="25">
                  <c:v>0.04</c:v>
                </c:pt>
                <c:pt idx="26">
                  <c:v>3.7000000000000005E-2</c:v>
                </c:pt>
                <c:pt idx="27">
                  <c:v>3.7000000000000005E-2</c:v>
                </c:pt>
                <c:pt idx="28">
                  <c:v>3.5000000000000003E-2</c:v>
                </c:pt>
                <c:pt idx="29">
                  <c:v>3.7999999999999999E-2</c:v>
                </c:pt>
                <c:pt idx="30">
                  <c:v>3.2000000000000001E-2</c:v>
                </c:pt>
                <c:pt idx="31">
                  <c:v>2.8999999999999998E-2</c:v>
                </c:pt>
                <c:pt idx="32">
                  <c:v>3.9E-2</c:v>
                </c:pt>
                <c:pt idx="33">
                  <c:v>4.4000000000000004E-2</c:v>
                </c:pt>
                <c:pt idx="34">
                  <c:v>4.2999999999999997E-2</c:v>
                </c:pt>
                <c:pt idx="35">
                  <c:v>0.05</c:v>
                </c:pt>
                <c:pt idx="36">
                  <c:v>0.06</c:v>
                </c:pt>
                <c:pt idx="37">
                  <c:v>6.8000000000000005E-2</c:v>
                </c:pt>
                <c:pt idx="38">
                  <c:v>6.6000000000000003E-2</c:v>
                </c:pt>
                <c:pt idx="39">
                  <c:v>6.7000000000000004E-2</c:v>
                </c:pt>
                <c:pt idx="40">
                  <c:v>6.9000000000000006E-2</c:v>
                </c:pt>
                <c:pt idx="41">
                  <c:v>7.5999999999999998E-2</c:v>
                </c:pt>
                <c:pt idx="42">
                  <c:v>7.4999999999999997E-2</c:v>
                </c:pt>
                <c:pt idx="43">
                  <c:v>7.4999999999999997E-2</c:v>
                </c:pt>
                <c:pt idx="44">
                  <c:v>8.5999999999999993E-2</c:v>
                </c:pt>
                <c:pt idx="45">
                  <c:v>8.199999999999999E-2</c:v>
                </c:pt>
                <c:pt idx="46">
                  <c:v>9.8000000000000004E-2</c:v>
                </c:pt>
                <c:pt idx="47">
                  <c:v>0.11800000000000001</c:v>
                </c:pt>
                <c:pt idx="48">
                  <c:v>0.11800000000000001</c:v>
                </c:pt>
                <c:pt idx="49">
                  <c:v>0.124</c:v>
                </c:pt>
                <c:pt idx="50">
                  <c:v>0.12300000000000001</c:v>
                </c:pt>
              </c:numCache>
            </c:numRef>
          </c:val>
          <c:smooth val="0"/>
          <c:extLst>
            <c:ext xmlns:c16="http://schemas.microsoft.com/office/drawing/2014/chart" uri="{C3380CC4-5D6E-409C-BE32-E72D297353CC}">
              <c16:uniqueId val="{00000002-F633-401D-9D14-774642D3C451}"/>
            </c:ext>
          </c:extLst>
        </c:ser>
        <c:ser>
          <c:idx val="5"/>
          <c:order val="3"/>
          <c:tx>
            <c:v>Homme - projections</c:v>
          </c:tx>
          <c:spPr>
            <a:ln w="28575" cap="rnd">
              <a:solidFill>
                <a:srgbClr val="E46C0A"/>
              </a:solidFill>
              <a:prstDash val="sysDash"/>
              <a:round/>
            </a:ln>
            <a:effectLst/>
          </c:spPr>
          <c:marker>
            <c:symbol val="none"/>
          </c:marker>
          <c:cat>
            <c:numRef>
              <c:f>'Fig 4.1'!$C$23:$CT$23</c:f>
              <c:numCache>
                <c:formatCode>General</c:formatCode>
                <c:ptCount val="96"/>
                <c:pt idx="0">
                  <c:v>1975</c:v>
                </c:pt>
                <c:pt idx="1">
                  <c:v>1976</c:v>
                </c:pt>
                <c:pt idx="2">
                  <c:v>1977</c:v>
                </c:pt>
                <c:pt idx="3">
                  <c:v>1978</c:v>
                </c:pt>
                <c:pt idx="4">
                  <c:v>1979</c:v>
                </c:pt>
                <c:pt idx="5">
                  <c:v>1980</c:v>
                </c:pt>
                <c:pt idx="6">
                  <c:v>1981</c:v>
                </c:pt>
                <c:pt idx="7">
                  <c:v>1982</c:v>
                </c:pt>
                <c:pt idx="8">
                  <c:v>1983</c:v>
                </c:pt>
                <c:pt idx="9">
                  <c:v>1984</c:v>
                </c:pt>
                <c:pt idx="10">
                  <c:v>1985</c:v>
                </c:pt>
                <c:pt idx="11">
                  <c:v>1986</c:v>
                </c:pt>
                <c:pt idx="12">
                  <c:v>1987</c:v>
                </c:pt>
                <c:pt idx="13">
                  <c:v>1988</c:v>
                </c:pt>
                <c:pt idx="14">
                  <c:v>1989</c:v>
                </c:pt>
                <c:pt idx="15">
                  <c:v>1990</c:v>
                </c:pt>
                <c:pt idx="16">
                  <c:v>1991</c:v>
                </c:pt>
                <c:pt idx="17">
                  <c:v>1992</c:v>
                </c:pt>
                <c:pt idx="18">
                  <c:v>1993</c:v>
                </c:pt>
                <c:pt idx="19">
                  <c:v>1994</c:v>
                </c:pt>
                <c:pt idx="20">
                  <c:v>1995</c:v>
                </c:pt>
                <c:pt idx="21">
                  <c:v>1996</c:v>
                </c:pt>
                <c:pt idx="22">
                  <c:v>1997</c:v>
                </c:pt>
                <c:pt idx="23">
                  <c:v>1998</c:v>
                </c:pt>
                <c:pt idx="24">
                  <c:v>1999</c:v>
                </c:pt>
                <c:pt idx="25">
                  <c:v>2000</c:v>
                </c:pt>
                <c:pt idx="26">
                  <c:v>2001</c:v>
                </c:pt>
                <c:pt idx="27">
                  <c:v>2002</c:v>
                </c:pt>
                <c:pt idx="28">
                  <c:v>2003</c:v>
                </c:pt>
                <c:pt idx="29">
                  <c:v>2004</c:v>
                </c:pt>
                <c:pt idx="30">
                  <c:v>2005</c:v>
                </c:pt>
                <c:pt idx="31">
                  <c:v>2006</c:v>
                </c:pt>
                <c:pt idx="32">
                  <c:v>2007</c:v>
                </c:pt>
                <c:pt idx="33">
                  <c:v>2008</c:v>
                </c:pt>
                <c:pt idx="34">
                  <c:v>2009</c:v>
                </c:pt>
                <c:pt idx="35">
                  <c:v>2010</c:v>
                </c:pt>
                <c:pt idx="36">
                  <c:v>2011</c:v>
                </c:pt>
                <c:pt idx="37">
                  <c:v>2012</c:v>
                </c:pt>
                <c:pt idx="38">
                  <c:v>2013</c:v>
                </c:pt>
                <c:pt idx="39">
                  <c:v>2014</c:v>
                </c:pt>
                <c:pt idx="40">
                  <c:v>2015</c:v>
                </c:pt>
                <c:pt idx="41">
                  <c:v>2016</c:v>
                </c:pt>
                <c:pt idx="42">
                  <c:v>2017</c:v>
                </c:pt>
                <c:pt idx="43">
                  <c:v>2018</c:v>
                </c:pt>
                <c:pt idx="44">
                  <c:v>2019</c:v>
                </c:pt>
                <c:pt idx="45">
                  <c:v>2020</c:v>
                </c:pt>
                <c:pt idx="46">
                  <c:v>2021</c:v>
                </c:pt>
                <c:pt idx="47">
                  <c:v>2022</c:v>
                </c:pt>
                <c:pt idx="48">
                  <c:v>2023</c:v>
                </c:pt>
                <c:pt idx="49">
                  <c:v>2024</c:v>
                </c:pt>
                <c:pt idx="50">
                  <c:v>2025</c:v>
                </c:pt>
                <c:pt idx="51">
                  <c:v>2026</c:v>
                </c:pt>
                <c:pt idx="52">
                  <c:v>2027</c:v>
                </c:pt>
                <c:pt idx="53">
                  <c:v>2028</c:v>
                </c:pt>
                <c:pt idx="54">
                  <c:v>2029</c:v>
                </c:pt>
                <c:pt idx="55">
                  <c:v>2030</c:v>
                </c:pt>
                <c:pt idx="56">
                  <c:v>2031</c:v>
                </c:pt>
                <c:pt idx="57">
                  <c:v>2032</c:v>
                </c:pt>
                <c:pt idx="58">
                  <c:v>2033</c:v>
                </c:pt>
                <c:pt idx="59">
                  <c:v>2034</c:v>
                </c:pt>
                <c:pt idx="60">
                  <c:v>2035</c:v>
                </c:pt>
                <c:pt idx="61">
                  <c:v>2036</c:v>
                </c:pt>
                <c:pt idx="62">
                  <c:v>2037</c:v>
                </c:pt>
                <c:pt idx="63">
                  <c:v>2038</c:v>
                </c:pt>
                <c:pt idx="64">
                  <c:v>2039</c:v>
                </c:pt>
                <c:pt idx="65">
                  <c:v>2040</c:v>
                </c:pt>
                <c:pt idx="66">
                  <c:v>2041</c:v>
                </c:pt>
                <c:pt idx="67">
                  <c:v>2042</c:v>
                </c:pt>
                <c:pt idx="68">
                  <c:v>2043</c:v>
                </c:pt>
                <c:pt idx="69">
                  <c:v>2044</c:v>
                </c:pt>
                <c:pt idx="70">
                  <c:v>2045</c:v>
                </c:pt>
                <c:pt idx="71">
                  <c:v>2046</c:v>
                </c:pt>
                <c:pt idx="72">
                  <c:v>2047</c:v>
                </c:pt>
                <c:pt idx="73">
                  <c:v>2048</c:v>
                </c:pt>
                <c:pt idx="74">
                  <c:v>2049</c:v>
                </c:pt>
                <c:pt idx="75">
                  <c:v>2050</c:v>
                </c:pt>
                <c:pt idx="76">
                  <c:v>2051</c:v>
                </c:pt>
                <c:pt idx="77">
                  <c:v>2052</c:v>
                </c:pt>
                <c:pt idx="78">
                  <c:v>2053</c:v>
                </c:pt>
                <c:pt idx="79">
                  <c:v>2054</c:v>
                </c:pt>
                <c:pt idx="80">
                  <c:v>2055</c:v>
                </c:pt>
                <c:pt idx="81">
                  <c:v>2056</c:v>
                </c:pt>
                <c:pt idx="82">
                  <c:v>2057</c:v>
                </c:pt>
                <c:pt idx="83">
                  <c:v>2058</c:v>
                </c:pt>
                <c:pt idx="84">
                  <c:v>2059</c:v>
                </c:pt>
                <c:pt idx="85">
                  <c:v>2060</c:v>
                </c:pt>
                <c:pt idx="86">
                  <c:v>2061</c:v>
                </c:pt>
                <c:pt idx="87">
                  <c:v>2062</c:v>
                </c:pt>
                <c:pt idx="88">
                  <c:v>2063</c:v>
                </c:pt>
                <c:pt idx="89">
                  <c:v>2064</c:v>
                </c:pt>
                <c:pt idx="90">
                  <c:v>2065</c:v>
                </c:pt>
                <c:pt idx="91">
                  <c:v>2066</c:v>
                </c:pt>
                <c:pt idx="92">
                  <c:v>2067</c:v>
                </c:pt>
                <c:pt idx="93">
                  <c:v>2068</c:v>
                </c:pt>
                <c:pt idx="94">
                  <c:v>2069</c:v>
                </c:pt>
                <c:pt idx="95">
                  <c:v>2070</c:v>
                </c:pt>
              </c:numCache>
            </c:numRef>
          </c:cat>
          <c:val>
            <c:numRef>
              <c:f>'Fig 4.1'!$C$29:$CT$29</c:f>
              <c:numCache>
                <c:formatCode>0.0%</c:formatCode>
                <c:ptCount val="96"/>
                <c:pt idx="50">
                  <c:v>0.11895180214550179</c:v>
                </c:pt>
                <c:pt idx="51">
                  <c:v>0.11898657356213299</c:v>
                </c:pt>
                <c:pt idx="52">
                  <c:v>0.11994280771872608</c:v>
                </c:pt>
                <c:pt idx="53">
                  <c:v>0.12385364314598857</c:v>
                </c:pt>
                <c:pt idx="54">
                  <c:v>0.12669948481419532</c:v>
                </c:pt>
                <c:pt idx="55">
                  <c:v>0.13139079927941302</c:v>
                </c:pt>
                <c:pt idx="56">
                  <c:v>0.1399590046594765</c:v>
                </c:pt>
                <c:pt idx="57">
                  <c:v>0.14656759878219497</c:v>
                </c:pt>
                <c:pt idx="58">
                  <c:v>0.15124064960868128</c:v>
                </c:pt>
                <c:pt idx="59">
                  <c:v>0.15610679600677402</c:v>
                </c:pt>
                <c:pt idx="60">
                  <c:v>0.16185718384053707</c:v>
                </c:pt>
                <c:pt idx="61">
                  <c:v>0.16436209617693373</c:v>
                </c:pt>
                <c:pt idx="62">
                  <c:v>0.1706249830913861</c:v>
                </c:pt>
                <c:pt idx="63">
                  <c:v>0.17649761356352051</c:v>
                </c:pt>
                <c:pt idx="64">
                  <c:v>0.17884129621550862</c:v>
                </c:pt>
                <c:pt idx="65">
                  <c:v>0.17882170795090119</c:v>
                </c:pt>
                <c:pt idx="66">
                  <c:v>0.179503259145222</c:v>
                </c:pt>
                <c:pt idx="67">
                  <c:v>0.18102394965591562</c:v>
                </c:pt>
                <c:pt idx="68">
                  <c:v>0.18101864355633498</c:v>
                </c:pt>
                <c:pt idx="69">
                  <c:v>0.18100583981388582</c:v>
                </c:pt>
                <c:pt idx="70">
                  <c:v>0.18701336693990134</c:v>
                </c:pt>
                <c:pt idx="71">
                  <c:v>0.18938440779921289</c:v>
                </c:pt>
                <c:pt idx="72">
                  <c:v>0.1893698928513311</c:v>
                </c:pt>
                <c:pt idx="73">
                  <c:v>0.18935577873696868</c:v>
                </c:pt>
                <c:pt idx="74">
                  <c:v>0.19147708517950149</c:v>
                </c:pt>
                <c:pt idx="75">
                  <c:v>0.19146634036751678</c:v>
                </c:pt>
                <c:pt idx="76">
                  <c:v>0.19145869584445116</c:v>
                </c:pt>
                <c:pt idx="77">
                  <c:v>0.19237990495332521</c:v>
                </c:pt>
                <c:pt idx="78">
                  <c:v>0.19328991274360813</c:v>
                </c:pt>
                <c:pt idx="79">
                  <c:v>0.19328351543022179</c:v>
                </c:pt>
                <c:pt idx="80">
                  <c:v>0.19328839667329523</c:v>
                </c:pt>
                <c:pt idx="81">
                  <c:v>0.19361692976246289</c:v>
                </c:pt>
                <c:pt idx="82">
                  <c:v>0.19362068409793706</c:v>
                </c:pt>
                <c:pt idx="83">
                  <c:v>0.1936247950362954</c:v>
                </c:pt>
                <c:pt idx="84">
                  <c:v>0.19363245039843449</c:v>
                </c:pt>
                <c:pt idx="85">
                  <c:v>0.19364325508825053</c:v>
                </c:pt>
                <c:pt idx="86">
                  <c:v>0.19365429964449044</c:v>
                </c:pt>
                <c:pt idx="87">
                  <c:v>0.19366093347931923</c:v>
                </c:pt>
                <c:pt idx="88">
                  <c:v>0.19366383108899968</c:v>
                </c:pt>
                <c:pt idx="89">
                  <c:v>0.19366450726116302</c:v>
                </c:pt>
                <c:pt idx="90">
                  <c:v>0.19366464338765665</c:v>
                </c:pt>
                <c:pt idx="91">
                  <c:v>0.19366608723029913</c:v>
                </c:pt>
                <c:pt idx="92">
                  <c:v>0.19366948751551305</c:v>
                </c:pt>
                <c:pt idx="93">
                  <c:v>0.1936765792595013</c:v>
                </c:pt>
                <c:pt idx="94">
                  <c:v>0.19368780857844811</c:v>
                </c:pt>
                <c:pt idx="95">
                  <c:v>0.19370090935778955</c:v>
                </c:pt>
              </c:numCache>
            </c:numRef>
          </c:val>
          <c:smooth val="0"/>
          <c:extLst>
            <c:ext xmlns:c16="http://schemas.microsoft.com/office/drawing/2014/chart" uri="{C3380CC4-5D6E-409C-BE32-E72D297353CC}">
              <c16:uniqueId val="{00000003-F633-401D-9D14-774642D3C451}"/>
            </c:ext>
          </c:extLst>
        </c:ser>
        <c:ser>
          <c:idx val="2"/>
          <c:order val="4"/>
          <c:tx>
            <c:strRef>
              <c:f>'Fig 4.1'!$B$25</c:f>
              <c:strCache>
                <c:ptCount val="1"/>
                <c:pt idx="0">
                  <c:v>Femmes</c:v>
                </c:pt>
              </c:strCache>
            </c:strRef>
          </c:tx>
          <c:spPr>
            <a:ln w="28575" cap="rnd">
              <a:solidFill>
                <a:srgbClr val="604A7B"/>
              </a:solidFill>
              <a:round/>
            </a:ln>
            <a:effectLst/>
          </c:spPr>
          <c:marker>
            <c:symbol val="none"/>
          </c:marker>
          <c:cat>
            <c:numRef>
              <c:f>'Fig 4.1'!$C$23:$CT$23</c:f>
              <c:numCache>
                <c:formatCode>General</c:formatCode>
                <c:ptCount val="96"/>
                <c:pt idx="0">
                  <c:v>1975</c:v>
                </c:pt>
                <c:pt idx="1">
                  <c:v>1976</c:v>
                </c:pt>
                <c:pt idx="2">
                  <c:v>1977</c:v>
                </c:pt>
                <c:pt idx="3">
                  <c:v>1978</c:v>
                </c:pt>
                <c:pt idx="4">
                  <c:v>1979</c:v>
                </c:pt>
                <c:pt idx="5">
                  <c:v>1980</c:v>
                </c:pt>
                <c:pt idx="6">
                  <c:v>1981</c:v>
                </c:pt>
                <c:pt idx="7">
                  <c:v>1982</c:v>
                </c:pt>
                <c:pt idx="8">
                  <c:v>1983</c:v>
                </c:pt>
                <c:pt idx="9">
                  <c:v>1984</c:v>
                </c:pt>
                <c:pt idx="10">
                  <c:v>1985</c:v>
                </c:pt>
                <c:pt idx="11">
                  <c:v>1986</c:v>
                </c:pt>
                <c:pt idx="12">
                  <c:v>1987</c:v>
                </c:pt>
                <c:pt idx="13">
                  <c:v>1988</c:v>
                </c:pt>
                <c:pt idx="14">
                  <c:v>1989</c:v>
                </c:pt>
                <c:pt idx="15">
                  <c:v>1990</c:v>
                </c:pt>
                <c:pt idx="16">
                  <c:v>1991</c:v>
                </c:pt>
                <c:pt idx="17">
                  <c:v>1992</c:v>
                </c:pt>
                <c:pt idx="18">
                  <c:v>1993</c:v>
                </c:pt>
                <c:pt idx="19">
                  <c:v>1994</c:v>
                </c:pt>
                <c:pt idx="20">
                  <c:v>1995</c:v>
                </c:pt>
                <c:pt idx="21">
                  <c:v>1996</c:v>
                </c:pt>
                <c:pt idx="22">
                  <c:v>1997</c:v>
                </c:pt>
                <c:pt idx="23">
                  <c:v>1998</c:v>
                </c:pt>
                <c:pt idx="24">
                  <c:v>1999</c:v>
                </c:pt>
                <c:pt idx="25">
                  <c:v>2000</c:v>
                </c:pt>
                <c:pt idx="26">
                  <c:v>2001</c:v>
                </c:pt>
                <c:pt idx="27">
                  <c:v>2002</c:v>
                </c:pt>
                <c:pt idx="28">
                  <c:v>2003</c:v>
                </c:pt>
                <c:pt idx="29">
                  <c:v>2004</c:v>
                </c:pt>
                <c:pt idx="30">
                  <c:v>2005</c:v>
                </c:pt>
                <c:pt idx="31">
                  <c:v>2006</c:v>
                </c:pt>
                <c:pt idx="32">
                  <c:v>2007</c:v>
                </c:pt>
                <c:pt idx="33">
                  <c:v>2008</c:v>
                </c:pt>
                <c:pt idx="34">
                  <c:v>2009</c:v>
                </c:pt>
                <c:pt idx="35">
                  <c:v>2010</c:v>
                </c:pt>
                <c:pt idx="36">
                  <c:v>2011</c:v>
                </c:pt>
                <c:pt idx="37">
                  <c:v>2012</c:v>
                </c:pt>
                <c:pt idx="38">
                  <c:v>2013</c:v>
                </c:pt>
                <c:pt idx="39">
                  <c:v>2014</c:v>
                </c:pt>
                <c:pt idx="40">
                  <c:v>2015</c:v>
                </c:pt>
                <c:pt idx="41">
                  <c:v>2016</c:v>
                </c:pt>
                <c:pt idx="42">
                  <c:v>2017</c:v>
                </c:pt>
                <c:pt idx="43">
                  <c:v>2018</c:v>
                </c:pt>
                <c:pt idx="44">
                  <c:v>2019</c:v>
                </c:pt>
                <c:pt idx="45">
                  <c:v>2020</c:v>
                </c:pt>
                <c:pt idx="46">
                  <c:v>2021</c:v>
                </c:pt>
                <c:pt idx="47">
                  <c:v>2022</c:v>
                </c:pt>
                <c:pt idx="48">
                  <c:v>2023</c:v>
                </c:pt>
                <c:pt idx="49">
                  <c:v>2024</c:v>
                </c:pt>
                <c:pt idx="50">
                  <c:v>2025</c:v>
                </c:pt>
                <c:pt idx="51">
                  <c:v>2026</c:v>
                </c:pt>
                <c:pt idx="52">
                  <c:v>2027</c:v>
                </c:pt>
                <c:pt idx="53">
                  <c:v>2028</c:v>
                </c:pt>
                <c:pt idx="54">
                  <c:v>2029</c:v>
                </c:pt>
                <c:pt idx="55">
                  <c:v>2030</c:v>
                </c:pt>
                <c:pt idx="56">
                  <c:v>2031</c:v>
                </c:pt>
                <c:pt idx="57">
                  <c:v>2032</c:v>
                </c:pt>
                <c:pt idx="58">
                  <c:v>2033</c:v>
                </c:pt>
                <c:pt idx="59">
                  <c:v>2034</c:v>
                </c:pt>
                <c:pt idx="60">
                  <c:v>2035</c:v>
                </c:pt>
                <c:pt idx="61">
                  <c:v>2036</c:v>
                </c:pt>
                <c:pt idx="62">
                  <c:v>2037</c:v>
                </c:pt>
                <c:pt idx="63">
                  <c:v>2038</c:v>
                </c:pt>
                <c:pt idx="64">
                  <c:v>2039</c:v>
                </c:pt>
                <c:pt idx="65">
                  <c:v>2040</c:v>
                </c:pt>
                <c:pt idx="66">
                  <c:v>2041</c:v>
                </c:pt>
                <c:pt idx="67">
                  <c:v>2042</c:v>
                </c:pt>
                <c:pt idx="68">
                  <c:v>2043</c:v>
                </c:pt>
                <c:pt idx="69">
                  <c:v>2044</c:v>
                </c:pt>
                <c:pt idx="70">
                  <c:v>2045</c:v>
                </c:pt>
                <c:pt idx="71">
                  <c:v>2046</c:v>
                </c:pt>
                <c:pt idx="72">
                  <c:v>2047</c:v>
                </c:pt>
                <c:pt idx="73">
                  <c:v>2048</c:v>
                </c:pt>
                <c:pt idx="74">
                  <c:v>2049</c:v>
                </c:pt>
                <c:pt idx="75">
                  <c:v>2050</c:v>
                </c:pt>
                <c:pt idx="76">
                  <c:v>2051</c:v>
                </c:pt>
                <c:pt idx="77">
                  <c:v>2052</c:v>
                </c:pt>
                <c:pt idx="78">
                  <c:v>2053</c:v>
                </c:pt>
                <c:pt idx="79">
                  <c:v>2054</c:v>
                </c:pt>
                <c:pt idx="80">
                  <c:v>2055</c:v>
                </c:pt>
                <c:pt idx="81">
                  <c:v>2056</c:v>
                </c:pt>
                <c:pt idx="82">
                  <c:v>2057</c:v>
                </c:pt>
                <c:pt idx="83">
                  <c:v>2058</c:v>
                </c:pt>
                <c:pt idx="84">
                  <c:v>2059</c:v>
                </c:pt>
                <c:pt idx="85">
                  <c:v>2060</c:v>
                </c:pt>
                <c:pt idx="86">
                  <c:v>2061</c:v>
                </c:pt>
                <c:pt idx="87">
                  <c:v>2062</c:v>
                </c:pt>
                <c:pt idx="88">
                  <c:v>2063</c:v>
                </c:pt>
                <c:pt idx="89">
                  <c:v>2064</c:v>
                </c:pt>
                <c:pt idx="90">
                  <c:v>2065</c:v>
                </c:pt>
                <c:pt idx="91">
                  <c:v>2066</c:v>
                </c:pt>
                <c:pt idx="92">
                  <c:v>2067</c:v>
                </c:pt>
                <c:pt idx="93">
                  <c:v>2068</c:v>
                </c:pt>
                <c:pt idx="94">
                  <c:v>2069</c:v>
                </c:pt>
                <c:pt idx="95">
                  <c:v>2070</c:v>
                </c:pt>
              </c:numCache>
            </c:numRef>
          </c:cat>
          <c:val>
            <c:numRef>
              <c:f>'Fig 4.1'!$C$25:$BA$25</c:f>
              <c:numCache>
                <c:formatCode>0.0%</c:formatCode>
                <c:ptCount val="51"/>
                <c:pt idx="0">
                  <c:v>0.11599999999999999</c:v>
                </c:pt>
                <c:pt idx="1">
                  <c:v>0.113</c:v>
                </c:pt>
                <c:pt idx="2">
                  <c:v>0.10400000000000001</c:v>
                </c:pt>
                <c:pt idx="3">
                  <c:v>9.9000000000000005E-2</c:v>
                </c:pt>
                <c:pt idx="4">
                  <c:v>8.900000000000001E-2</c:v>
                </c:pt>
                <c:pt idx="5">
                  <c:v>7.9000000000000001E-2</c:v>
                </c:pt>
                <c:pt idx="6">
                  <c:v>7.0999999999999994E-2</c:v>
                </c:pt>
                <c:pt idx="7">
                  <c:v>5.4000000000000006E-2</c:v>
                </c:pt>
                <c:pt idx="8">
                  <c:v>4.8000000000000001E-2</c:v>
                </c:pt>
                <c:pt idx="9">
                  <c:v>5.2000000000000005E-2</c:v>
                </c:pt>
                <c:pt idx="10">
                  <c:v>5.7000000000000002E-2</c:v>
                </c:pt>
                <c:pt idx="11">
                  <c:v>3.9E-2</c:v>
                </c:pt>
                <c:pt idx="12">
                  <c:v>4.2999999999999997E-2</c:v>
                </c:pt>
                <c:pt idx="13">
                  <c:v>4.0999999999999995E-2</c:v>
                </c:pt>
                <c:pt idx="14">
                  <c:v>4.4999999999999998E-2</c:v>
                </c:pt>
                <c:pt idx="15">
                  <c:v>3.9E-2</c:v>
                </c:pt>
                <c:pt idx="16">
                  <c:v>3.4000000000000002E-2</c:v>
                </c:pt>
                <c:pt idx="17">
                  <c:v>3.2000000000000001E-2</c:v>
                </c:pt>
                <c:pt idx="18">
                  <c:v>3.7000000000000005E-2</c:v>
                </c:pt>
                <c:pt idx="19">
                  <c:v>3.7000000000000005E-2</c:v>
                </c:pt>
                <c:pt idx="20">
                  <c:v>3.4000000000000002E-2</c:v>
                </c:pt>
                <c:pt idx="21">
                  <c:v>3.5000000000000003E-2</c:v>
                </c:pt>
                <c:pt idx="22">
                  <c:v>2.7000000000000003E-2</c:v>
                </c:pt>
                <c:pt idx="23">
                  <c:v>2.7000000000000003E-2</c:v>
                </c:pt>
                <c:pt idx="24">
                  <c:v>2.4E-2</c:v>
                </c:pt>
                <c:pt idx="25">
                  <c:v>2.3E-2</c:v>
                </c:pt>
                <c:pt idx="26">
                  <c:v>2.7000000000000003E-2</c:v>
                </c:pt>
                <c:pt idx="27">
                  <c:v>2.5000000000000001E-2</c:v>
                </c:pt>
                <c:pt idx="28">
                  <c:v>0.02</c:v>
                </c:pt>
                <c:pt idx="29">
                  <c:v>2.4E-2</c:v>
                </c:pt>
                <c:pt idx="30">
                  <c:v>2.8999999999999998E-2</c:v>
                </c:pt>
                <c:pt idx="31">
                  <c:v>2.4E-2</c:v>
                </c:pt>
                <c:pt idx="32">
                  <c:v>2.8999999999999998E-2</c:v>
                </c:pt>
                <c:pt idx="33">
                  <c:v>3.4000000000000002E-2</c:v>
                </c:pt>
                <c:pt idx="34">
                  <c:v>3.6000000000000004E-2</c:v>
                </c:pt>
                <c:pt idx="35">
                  <c:v>3.7000000000000005E-2</c:v>
                </c:pt>
                <c:pt idx="36">
                  <c:v>5.2000000000000005E-2</c:v>
                </c:pt>
                <c:pt idx="37">
                  <c:v>5.7999999999999996E-2</c:v>
                </c:pt>
                <c:pt idx="38">
                  <c:v>5.2999999999999999E-2</c:v>
                </c:pt>
                <c:pt idx="39">
                  <c:v>5.2000000000000005E-2</c:v>
                </c:pt>
                <c:pt idx="40">
                  <c:v>5.7000000000000002E-2</c:v>
                </c:pt>
                <c:pt idx="41">
                  <c:v>5.7999999999999996E-2</c:v>
                </c:pt>
                <c:pt idx="42">
                  <c:v>6.8000000000000005E-2</c:v>
                </c:pt>
                <c:pt idx="43">
                  <c:v>6.4000000000000001E-2</c:v>
                </c:pt>
                <c:pt idx="44">
                  <c:v>7.400000000000001E-2</c:v>
                </c:pt>
                <c:pt idx="45">
                  <c:v>7.6999999999999999E-2</c:v>
                </c:pt>
                <c:pt idx="46">
                  <c:v>7.4999999999999997E-2</c:v>
                </c:pt>
                <c:pt idx="47">
                  <c:v>8.199999999999999E-2</c:v>
                </c:pt>
                <c:pt idx="48">
                  <c:v>9.6000000000000002E-2</c:v>
                </c:pt>
                <c:pt idx="49">
                  <c:v>0.1</c:v>
                </c:pt>
                <c:pt idx="50">
                  <c:v>9.4E-2</c:v>
                </c:pt>
              </c:numCache>
            </c:numRef>
          </c:val>
          <c:smooth val="0"/>
          <c:extLst>
            <c:ext xmlns:c16="http://schemas.microsoft.com/office/drawing/2014/chart" uri="{C3380CC4-5D6E-409C-BE32-E72D297353CC}">
              <c16:uniqueId val="{00000004-F633-401D-9D14-774642D3C451}"/>
            </c:ext>
          </c:extLst>
        </c:ser>
        <c:ser>
          <c:idx val="4"/>
          <c:order val="5"/>
          <c:tx>
            <c:v>Femmes - projections</c:v>
          </c:tx>
          <c:spPr>
            <a:ln w="28575" cap="rnd">
              <a:solidFill>
                <a:srgbClr val="604A7B"/>
              </a:solidFill>
              <a:prstDash val="sysDash"/>
              <a:round/>
            </a:ln>
            <a:effectLst/>
          </c:spPr>
          <c:marker>
            <c:symbol val="none"/>
          </c:marker>
          <c:cat>
            <c:numRef>
              <c:f>'Fig 4.1'!$C$23:$CT$23</c:f>
              <c:numCache>
                <c:formatCode>General</c:formatCode>
                <c:ptCount val="96"/>
                <c:pt idx="0">
                  <c:v>1975</c:v>
                </c:pt>
                <c:pt idx="1">
                  <c:v>1976</c:v>
                </c:pt>
                <c:pt idx="2">
                  <c:v>1977</c:v>
                </c:pt>
                <c:pt idx="3">
                  <c:v>1978</c:v>
                </c:pt>
                <c:pt idx="4">
                  <c:v>1979</c:v>
                </c:pt>
                <c:pt idx="5">
                  <c:v>1980</c:v>
                </c:pt>
                <c:pt idx="6">
                  <c:v>1981</c:v>
                </c:pt>
                <c:pt idx="7">
                  <c:v>1982</c:v>
                </c:pt>
                <c:pt idx="8">
                  <c:v>1983</c:v>
                </c:pt>
                <c:pt idx="9">
                  <c:v>1984</c:v>
                </c:pt>
                <c:pt idx="10">
                  <c:v>1985</c:v>
                </c:pt>
                <c:pt idx="11">
                  <c:v>1986</c:v>
                </c:pt>
                <c:pt idx="12">
                  <c:v>1987</c:v>
                </c:pt>
                <c:pt idx="13">
                  <c:v>1988</c:v>
                </c:pt>
                <c:pt idx="14">
                  <c:v>1989</c:v>
                </c:pt>
                <c:pt idx="15">
                  <c:v>1990</c:v>
                </c:pt>
                <c:pt idx="16">
                  <c:v>1991</c:v>
                </c:pt>
                <c:pt idx="17">
                  <c:v>1992</c:v>
                </c:pt>
                <c:pt idx="18">
                  <c:v>1993</c:v>
                </c:pt>
                <c:pt idx="19">
                  <c:v>1994</c:v>
                </c:pt>
                <c:pt idx="20">
                  <c:v>1995</c:v>
                </c:pt>
                <c:pt idx="21">
                  <c:v>1996</c:v>
                </c:pt>
                <c:pt idx="22">
                  <c:v>1997</c:v>
                </c:pt>
                <c:pt idx="23">
                  <c:v>1998</c:v>
                </c:pt>
                <c:pt idx="24">
                  <c:v>1999</c:v>
                </c:pt>
                <c:pt idx="25">
                  <c:v>2000</c:v>
                </c:pt>
                <c:pt idx="26">
                  <c:v>2001</c:v>
                </c:pt>
                <c:pt idx="27">
                  <c:v>2002</c:v>
                </c:pt>
                <c:pt idx="28">
                  <c:v>2003</c:v>
                </c:pt>
                <c:pt idx="29">
                  <c:v>2004</c:v>
                </c:pt>
                <c:pt idx="30">
                  <c:v>2005</c:v>
                </c:pt>
                <c:pt idx="31">
                  <c:v>2006</c:v>
                </c:pt>
                <c:pt idx="32">
                  <c:v>2007</c:v>
                </c:pt>
                <c:pt idx="33">
                  <c:v>2008</c:v>
                </c:pt>
                <c:pt idx="34">
                  <c:v>2009</c:v>
                </c:pt>
                <c:pt idx="35">
                  <c:v>2010</c:v>
                </c:pt>
                <c:pt idx="36">
                  <c:v>2011</c:v>
                </c:pt>
                <c:pt idx="37">
                  <c:v>2012</c:v>
                </c:pt>
                <c:pt idx="38">
                  <c:v>2013</c:v>
                </c:pt>
                <c:pt idx="39">
                  <c:v>2014</c:v>
                </c:pt>
                <c:pt idx="40">
                  <c:v>2015</c:v>
                </c:pt>
                <c:pt idx="41">
                  <c:v>2016</c:v>
                </c:pt>
                <c:pt idx="42">
                  <c:v>2017</c:v>
                </c:pt>
                <c:pt idx="43">
                  <c:v>2018</c:v>
                </c:pt>
                <c:pt idx="44">
                  <c:v>2019</c:v>
                </c:pt>
                <c:pt idx="45">
                  <c:v>2020</c:v>
                </c:pt>
                <c:pt idx="46">
                  <c:v>2021</c:v>
                </c:pt>
                <c:pt idx="47">
                  <c:v>2022</c:v>
                </c:pt>
                <c:pt idx="48">
                  <c:v>2023</c:v>
                </c:pt>
                <c:pt idx="49">
                  <c:v>2024</c:v>
                </c:pt>
                <c:pt idx="50">
                  <c:v>2025</c:v>
                </c:pt>
                <c:pt idx="51">
                  <c:v>2026</c:v>
                </c:pt>
                <c:pt idx="52">
                  <c:v>2027</c:v>
                </c:pt>
                <c:pt idx="53">
                  <c:v>2028</c:v>
                </c:pt>
                <c:pt idx="54">
                  <c:v>2029</c:v>
                </c:pt>
                <c:pt idx="55">
                  <c:v>2030</c:v>
                </c:pt>
                <c:pt idx="56">
                  <c:v>2031</c:v>
                </c:pt>
                <c:pt idx="57">
                  <c:v>2032</c:v>
                </c:pt>
                <c:pt idx="58">
                  <c:v>2033</c:v>
                </c:pt>
                <c:pt idx="59">
                  <c:v>2034</c:v>
                </c:pt>
                <c:pt idx="60">
                  <c:v>2035</c:v>
                </c:pt>
                <c:pt idx="61">
                  <c:v>2036</c:v>
                </c:pt>
                <c:pt idx="62">
                  <c:v>2037</c:v>
                </c:pt>
                <c:pt idx="63">
                  <c:v>2038</c:v>
                </c:pt>
                <c:pt idx="64">
                  <c:v>2039</c:v>
                </c:pt>
                <c:pt idx="65">
                  <c:v>2040</c:v>
                </c:pt>
                <c:pt idx="66">
                  <c:v>2041</c:v>
                </c:pt>
                <c:pt idx="67">
                  <c:v>2042</c:v>
                </c:pt>
                <c:pt idx="68">
                  <c:v>2043</c:v>
                </c:pt>
                <c:pt idx="69">
                  <c:v>2044</c:v>
                </c:pt>
                <c:pt idx="70">
                  <c:v>2045</c:v>
                </c:pt>
                <c:pt idx="71">
                  <c:v>2046</c:v>
                </c:pt>
                <c:pt idx="72">
                  <c:v>2047</c:v>
                </c:pt>
                <c:pt idx="73">
                  <c:v>2048</c:v>
                </c:pt>
                <c:pt idx="74">
                  <c:v>2049</c:v>
                </c:pt>
                <c:pt idx="75">
                  <c:v>2050</c:v>
                </c:pt>
                <c:pt idx="76">
                  <c:v>2051</c:v>
                </c:pt>
                <c:pt idx="77">
                  <c:v>2052</c:v>
                </c:pt>
                <c:pt idx="78">
                  <c:v>2053</c:v>
                </c:pt>
                <c:pt idx="79">
                  <c:v>2054</c:v>
                </c:pt>
                <c:pt idx="80">
                  <c:v>2055</c:v>
                </c:pt>
                <c:pt idx="81">
                  <c:v>2056</c:v>
                </c:pt>
                <c:pt idx="82">
                  <c:v>2057</c:v>
                </c:pt>
                <c:pt idx="83">
                  <c:v>2058</c:v>
                </c:pt>
                <c:pt idx="84">
                  <c:v>2059</c:v>
                </c:pt>
                <c:pt idx="85">
                  <c:v>2060</c:v>
                </c:pt>
                <c:pt idx="86">
                  <c:v>2061</c:v>
                </c:pt>
                <c:pt idx="87">
                  <c:v>2062</c:v>
                </c:pt>
                <c:pt idx="88">
                  <c:v>2063</c:v>
                </c:pt>
                <c:pt idx="89">
                  <c:v>2064</c:v>
                </c:pt>
                <c:pt idx="90">
                  <c:v>2065</c:v>
                </c:pt>
                <c:pt idx="91">
                  <c:v>2066</c:v>
                </c:pt>
                <c:pt idx="92">
                  <c:v>2067</c:v>
                </c:pt>
                <c:pt idx="93">
                  <c:v>2068</c:v>
                </c:pt>
                <c:pt idx="94">
                  <c:v>2069</c:v>
                </c:pt>
                <c:pt idx="95">
                  <c:v>2070</c:v>
                </c:pt>
              </c:numCache>
            </c:numRef>
          </c:cat>
          <c:val>
            <c:numRef>
              <c:f>'Fig 4.1'!$C$28:$CT$28</c:f>
              <c:numCache>
                <c:formatCode>0.0%</c:formatCode>
                <c:ptCount val="96"/>
                <c:pt idx="50">
                  <c:v>8.5439175546299151E-2</c:v>
                </c:pt>
                <c:pt idx="51">
                  <c:v>8.6089600964436977E-2</c:v>
                </c:pt>
                <c:pt idx="52">
                  <c:v>8.6183923501460716E-2</c:v>
                </c:pt>
                <c:pt idx="53">
                  <c:v>8.6989207594075885E-2</c:v>
                </c:pt>
                <c:pt idx="54">
                  <c:v>8.8496075827264722E-2</c:v>
                </c:pt>
                <c:pt idx="55">
                  <c:v>9.2310541320869424E-2</c:v>
                </c:pt>
                <c:pt idx="56">
                  <c:v>9.7029455972400744E-2</c:v>
                </c:pt>
                <c:pt idx="57">
                  <c:v>9.9169855605917248E-2</c:v>
                </c:pt>
                <c:pt idx="58">
                  <c:v>0.10116381529957569</c:v>
                </c:pt>
                <c:pt idx="59">
                  <c:v>0.10537557041497606</c:v>
                </c:pt>
                <c:pt idx="60">
                  <c:v>0.10736239408131507</c:v>
                </c:pt>
                <c:pt idx="61">
                  <c:v>0.10683099745646739</c:v>
                </c:pt>
                <c:pt idx="62">
                  <c:v>0.10871282902116494</c:v>
                </c:pt>
                <c:pt idx="63">
                  <c:v>0.11089368585157099</c:v>
                </c:pt>
                <c:pt idx="64">
                  <c:v>0.11017709234944909</c:v>
                </c:pt>
                <c:pt idx="65">
                  <c:v>0.11032055063518036</c:v>
                </c:pt>
                <c:pt idx="66">
                  <c:v>0.11197902866746846</c:v>
                </c:pt>
                <c:pt idx="67">
                  <c:v>0.11393741817087412</c:v>
                </c:pt>
                <c:pt idx="68">
                  <c:v>0.11731055865381392</c:v>
                </c:pt>
                <c:pt idx="69">
                  <c:v>0.12300091230586269</c:v>
                </c:pt>
                <c:pt idx="70">
                  <c:v>0.12817418212000325</c:v>
                </c:pt>
                <c:pt idx="71">
                  <c:v>0.12909835446089488</c:v>
                </c:pt>
                <c:pt idx="72">
                  <c:v>0.12948937626082035</c:v>
                </c:pt>
                <c:pt idx="73">
                  <c:v>0.12948030873321237</c:v>
                </c:pt>
                <c:pt idx="74">
                  <c:v>0.12947303371055285</c:v>
                </c:pt>
                <c:pt idx="75">
                  <c:v>0.12946626436322362</c:v>
                </c:pt>
                <c:pt idx="76">
                  <c:v>0.13025297896754057</c:v>
                </c:pt>
                <c:pt idx="77">
                  <c:v>0.13408390293971478</c:v>
                </c:pt>
                <c:pt idx="78">
                  <c:v>0.13616408233918681</c:v>
                </c:pt>
                <c:pt idx="79">
                  <c:v>0.13692034127148311</c:v>
                </c:pt>
                <c:pt idx="80">
                  <c:v>0.13692375157392006</c:v>
                </c:pt>
                <c:pt idx="81">
                  <c:v>0.13692533090614295</c:v>
                </c:pt>
                <c:pt idx="82">
                  <c:v>0.13692794616248641</c:v>
                </c:pt>
                <c:pt idx="83">
                  <c:v>0.13693080982709313</c:v>
                </c:pt>
                <c:pt idx="84">
                  <c:v>0.13693614252432634</c:v>
                </c:pt>
                <c:pt idx="85">
                  <c:v>0.13694366903168695</c:v>
                </c:pt>
                <c:pt idx="86">
                  <c:v>0.13695136262912</c:v>
                </c:pt>
                <c:pt idx="87">
                  <c:v>0.13695598373416959</c:v>
                </c:pt>
                <c:pt idx="88">
                  <c:v>0.13695800219846233</c:v>
                </c:pt>
                <c:pt idx="89">
                  <c:v>0.13695847321751523</c:v>
                </c:pt>
                <c:pt idx="90">
                  <c:v>0.13695856804273224</c:v>
                </c:pt>
                <c:pt idx="91">
                  <c:v>0.13695957381822985</c:v>
                </c:pt>
                <c:pt idx="92">
                  <c:v>0.13696194244445847</c:v>
                </c:pt>
                <c:pt idx="93">
                  <c:v>0.1369668825273517</c:v>
                </c:pt>
                <c:pt idx="94">
                  <c:v>0.13697470482980981</c:v>
                </c:pt>
                <c:pt idx="95">
                  <c:v>0.13698383078472584</c:v>
                </c:pt>
              </c:numCache>
            </c:numRef>
          </c:val>
          <c:smooth val="0"/>
          <c:extLst>
            <c:ext xmlns:c16="http://schemas.microsoft.com/office/drawing/2014/chart" uri="{C3380CC4-5D6E-409C-BE32-E72D297353CC}">
              <c16:uniqueId val="{00000005-F633-401D-9D14-774642D3C451}"/>
            </c:ext>
          </c:extLst>
        </c:ser>
        <c:dLbls>
          <c:showLegendKey val="0"/>
          <c:showVal val="0"/>
          <c:showCatName val="0"/>
          <c:showSerName val="0"/>
          <c:showPercent val="0"/>
          <c:showBubbleSize val="0"/>
        </c:dLbls>
        <c:smooth val="0"/>
        <c:axId val="1967665808"/>
        <c:axId val="1967666224"/>
      </c:lineChart>
      <c:catAx>
        <c:axId val="1967665808"/>
        <c:scaling>
          <c:orientation val="minMax"/>
        </c:scaling>
        <c:delete val="0"/>
        <c:axPos val="b"/>
        <c:numFmt formatCode="General" sourceLinked="1"/>
        <c:majorTickMark val="out"/>
        <c:minorTickMark val="none"/>
        <c:tickLblPos val="low"/>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967666224"/>
        <c:crosses val="autoZero"/>
        <c:auto val="1"/>
        <c:lblAlgn val="ctr"/>
        <c:lblOffset val="100"/>
        <c:tickLblSkip val="5"/>
        <c:tickMarkSkip val="5"/>
        <c:noMultiLvlLbl val="0"/>
      </c:catAx>
      <c:valAx>
        <c:axId val="1967666224"/>
        <c:scaling>
          <c:orientation val="minMax"/>
          <c:max val="1"/>
        </c:scaling>
        <c:delete val="0"/>
        <c:axPos val="l"/>
        <c:majorGridlines>
          <c:spPr>
            <a:ln w="9525" cap="flat" cmpd="sng" algn="ctr">
              <a:solidFill>
                <a:schemeClr val="bg1">
                  <a:lumMod val="65000"/>
                </a:schemeClr>
              </a:solidFill>
              <a:prstDash val="dash"/>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fr-FR" b="1">
                    <a:solidFill>
                      <a:sysClr val="windowText" lastClr="000000"/>
                    </a:solidFill>
                  </a:rPr>
                  <a:t>en</a:t>
                </a:r>
                <a:r>
                  <a:rPr lang="fr-FR" b="1" baseline="0">
                    <a:solidFill>
                      <a:sysClr val="windowText" lastClr="000000"/>
                    </a:solidFill>
                  </a:rPr>
                  <a:t> % de la tranche d'âge</a:t>
                </a:r>
                <a:endParaRPr lang="fr-FR" b="1">
                  <a:solidFill>
                    <a:sysClr val="windowText" lastClr="000000"/>
                  </a:solidFill>
                </a:endParaRP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r-FR"/>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967665808"/>
        <c:crosses val="autoZero"/>
        <c:crossBetween val="between"/>
        <c:majorUnit val="0.2"/>
      </c:valAx>
      <c:spPr>
        <a:noFill/>
        <a:ln>
          <a:solidFill>
            <a:schemeClr val="bg1">
              <a:lumMod val="65000"/>
            </a:schemeClr>
          </a:solidFill>
        </a:ln>
        <a:effectLst/>
      </c:spPr>
    </c:plotArea>
    <c:legend>
      <c:legendPos val="b"/>
      <c:layout>
        <c:manualLayout>
          <c:xMode val="edge"/>
          <c:yMode val="edge"/>
          <c:x val="3.98873968864829E-2"/>
          <c:y val="0.85676621297062627"/>
          <c:w val="0.92853799885974309"/>
          <c:h val="0.1194443256358919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barChart>
        <c:barDir val="col"/>
        <c:grouping val="clustered"/>
        <c:varyColors val="0"/>
        <c:ser>
          <c:idx val="0"/>
          <c:order val="0"/>
          <c:tx>
            <c:strRef>
              <c:f>'Fig 4.A'!$C$4</c:f>
              <c:strCache>
                <c:ptCount val="1"/>
                <c:pt idx="0">
                  <c:v>1985</c:v>
                </c:pt>
              </c:strCache>
            </c:strRef>
          </c:tx>
          <c:spPr>
            <a:solidFill>
              <a:schemeClr val="accent1">
                <a:shade val="58000"/>
              </a:schemeClr>
            </a:solidFill>
            <a:ln>
              <a:noFill/>
            </a:ln>
            <a:effectLst/>
          </c:spPr>
          <c:invertIfNegative val="0"/>
          <c:cat>
            <c:strRef>
              <c:f>'Fig 4.A'!$B$5:$B$15</c:f>
              <c:strCache>
                <c:ptCount val="11"/>
                <c:pt idx="0">
                  <c:v>Italie</c:v>
                </c:pt>
                <c:pt idx="1">
                  <c:v>Belgique</c:v>
                </c:pt>
                <c:pt idx="2">
                  <c:v>France</c:v>
                </c:pt>
                <c:pt idx="3">
                  <c:v>Espagne</c:v>
                </c:pt>
                <c:pt idx="4">
                  <c:v>Canada</c:v>
                </c:pt>
                <c:pt idx="5">
                  <c:v>États-Unis*</c:v>
                </c:pt>
                <c:pt idx="6">
                  <c:v>Royaume-Uni</c:v>
                </c:pt>
                <c:pt idx="7">
                  <c:v>Allemagne</c:v>
                </c:pt>
                <c:pt idx="8">
                  <c:v>Pays-Bas</c:v>
                </c:pt>
                <c:pt idx="9">
                  <c:v>Suède</c:v>
                </c:pt>
                <c:pt idx="10">
                  <c:v>Japon</c:v>
                </c:pt>
              </c:strCache>
            </c:strRef>
          </c:cat>
          <c:val>
            <c:numRef>
              <c:f>'Fig 4.A'!$C$5:$C$15</c:f>
              <c:numCache>
                <c:formatCode>0.0%</c:formatCode>
                <c:ptCount val="11"/>
                <c:pt idx="0">
                  <c:v>0.33362585929501198</c:v>
                </c:pt>
                <c:pt idx="1">
                  <c:v>0.25949453481689999</c:v>
                </c:pt>
                <c:pt idx="2">
                  <c:v>0.33732933732933701</c:v>
                </c:pt>
                <c:pt idx="3">
                  <c:v>0.38215504873101402</c:v>
                </c:pt>
                <c:pt idx="4">
                  <c:v>0.46231459999999996</c:v>
                </c:pt>
                <c:pt idx="5">
                  <c:v>0.51824789999999998</c:v>
                </c:pt>
                <c:pt idx="6">
                  <c:v>0.46963030312870302</c:v>
                </c:pt>
                <c:pt idx="7">
                  <c:v>0.35502433438305098</c:v>
                </c:pt>
                <c:pt idx="8">
                  <c:v>0.27280057925616202</c:v>
                </c:pt>
                <c:pt idx="9">
                  <c:v>0.65053763440860191</c:v>
                </c:pt>
                <c:pt idx="10">
                  <c:v>0.60787120000000006</c:v>
                </c:pt>
              </c:numCache>
            </c:numRef>
          </c:val>
          <c:extLst>
            <c:ext xmlns:c16="http://schemas.microsoft.com/office/drawing/2014/chart" uri="{C3380CC4-5D6E-409C-BE32-E72D297353CC}">
              <c16:uniqueId val="{00000000-9E86-4274-8219-E1474B921F14}"/>
            </c:ext>
          </c:extLst>
        </c:ser>
        <c:ser>
          <c:idx val="1"/>
          <c:order val="1"/>
          <c:tx>
            <c:strRef>
              <c:f>'Fig 4.A'!$R$4</c:f>
              <c:strCache>
                <c:ptCount val="1"/>
                <c:pt idx="0">
                  <c:v>2000</c:v>
                </c:pt>
              </c:strCache>
            </c:strRef>
          </c:tx>
          <c:spPr>
            <a:solidFill>
              <a:schemeClr val="accent1">
                <a:shade val="86000"/>
              </a:schemeClr>
            </a:solidFill>
            <a:ln>
              <a:noFill/>
            </a:ln>
            <a:effectLst/>
          </c:spPr>
          <c:invertIfNegative val="0"/>
          <c:cat>
            <c:strRef>
              <c:f>'Fig 4.A'!$B$5:$B$15</c:f>
              <c:strCache>
                <c:ptCount val="11"/>
                <c:pt idx="0">
                  <c:v>Italie</c:v>
                </c:pt>
                <c:pt idx="1">
                  <c:v>Belgique</c:v>
                </c:pt>
                <c:pt idx="2">
                  <c:v>France</c:v>
                </c:pt>
                <c:pt idx="3">
                  <c:v>Espagne</c:v>
                </c:pt>
                <c:pt idx="4">
                  <c:v>Canada</c:v>
                </c:pt>
                <c:pt idx="5">
                  <c:v>États-Unis*</c:v>
                </c:pt>
                <c:pt idx="6">
                  <c:v>Royaume-Uni</c:v>
                </c:pt>
                <c:pt idx="7">
                  <c:v>Allemagne</c:v>
                </c:pt>
                <c:pt idx="8">
                  <c:v>Pays-Bas</c:v>
                </c:pt>
                <c:pt idx="9">
                  <c:v>Suède</c:v>
                </c:pt>
                <c:pt idx="10">
                  <c:v>Japon</c:v>
                </c:pt>
              </c:strCache>
            </c:strRef>
          </c:cat>
          <c:val>
            <c:numRef>
              <c:f>'Fig 4.A'!$R$5:$R$15</c:f>
              <c:numCache>
                <c:formatCode>0.0%</c:formatCode>
                <c:ptCount val="11"/>
                <c:pt idx="0">
                  <c:v>0.27675</c:v>
                </c:pt>
                <c:pt idx="1">
                  <c:v>0.26300000000000001</c:v>
                </c:pt>
                <c:pt idx="2">
                  <c:v>0.29899000000000003</c:v>
                </c:pt>
                <c:pt idx="3">
                  <c:v>0.37024999999999997</c:v>
                </c:pt>
                <c:pt idx="4">
                  <c:v>0.4809698</c:v>
                </c:pt>
                <c:pt idx="5">
                  <c:v>0.57785870000000006</c:v>
                </c:pt>
                <c:pt idx="6">
                  <c:v>0.5241169</c:v>
                </c:pt>
                <c:pt idx="7">
                  <c:v>0.37637999999999999</c:v>
                </c:pt>
                <c:pt idx="8">
                  <c:v>0.38174999999999998</c:v>
                </c:pt>
                <c:pt idx="9">
                  <c:v>0.65054000000000001</c:v>
                </c:pt>
                <c:pt idx="10">
                  <c:v>0.62822730000000004</c:v>
                </c:pt>
              </c:numCache>
            </c:numRef>
          </c:val>
          <c:extLst>
            <c:ext xmlns:c16="http://schemas.microsoft.com/office/drawing/2014/chart" uri="{C3380CC4-5D6E-409C-BE32-E72D297353CC}">
              <c16:uniqueId val="{00000001-9E86-4274-8219-E1474B921F14}"/>
            </c:ext>
          </c:extLst>
        </c:ser>
        <c:ser>
          <c:idx val="3"/>
          <c:order val="2"/>
          <c:tx>
            <c:strRef>
              <c:f>'Fig 4.A'!$AQ$4</c:f>
              <c:strCache>
                <c:ptCount val="1"/>
                <c:pt idx="0">
                  <c:v>2025</c:v>
                </c:pt>
              </c:strCache>
            </c:strRef>
          </c:tx>
          <c:spPr>
            <a:solidFill>
              <a:schemeClr val="accent1">
                <a:tint val="58000"/>
              </a:schemeClr>
            </a:solidFill>
            <a:ln>
              <a:noFill/>
            </a:ln>
            <a:effectLst/>
          </c:spPr>
          <c:invertIfNegative val="0"/>
          <c:cat>
            <c:strRef>
              <c:f>'Fig 4.A'!$B$5:$B$15</c:f>
              <c:strCache>
                <c:ptCount val="11"/>
                <c:pt idx="0">
                  <c:v>Italie</c:v>
                </c:pt>
                <c:pt idx="1">
                  <c:v>Belgique</c:v>
                </c:pt>
                <c:pt idx="2">
                  <c:v>France</c:v>
                </c:pt>
                <c:pt idx="3">
                  <c:v>Espagne</c:v>
                </c:pt>
                <c:pt idx="4">
                  <c:v>Canada</c:v>
                </c:pt>
                <c:pt idx="5">
                  <c:v>États-Unis*</c:v>
                </c:pt>
                <c:pt idx="6">
                  <c:v>Royaume-Uni</c:v>
                </c:pt>
                <c:pt idx="7">
                  <c:v>Allemagne</c:v>
                </c:pt>
                <c:pt idx="8">
                  <c:v>Pays-Bas</c:v>
                </c:pt>
                <c:pt idx="9">
                  <c:v>Suède</c:v>
                </c:pt>
                <c:pt idx="10">
                  <c:v>Japon</c:v>
                </c:pt>
              </c:strCache>
            </c:strRef>
          </c:cat>
          <c:val>
            <c:numRef>
              <c:f>'Fig 4.A'!$AQ$5:$AQ$15</c:f>
              <c:numCache>
                <c:formatCode>0.0%</c:formatCode>
                <c:ptCount val="11"/>
                <c:pt idx="0">
                  <c:v>0.61149999999999993</c:v>
                </c:pt>
                <c:pt idx="1">
                  <c:v>0.61499999999999999</c:v>
                </c:pt>
                <c:pt idx="2">
                  <c:v>0.61799999999999999</c:v>
                </c:pt>
                <c:pt idx="3">
                  <c:v>0.62424999999999997</c:v>
                </c:pt>
                <c:pt idx="4">
                  <c:v>0.63748890000000002</c:v>
                </c:pt>
                <c:pt idx="5">
                  <c:v>0.64058040000000005</c:v>
                </c:pt>
                <c:pt idx="6">
                  <c:v>0.66425000000000001</c:v>
                </c:pt>
                <c:pt idx="7">
                  <c:v>0.75474999999999992</c:v>
                </c:pt>
                <c:pt idx="8">
                  <c:v>0.75824999999999998</c:v>
                </c:pt>
                <c:pt idx="9">
                  <c:v>0.78349999999999997</c:v>
                </c:pt>
                <c:pt idx="10">
                  <c:v>0.79779669999999991</c:v>
                </c:pt>
              </c:numCache>
            </c:numRef>
          </c:val>
          <c:extLst>
            <c:ext xmlns:c16="http://schemas.microsoft.com/office/drawing/2014/chart" uri="{C3380CC4-5D6E-409C-BE32-E72D297353CC}">
              <c16:uniqueId val="{00000000-4BB5-4E0E-922C-78D6797197D1}"/>
            </c:ext>
          </c:extLst>
        </c:ser>
        <c:dLbls>
          <c:showLegendKey val="0"/>
          <c:showVal val="0"/>
          <c:showCatName val="0"/>
          <c:showSerName val="0"/>
          <c:showPercent val="0"/>
          <c:showBubbleSize val="0"/>
        </c:dLbls>
        <c:gapWidth val="219"/>
        <c:overlap val="-27"/>
        <c:axId val="1508919648"/>
        <c:axId val="1508912160"/>
        <c:extLst/>
      </c:barChart>
      <c:catAx>
        <c:axId val="15089196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508912160"/>
        <c:crosses val="autoZero"/>
        <c:auto val="1"/>
        <c:lblAlgn val="ctr"/>
        <c:lblOffset val="100"/>
        <c:noMultiLvlLbl val="0"/>
      </c:catAx>
      <c:valAx>
        <c:axId val="1508912160"/>
        <c:scaling>
          <c:orientation val="minMax"/>
          <c:max val="0.9"/>
          <c:min val="0"/>
        </c:scaling>
        <c:delete val="0"/>
        <c:axPos val="l"/>
        <c:majorGridlines>
          <c:spPr>
            <a:ln w="9525" cap="flat" cmpd="sng" algn="ctr">
              <a:solidFill>
                <a:schemeClr val="bg1">
                  <a:lumMod val="65000"/>
                </a:schemeClr>
              </a:solidFill>
              <a:prstDash val="dash"/>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508919648"/>
        <c:crosses val="autoZero"/>
        <c:crossBetween val="between"/>
      </c:valAx>
      <c:spPr>
        <a:noFill/>
        <a:ln>
          <a:solidFill>
            <a:schemeClr val="bg1">
              <a:lumMod val="65000"/>
            </a:schemeClr>
          </a:solid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'Fig 4.B'!$C$4</c:f>
              <c:strCache>
                <c:ptCount val="1"/>
                <c:pt idx="0">
                  <c:v>Taux d'emploi 55-59 ans</c:v>
                </c:pt>
              </c:strCache>
            </c:strRef>
          </c:tx>
          <c:spPr>
            <a:solidFill>
              <a:schemeClr val="accent1"/>
            </a:solidFill>
            <a:ln>
              <a:noFill/>
            </a:ln>
            <a:effectLst/>
          </c:spPr>
          <c:invertIfNegative val="0"/>
          <c:cat>
            <c:strRef>
              <c:f>'Fig 4.B'!$B$5:$B$15</c:f>
              <c:strCache>
                <c:ptCount val="11"/>
                <c:pt idx="0">
                  <c:v>Suède</c:v>
                </c:pt>
                <c:pt idx="1">
                  <c:v>Japon</c:v>
                </c:pt>
                <c:pt idx="2">
                  <c:v>Allemagne</c:v>
                </c:pt>
                <c:pt idx="3">
                  <c:v>Pays-Bas</c:v>
                </c:pt>
                <c:pt idx="4">
                  <c:v>France</c:v>
                </c:pt>
                <c:pt idx="5">
                  <c:v>Belgique</c:v>
                </c:pt>
                <c:pt idx="6">
                  <c:v>Royaume-Uni</c:v>
                </c:pt>
                <c:pt idx="7">
                  <c:v>Canada</c:v>
                </c:pt>
                <c:pt idx="8">
                  <c:v>États-Unis</c:v>
                </c:pt>
                <c:pt idx="9">
                  <c:v>Espagne</c:v>
                </c:pt>
                <c:pt idx="10">
                  <c:v>Italie</c:v>
                </c:pt>
              </c:strCache>
            </c:strRef>
          </c:cat>
          <c:val>
            <c:numRef>
              <c:f>'Fig 4.B'!$C$5:$C$15</c:f>
              <c:numCache>
                <c:formatCode>0.0%</c:formatCode>
                <c:ptCount val="11"/>
                <c:pt idx="0">
                  <c:v>0.85069000000000006</c:v>
                </c:pt>
                <c:pt idx="1">
                  <c:v>0.84033000000000002</c:v>
                </c:pt>
                <c:pt idx="2">
                  <c:v>0.83090000000000008</c:v>
                </c:pt>
                <c:pt idx="3">
                  <c:v>0.81852000000000003</c:v>
                </c:pt>
                <c:pt idx="4">
                  <c:v>0.78859999999999997</c:v>
                </c:pt>
                <c:pt idx="5">
                  <c:v>0.76168000000000002</c:v>
                </c:pt>
                <c:pt idx="6">
                  <c:v>0.75058999999999998</c:v>
                </c:pt>
                <c:pt idx="7">
                  <c:v>0.73897999999999997</c:v>
                </c:pt>
                <c:pt idx="8">
                  <c:v>0.72903999999999991</c:v>
                </c:pt>
                <c:pt idx="9">
                  <c:v>0.70941999999999994</c:v>
                </c:pt>
                <c:pt idx="10">
                  <c:v>0.70879000000000003</c:v>
                </c:pt>
              </c:numCache>
            </c:numRef>
          </c:val>
          <c:extLst>
            <c:ext xmlns:c16="http://schemas.microsoft.com/office/drawing/2014/chart" uri="{C3380CC4-5D6E-409C-BE32-E72D297353CC}">
              <c16:uniqueId val="{00000003-9B5D-4EAB-9C71-90474F9E03D9}"/>
            </c:ext>
          </c:extLst>
        </c:ser>
        <c:ser>
          <c:idx val="1"/>
          <c:order val="1"/>
          <c:tx>
            <c:strRef>
              <c:f>'Fig 4.B'!$D$4</c:f>
              <c:strCache>
                <c:ptCount val="1"/>
                <c:pt idx="0">
                  <c:v>Taux d'emploi 60-64 ans</c:v>
                </c:pt>
              </c:strCache>
            </c:strRef>
          </c:tx>
          <c:spPr>
            <a:solidFill>
              <a:schemeClr val="accent2"/>
            </a:solidFill>
            <a:ln>
              <a:noFill/>
            </a:ln>
            <a:effectLst/>
          </c:spPr>
          <c:invertIfNegative val="0"/>
          <c:cat>
            <c:strRef>
              <c:f>'Fig 4.B'!$B$5:$B$15</c:f>
              <c:strCache>
                <c:ptCount val="11"/>
                <c:pt idx="0">
                  <c:v>Suède</c:v>
                </c:pt>
                <c:pt idx="1">
                  <c:v>Japon</c:v>
                </c:pt>
                <c:pt idx="2">
                  <c:v>Allemagne</c:v>
                </c:pt>
                <c:pt idx="3">
                  <c:v>Pays-Bas</c:v>
                </c:pt>
                <c:pt idx="4">
                  <c:v>France</c:v>
                </c:pt>
                <c:pt idx="5">
                  <c:v>Belgique</c:v>
                </c:pt>
                <c:pt idx="6">
                  <c:v>Royaume-Uni</c:v>
                </c:pt>
                <c:pt idx="7">
                  <c:v>Canada</c:v>
                </c:pt>
                <c:pt idx="8">
                  <c:v>États-Unis</c:v>
                </c:pt>
                <c:pt idx="9">
                  <c:v>Espagne</c:v>
                </c:pt>
                <c:pt idx="10">
                  <c:v>Italie</c:v>
                </c:pt>
              </c:strCache>
            </c:strRef>
          </c:cat>
          <c:val>
            <c:numRef>
              <c:f>'Fig 4.B'!$D$5:$D$15</c:f>
              <c:numCache>
                <c:formatCode>0.0%</c:formatCode>
                <c:ptCount val="11"/>
                <c:pt idx="0">
                  <c:v>0.71138999999999997</c:v>
                </c:pt>
                <c:pt idx="1">
                  <c:v>0.74870000000000003</c:v>
                </c:pt>
                <c:pt idx="2">
                  <c:v>0.6759099999999999</c:v>
                </c:pt>
                <c:pt idx="3">
                  <c:v>0.69539000000000006</c:v>
                </c:pt>
                <c:pt idx="4">
                  <c:v>0.44374000000000002</c:v>
                </c:pt>
                <c:pt idx="5">
                  <c:v>0.46820999999999996</c:v>
                </c:pt>
                <c:pt idx="6">
                  <c:v>0.57191000000000003</c:v>
                </c:pt>
                <c:pt idx="7">
                  <c:v>0.54569999999999996</c:v>
                </c:pt>
                <c:pt idx="8">
                  <c:v>0.56881000000000004</c:v>
                </c:pt>
                <c:pt idx="9">
                  <c:v>0.53040999999999994</c:v>
                </c:pt>
                <c:pt idx="10">
                  <c:v>0.50368999999999997</c:v>
                </c:pt>
              </c:numCache>
            </c:numRef>
          </c:val>
          <c:extLst>
            <c:ext xmlns:c16="http://schemas.microsoft.com/office/drawing/2014/chart" uri="{C3380CC4-5D6E-409C-BE32-E72D297353CC}">
              <c16:uniqueId val="{00000007-9B5D-4EAB-9C71-90474F9E03D9}"/>
            </c:ext>
          </c:extLst>
        </c:ser>
        <c:ser>
          <c:idx val="2"/>
          <c:order val="2"/>
          <c:tx>
            <c:strRef>
              <c:f>'Fig 4.B'!$E$4</c:f>
              <c:strCache>
                <c:ptCount val="1"/>
                <c:pt idx="0">
                  <c:v>Taux d'emploi 65-69 ans</c:v>
                </c:pt>
              </c:strCache>
            </c:strRef>
          </c:tx>
          <c:spPr>
            <a:solidFill>
              <a:schemeClr val="accent3"/>
            </a:solidFill>
            <a:ln>
              <a:noFill/>
            </a:ln>
            <a:effectLst/>
          </c:spPr>
          <c:invertIfNegative val="0"/>
          <c:cat>
            <c:strRef>
              <c:f>'Fig 4.B'!$B$5:$B$15</c:f>
              <c:strCache>
                <c:ptCount val="11"/>
                <c:pt idx="0">
                  <c:v>Suède</c:v>
                </c:pt>
                <c:pt idx="1">
                  <c:v>Japon</c:v>
                </c:pt>
                <c:pt idx="2">
                  <c:v>Allemagne</c:v>
                </c:pt>
                <c:pt idx="3">
                  <c:v>Pays-Bas</c:v>
                </c:pt>
                <c:pt idx="4">
                  <c:v>France</c:v>
                </c:pt>
                <c:pt idx="5">
                  <c:v>Belgique</c:v>
                </c:pt>
                <c:pt idx="6">
                  <c:v>Royaume-Uni</c:v>
                </c:pt>
                <c:pt idx="7">
                  <c:v>Canada</c:v>
                </c:pt>
                <c:pt idx="8">
                  <c:v>États-Unis</c:v>
                </c:pt>
                <c:pt idx="9">
                  <c:v>Espagne</c:v>
                </c:pt>
                <c:pt idx="10">
                  <c:v>Italie</c:v>
                </c:pt>
              </c:strCache>
            </c:strRef>
          </c:cat>
          <c:val>
            <c:numRef>
              <c:f>'Fig 4.B'!$E$5:$E$15</c:f>
              <c:numCache>
                <c:formatCode>0.0%</c:formatCode>
                <c:ptCount val="11"/>
                <c:pt idx="0">
                  <c:v>0.31123000000000001</c:v>
                </c:pt>
                <c:pt idx="1">
                  <c:v>0.54520000000000002</c:v>
                </c:pt>
                <c:pt idx="2">
                  <c:v>0.23154</c:v>
                </c:pt>
                <c:pt idx="3">
                  <c:v>0.29483999999999999</c:v>
                </c:pt>
                <c:pt idx="4">
                  <c:v>0.1076</c:v>
                </c:pt>
                <c:pt idx="5">
                  <c:v>0.10674</c:v>
                </c:pt>
                <c:pt idx="6">
                  <c:v>0.27566000000000002</c:v>
                </c:pt>
                <c:pt idx="7">
                  <c:v>0.28695999999999999</c:v>
                </c:pt>
                <c:pt idx="8">
                  <c:v>0.32323999999999997</c:v>
                </c:pt>
                <c:pt idx="9">
                  <c:v>0.12398999999999999</c:v>
                </c:pt>
                <c:pt idx="10">
                  <c:v>0.17987999999999998</c:v>
                </c:pt>
              </c:numCache>
            </c:numRef>
          </c:val>
          <c:extLst>
            <c:ext xmlns:c16="http://schemas.microsoft.com/office/drawing/2014/chart" uri="{C3380CC4-5D6E-409C-BE32-E72D297353CC}">
              <c16:uniqueId val="{00000000-283A-4023-A247-3C2F6662402E}"/>
            </c:ext>
          </c:extLst>
        </c:ser>
        <c:dLbls>
          <c:showLegendKey val="0"/>
          <c:showVal val="0"/>
          <c:showCatName val="0"/>
          <c:showSerName val="0"/>
          <c:showPercent val="0"/>
          <c:showBubbleSize val="0"/>
        </c:dLbls>
        <c:gapWidth val="182"/>
        <c:axId val="1278906128"/>
        <c:axId val="1278906544"/>
      </c:barChart>
      <c:catAx>
        <c:axId val="1278906128"/>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278906544"/>
        <c:crosses val="autoZero"/>
        <c:auto val="1"/>
        <c:lblAlgn val="ctr"/>
        <c:lblOffset val="100"/>
        <c:noMultiLvlLbl val="0"/>
      </c:catAx>
      <c:valAx>
        <c:axId val="1278906544"/>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27890612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56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fr-FR" sz="1400" b="1">
                <a:solidFill>
                  <a:sysClr val="windowText" lastClr="000000"/>
                </a:solidFill>
                <a:latin typeface="Times New Roman" panose="02020603050405020304" pitchFamily="18" charset="0"/>
                <a:cs typeface="Times New Roman" panose="02020603050405020304" pitchFamily="18" charset="0"/>
              </a:rPr>
              <a:t>Taux</a:t>
            </a:r>
            <a:r>
              <a:rPr lang="fr-FR" sz="1400" b="1" baseline="0">
                <a:solidFill>
                  <a:sysClr val="windowText" lastClr="000000"/>
                </a:solidFill>
                <a:latin typeface="Times New Roman" panose="02020603050405020304" pitchFamily="18" charset="0"/>
                <a:cs typeface="Times New Roman" panose="02020603050405020304" pitchFamily="18" charset="0"/>
              </a:rPr>
              <a:t> d'emploi des seniors et des jeunes en 2024 en (%)</a:t>
            </a:r>
            <a:endParaRPr lang="fr-FR" sz="1400" b="1">
              <a:solidFill>
                <a:sysClr val="windowText" lastClr="000000"/>
              </a:solidFill>
              <a:latin typeface="Times New Roman" panose="02020603050405020304" pitchFamily="18" charset="0"/>
              <a:cs typeface="Times New Roman" panose="02020603050405020304" pitchFamily="18" charset="0"/>
            </a:endParaRPr>
          </a:p>
        </c:rich>
      </c:tx>
      <c:overlay val="0"/>
      <c:spPr>
        <a:noFill/>
        <a:ln>
          <a:noFill/>
        </a:ln>
        <a:effectLst/>
      </c:spPr>
      <c:txPr>
        <a:bodyPr rot="0" spcFirstLastPara="1" vertOverflow="ellipsis" vert="horz" wrap="square" anchor="ctr" anchorCtr="1"/>
        <a:lstStyle/>
        <a:p>
          <a:pPr>
            <a:defRPr sz="156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title>
    <c:autoTitleDeleted val="0"/>
    <c:plotArea>
      <c:layout/>
      <c:scatterChart>
        <c:scatterStyle val="lineMarker"/>
        <c:varyColors val="0"/>
        <c:ser>
          <c:idx val="0"/>
          <c:order val="0"/>
          <c:tx>
            <c:strRef>
              <c:f>'Fig.4.C'!$D$4</c:f>
              <c:strCache>
                <c:ptCount val="1"/>
                <c:pt idx="0">
                  <c:v>De 60 à 64 ans</c:v>
                </c:pt>
              </c:strCache>
            </c:strRef>
          </c:tx>
          <c:spPr>
            <a:ln w="25400" cap="rnd">
              <a:noFill/>
              <a:round/>
            </a:ln>
            <a:effectLst/>
          </c:spPr>
          <c:marker>
            <c:symbol val="circle"/>
            <c:size val="5"/>
            <c:spPr>
              <a:solidFill>
                <a:schemeClr val="accent1"/>
              </a:solidFill>
              <a:ln w="9525">
                <a:noFill/>
              </a:ln>
              <a:effectLst/>
            </c:spPr>
          </c:marker>
          <c:dPt>
            <c:idx val="0"/>
            <c:marker>
              <c:symbol val="circle"/>
              <c:size val="5"/>
              <c:spPr>
                <a:solidFill>
                  <a:schemeClr val="accent1"/>
                </a:solidFill>
                <a:ln w="9525">
                  <a:noFill/>
                </a:ln>
                <a:effectLst/>
              </c:spPr>
            </c:marker>
            <c:bubble3D val="0"/>
            <c:extLst>
              <c:ext xmlns:c16="http://schemas.microsoft.com/office/drawing/2014/chart" uri="{C3380CC4-5D6E-409C-BE32-E72D297353CC}">
                <c16:uniqueId val="{00000000-E369-4518-9C03-A3972496DE47}"/>
              </c:ext>
            </c:extLst>
          </c:dPt>
          <c:dPt>
            <c:idx val="5"/>
            <c:marker>
              <c:symbol val="circle"/>
              <c:size val="5"/>
              <c:spPr>
                <a:solidFill>
                  <a:srgbClr val="C00000"/>
                </a:solidFill>
                <a:ln w="9525">
                  <a:noFill/>
                </a:ln>
                <a:effectLst/>
              </c:spPr>
            </c:marker>
            <c:bubble3D val="0"/>
            <c:extLst>
              <c:ext xmlns:c16="http://schemas.microsoft.com/office/drawing/2014/chart" uri="{C3380CC4-5D6E-409C-BE32-E72D297353CC}">
                <c16:uniqueId val="{00000001-E369-4518-9C03-A3972496DE47}"/>
              </c:ext>
            </c:extLst>
          </c:dPt>
          <c:dLbls>
            <c:dLbl>
              <c:idx val="0"/>
              <c:layout>
                <c:manualLayout>
                  <c:x val="-7.720748903233568E-2"/>
                  <c:y val="-3.9629521227557502E-2"/>
                </c:manualLayout>
              </c:layout>
              <c:tx>
                <c:rich>
                  <a:bodyPr/>
                  <a:lstStyle/>
                  <a:p>
                    <a:fld id="{EE140C16-4093-4E05-AE9E-B5F955CD4553}" type="CELLRANGE">
                      <a:rPr lang="en-US"/>
                      <a:pPr/>
                      <a:t>[PLAGECELL]</a:t>
                    </a:fld>
                    <a:endParaRPr lang="fr-FR"/>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0-E369-4518-9C03-A3972496DE47}"/>
                </c:ext>
              </c:extLst>
            </c:dLbl>
            <c:dLbl>
              <c:idx val="1"/>
              <c:layout>
                <c:manualLayout>
                  <c:x val="-0.10199696759358005"/>
                  <c:y val="3.2622375029493923E-2"/>
                </c:manualLayout>
              </c:layout>
              <c:tx>
                <c:rich>
                  <a:bodyPr/>
                  <a:lstStyle/>
                  <a:p>
                    <a:fld id="{6C25BF87-A07C-4648-8009-BA87654E4358}" type="CELLRANGE">
                      <a:rPr lang="en-US"/>
                      <a:pPr/>
                      <a:t>[PLAGECELL]</a:t>
                    </a:fld>
                    <a:endParaRPr lang="fr-FR"/>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2-E369-4518-9C03-A3972496DE47}"/>
                </c:ext>
              </c:extLst>
            </c:dLbl>
            <c:dLbl>
              <c:idx val="2"/>
              <c:layout>
                <c:manualLayout>
                  <c:x val="-6.381142826049177E-2"/>
                  <c:y val="-5.4191238764027448E-2"/>
                </c:manualLayout>
              </c:layout>
              <c:tx>
                <c:rich>
                  <a:bodyPr/>
                  <a:lstStyle/>
                  <a:p>
                    <a:fld id="{023DDA04-CE29-4C8A-8A07-A1659E2AC76B}" type="CELLRANGE">
                      <a:rPr lang="en-US"/>
                      <a:pPr/>
                      <a:t>[PLAGECELL]</a:t>
                    </a:fld>
                    <a:endParaRPr lang="fr-FR"/>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3-E369-4518-9C03-A3972496DE47}"/>
                </c:ext>
              </c:extLst>
            </c:dLbl>
            <c:dLbl>
              <c:idx val="3"/>
              <c:layout>
                <c:manualLayout>
                  <c:x val="-2.6548679429659418E-2"/>
                  <c:y val="3.5810294266356429E-2"/>
                </c:manualLayout>
              </c:layout>
              <c:tx>
                <c:rich>
                  <a:bodyPr/>
                  <a:lstStyle/>
                  <a:p>
                    <a:fld id="{E457C6E0-7185-462C-B7F7-B615F78BA79B}" type="CELLRANGE">
                      <a:rPr lang="en-US"/>
                      <a:pPr/>
                      <a:t>[PLAGECELL]</a:t>
                    </a:fld>
                    <a:endParaRPr lang="fr-FR"/>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4-E369-4518-9C03-A3972496DE47}"/>
                </c:ext>
              </c:extLst>
            </c:dLbl>
            <c:dLbl>
              <c:idx val="4"/>
              <c:layout>
                <c:manualLayout>
                  <c:x val="-0.1136182876862712"/>
                  <c:y val="3.915629074759789E-2"/>
                </c:manualLayout>
              </c:layout>
              <c:tx>
                <c:rich>
                  <a:bodyPr/>
                  <a:lstStyle/>
                  <a:p>
                    <a:fld id="{A05B5361-9676-43DE-BFDD-2D5D1F2256F1}" type="CELLRANGE">
                      <a:rPr lang="en-US"/>
                      <a:pPr/>
                      <a:t>[PLAGECELL]</a:t>
                    </a:fld>
                    <a:endParaRPr lang="fr-FR"/>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5-E369-4518-9C03-A3972496DE47}"/>
                </c:ext>
              </c:extLst>
            </c:dLbl>
            <c:dLbl>
              <c:idx val="5"/>
              <c:layout>
                <c:manualLayout>
                  <c:x val="-5.7965340602836195E-2"/>
                  <c:y val="2.4914956011730206E-2"/>
                </c:manualLayout>
              </c:layout>
              <c:tx>
                <c:rich>
                  <a:bodyPr/>
                  <a:lstStyle/>
                  <a:p>
                    <a:fld id="{E6C4B3B8-32DA-46D9-A2FD-9B4C88A7FD24}" type="CELLRANGE">
                      <a:rPr lang="en-US"/>
                      <a:pPr/>
                      <a:t>[PLAGECELL]</a:t>
                    </a:fld>
                    <a:endParaRPr lang="fr-FR"/>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1-E369-4518-9C03-A3972496DE47}"/>
                </c:ext>
              </c:extLst>
            </c:dLbl>
            <c:dLbl>
              <c:idx val="6"/>
              <c:layout>
                <c:manualLayout>
                  <c:x val="-3.7830228758169937E-2"/>
                  <c:y val="3.9614120370370369E-2"/>
                </c:manualLayout>
              </c:layout>
              <c:tx>
                <c:rich>
                  <a:bodyPr/>
                  <a:lstStyle/>
                  <a:p>
                    <a:fld id="{DCFEE25E-73FF-40D6-97B6-7B98B0FA37FE}" type="CELLRANGE">
                      <a:rPr lang="en-US"/>
                      <a:pPr/>
                      <a:t>[PLAGECELL]</a:t>
                    </a:fld>
                    <a:endParaRPr lang="fr-FR"/>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6-E369-4518-9C03-A3972496DE47}"/>
                </c:ext>
              </c:extLst>
            </c:dLbl>
            <c:dLbl>
              <c:idx val="7"/>
              <c:tx>
                <c:rich>
                  <a:bodyPr/>
                  <a:lstStyle/>
                  <a:p>
                    <a:fld id="{54B494FE-A69C-47E4-B073-CE7D31413E3F}"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7-E369-4518-9C03-A3972496DE47}"/>
                </c:ext>
              </c:extLst>
            </c:dLbl>
            <c:dLbl>
              <c:idx val="8"/>
              <c:tx>
                <c:rich>
                  <a:bodyPr/>
                  <a:lstStyle/>
                  <a:p>
                    <a:fld id="{EF89AF3A-96A0-4542-86EB-0EB538783F02}"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8-E369-4518-9C03-A3972496DE47}"/>
                </c:ext>
              </c:extLst>
            </c:dLbl>
            <c:dLbl>
              <c:idx val="9"/>
              <c:layout>
                <c:manualLayout>
                  <c:x val="-2.0330101711712536E-2"/>
                  <c:y val="3.9340097755098349E-2"/>
                </c:manualLayout>
              </c:layout>
              <c:tx>
                <c:rich>
                  <a:bodyPr/>
                  <a:lstStyle/>
                  <a:p>
                    <a:fld id="{03023A82-3714-43BA-BC23-22FDB5012CA8}" type="CELLRANGE">
                      <a:rPr lang="en-US"/>
                      <a:pPr/>
                      <a:t>[PLAGECELL]</a:t>
                    </a:fld>
                    <a:endParaRPr lang="fr-FR"/>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9-E369-4518-9C03-A3972496DE47}"/>
                </c:ext>
              </c:extLst>
            </c:dLbl>
            <c:dLbl>
              <c:idx val="10"/>
              <c:layout>
                <c:manualLayout>
                  <c:x val="-5.6641666666666667E-2"/>
                  <c:y val="3.3734490740740739E-2"/>
                </c:manualLayout>
              </c:layout>
              <c:tx>
                <c:rich>
                  <a:bodyPr/>
                  <a:lstStyle/>
                  <a:p>
                    <a:fld id="{A7D6723E-DF1E-47BF-860A-782FB9FEDCE2}" type="CELLRANGE">
                      <a:rPr lang="en-US"/>
                      <a:pPr/>
                      <a:t>[PLAGECELL]</a:t>
                    </a:fld>
                    <a:endParaRPr lang="fr-FR"/>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A-E369-4518-9C03-A3972496DE47}"/>
                </c:ext>
              </c:extLst>
            </c:dLbl>
            <c:spPr>
              <a:noFill/>
              <a:ln>
                <a:noFill/>
              </a:ln>
              <a:effectLst/>
            </c:spPr>
            <c:txPr>
              <a:bodyPr rot="0" spcFirstLastPara="1" vertOverflow="ellipsis" vert="horz" wrap="square" anchor="ctr" anchorCtr="1"/>
              <a:lstStyle/>
              <a:p>
                <a:pPr>
                  <a:defRPr sz="11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fr-FR"/>
              </a:p>
            </c:txPr>
            <c:dLblPos val="b"/>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xVal>
            <c:numRef>
              <c:f>'Fig.4.C'!$D$5:$D$15</c:f>
              <c:numCache>
                <c:formatCode>#\ ##0.0</c:formatCode>
                <c:ptCount val="11"/>
                <c:pt idx="0">
                  <c:v>66.668999999999997</c:v>
                </c:pt>
                <c:pt idx="1">
                  <c:v>43.773000000000003</c:v>
                </c:pt>
                <c:pt idx="2">
                  <c:v>54.984999999999999</c:v>
                </c:pt>
                <c:pt idx="3">
                  <c:v>50.927999999999997</c:v>
                </c:pt>
                <c:pt idx="4">
                  <c:v>56.728999999999999</c:v>
                </c:pt>
                <c:pt idx="5">
                  <c:v>42.363</c:v>
                </c:pt>
                <c:pt idx="6">
                  <c:v>47.197000000000003</c:v>
                </c:pt>
                <c:pt idx="7">
                  <c:v>74.403000000000006</c:v>
                </c:pt>
                <c:pt idx="8">
                  <c:v>68.677000000000007</c:v>
                </c:pt>
                <c:pt idx="9">
                  <c:v>58.249000000000002</c:v>
                </c:pt>
                <c:pt idx="10">
                  <c:v>69.537000000000006</c:v>
                </c:pt>
              </c:numCache>
            </c:numRef>
          </c:xVal>
          <c:yVal>
            <c:numRef>
              <c:f>'Fig.4.C'!$C$5:$C$15</c:f>
              <c:numCache>
                <c:formatCode>#\ ##0.0</c:formatCode>
                <c:ptCount val="11"/>
                <c:pt idx="0">
                  <c:v>50.984000000000002</c:v>
                </c:pt>
                <c:pt idx="1">
                  <c:v>26.323</c:v>
                </c:pt>
                <c:pt idx="2">
                  <c:v>54.83</c:v>
                </c:pt>
                <c:pt idx="3">
                  <c:v>27.635999999999999</c:v>
                </c:pt>
                <c:pt idx="4">
                  <c:v>50.892000000000003</c:v>
                </c:pt>
                <c:pt idx="5">
                  <c:v>34.561999999999998</c:v>
                </c:pt>
                <c:pt idx="6">
                  <c:v>19.713999999999999</c:v>
                </c:pt>
                <c:pt idx="7">
                  <c:v>48.890999999999998</c:v>
                </c:pt>
                <c:pt idx="8">
                  <c:v>76.013999999999996</c:v>
                </c:pt>
                <c:pt idx="9">
                  <c:v>51.36</c:v>
                </c:pt>
                <c:pt idx="10">
                  <c:v>43.030999999999999</c:v>
                </c:pt>
              </c:numCache>
            </c:numRef>
          </c:yVal>
          <c:smooth val="0"/>
          <c:extLst>
            <c:ext xmlns:c15="http://schemas.microsoft.com/office/drawing/2012/chart" uri="{02D57815-91ED-43cb-92C2-25804820EDAC}">
              <c15:datalabelsRange>
                <c15:f>'Fig.4.C'!$B$5:$B$15</c15:f>
                <c15:dlblRangeCache>
                  <c:ptCount val="11"/>
                  <c:pt idx="0">
                    <c:v>Allemagne</c:v>
                  </c:pt>
                  <c:pt idx="1">
                    <c:v>Belgique</c:v>
                  </c:pt>
                  <c:pt idx="2">
                    <c:v>Canada</c:v>
                  </c:pt>
                  <c:pt idx="3">
                    <c:v>Espagne</c:v>
                  </c:pt>
                  <c:pt idx="4">
                    <c:v>États-Unis</c:v>
                  </c:pt>
                  <c:pt idx="5">
                    <c:v>France</c:v>
                  </c:pt>
                  <c:pt idx="6">
                    <c:v>Italie</c:v>
                  </c:pt>
                  <c:pt idx="7">
                    <c:v>Japon</c:v>
                  </c:pt>
                  <c:pt idx="8">
                    <c:v>Pays-Bas</c:v>
                  </c:pt>
                  <c:pt idx="9">
                    <c:v>Royaume-Uni</c:v>
                  </c:pt>
                  <c:pt idx="10">
                    <c:v>Suède</c:v>
                  </c:pt>
                </c15:dlblRangeCache>
              </c15:datalabelsRange>
            </c:ext>
            <c:ext xmlns:c16="http://schemas.microsoft.com/office/drawing/2014/chart" uri="{C3380CC4-5D6E-409C-BE32-E72D297353CC}">
              <c16:uniqueId val="{0000000B-E369-4518-9C03-A3972496DE47}"/>
            </c:ext>
          </c:extLst>
        </c:ser>
        <c:dLbls>
          <c:showLegendKey val="0"/>
          <c:showVal val="0"/>
          <c:showCatName val="0"/>
          <c:showSerName val="0"/>
          <c:showPercent val="0"/>
          <c:showBubbleSize val="0"/>
        </c:dLbls>
        <c:axId val="1522845567"/>
        <c:axId val="1522851327"/>
      </c:scatterChart>
      <c:valAx>
        <c:axId val="1522845567"/>
        <c:scaling>
          <c:orientation val="minMax"/>
          <c:max val="80"/>
          <c:min val="20"/>
        </c:scaling>
        <c:delete val="0"/>
        <c:axPos val="b"/>
        <c:majorGridlines>
          <c:spPr>
            <a:ln w="9525" cap="flat" cmpd="sng" algn="ctr">
              <a:solidFill>
                <a:schemeClr val="tx1">
                  <a:lumMod val="15000"/>
                  <a:lumOff val="85000"/>
                </a:schemeClr>
              </a:solidFill>
              <a:prstDash val="dash"/>
              <a:round/>
            </a:ln>
            <a:effectLst/>
          </c:spPr>
        </c:majorGridlines>
        <c:title>
          <c:tx>
            <c:rich>
              <a:bodyPr rot="0" spcFirstLastPara="1" vertOverflow="ellipsis" vert="horz" wrap="square" anchor="ctr" anchorCtr="1"/>
              <a:lstStyle/>
              <a:p>
                <a:pPr>
                  <a:defRPr sz="13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fr-FR"/>
                  <a:t>Taux</a:t>
                </a:r>
                <a:r>
                  <a:rPr lang="fr-FR" baseline="0"/>
                  <a:t> d'emploi des 60-64 ans</a:t>
                </a:r>
                <a:endParaRPr lang="fr-FR"/>
              </a:p>
            </c:rich>
          </c:tx>
          <c:layout>
            <c:manualLayout>
              <c:xMode val="edge"/>
              <c:yMode val="edge"/>
              <c:x val="0.36543024371628774"/>
              <c:y val="0.92390356153452191"/>
            </c:manualLayout>
          </c:layout>
          <c:overlay val="0"/>
          <c:spPr>
            <a:noFill/>
            <a:ln>
              <a:noFill/>
            </a:ln>
            <a:effectLst/>
          </c:spPr>
          <c:txPr>
            <a:bodyPr rot="0" spcFirstLastPara="1" vertOverflow="ellipsis" vert="horz" wrap="square" anchor="ctr" anchorCtr="1"/>
            <a:lstStyle/>
            <a:p>
              <a:pPr>
                <a:defRPr sz="13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title>
        <c:numFmt formatCode="General"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3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crossAx val="1522851327"/>
        <c:crosses val="autoZero"/>
        <c:crossBetween val="midCat"/>
      </c:valAx>
      <c:valAx>
        <c:axId val="1522851327"/>
        <c:scaling>
          <c:orientation val="minMax"/>
          <c:max val="90"/>
          <c:min val="10"/>
        </c:scaling>
        <c:delete val="0"/>
        <c:axPos val="l"/>
        <c:majorGridlines>
          <c:spPr>
            <a:ln w="9525" cap="flat" cmpd="sng" algn="ctr">
              <a:solidFill>
                <a:schemeClr val="tx1">
                  <a:lumMod val="15000"/>
                  <a:lumOff val="85000"/>
                </a:schemeClr>
              </a:solidFill>
              <a:prstDash val="dash"/>
              <a:round/>
            </a:ln>
            <a:effectLst/>
          </c:spPr>
        </c:majorGridlines>
        <c:title>
          <c:tx>
            <c:rich>
              <a:bodyPr rot="-5400000" spcFirstLastPara="1" vertOverflow="ellipsis" vert="horz" wrap="square" anchor="ctr" anchorCtr="1"/>
              <a:lstStyle/>
              <a:p>
                <a:pPr>
                  <a:defRPr sz="13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fr-FR"/>
                  <a:t>Taux</a:t>
                </a:r>
                <a:r>
                  <a:rPr lang="fr-FR" baseline="0"/>
                  <a:t> d'emploi des 15- 24 ans</a:t>
                </a:r>
                <a:endParaRPr lang="fr-FR"/>
              </a:p>
            </c:rich>
          </c:tx>
          <c:overlay val="0"/>
          <c:spPr>
            <a:noFill/>
            <a:ln>
              <a:noFill/>
            </a:ln>
            <a:effectLst/>
          </c:spPr>
          <c:txPr>
            <a:bodyPr rot="-5400000" spcFirstLastPara="1" vertOverflow="ellipsis" vert="horz" wrap="square" anchor="ctr" anchorCtr="1"/>
            <a:lstStyle/>
            <a:p>
              <a:pPr>
                <a:defRPr sz="13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title>
        <c:numFmt formatCode="General"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3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crossAx val="1522845567"/>
        <c:crosses val="autoZero"/>
        <c:crossBetween val="midCat"/>
      </c:valAx>
      <c:spPr>
        <a:noFill/>
        <a:ln>
          <a:noFill/>
        </a:ln>
        <a:effectLst/>
      </c:spPr>
    </c:plotArea>
    <c:plotVisOnly val="1"/>
    <c:dispBlanksAs val="gap"/>
    <c:showDLblsOverMax val="0"/>
  </c:chart>
  <c:spPr>
    <a:solidFill>
      <a:sysClr val="window" lastClr="FFFFFF"/>
    </a:solidFill>
    <a:ln w="9525" cap="flat" cmpd="sng" algn="ctr">
      <a:solidFill>
        <a:schemeClr val="tx1">
          <a:lumMod val="15000"/>
          <a:lumOff val="85000"/>
        </a:schemeClr>
      </a:solidFill>
      <a:round/>
    </a:ln>
    <a:effectLst/>
  </c:spPr>
  <c:txPr>
    <a:bodyPr/>
    <a:lstStyle/>
    <a:p>
      <a:pPr>
        <a:defRPr sz="1300">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56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fr-FR" sz="1400" b="1">
                <a:solidFill>
                  <a:sysClr val="windowText" lastClr="000000"/>
                </a:solidFill>
                <a:latin typeface="Times New Roman" panose="02020603050405020304" pitchFamily="18" charset="0"/>
                <a:cs typeface="Times New Roman" panose="02020603050405020304" pitchFamily="18" charset="0"/>
              </a:rPr>
              <a:t>Taux</a:t>
            </a:r>
            <a:r>
              <a:rPr lang="fr-FR" sz="1400" b="1" baseline="0">
                <a:solidFill>
                  <a:sysClr val="windowText" lastClr="000000"/>
                </a:solidFill>
                <a:latin typeface="Times New Roman" panose="02020603050405020304" pitchFamily="18" charset="0"/>
                <a:cs typeface="Times New Roman" panose="02020603050405020304" pitchFamily="18" charset="0"/>
              </a:rPr>
              <a:t> d'emploi des seniors et des 25-54 ans en 2024 (en %)</a:t>
            </a:r>
            <a:endParaRPr lang="fr-FR" sz="1400" b="1">
              <a:solidFill>
                <a:sysClr val="windowText" lastClr="000000"/>
              </a:solidFill>
              <a:latin typeface="Times New Roman" panose="02020603050405020304" pitchFamily="18" charset="0"/>
              <a:cs typeface="Times New Roman" panose="02020603050405020304" pitchFamily="18" charset="0"/>
            </a:endParaRPr>
          </a:p>
        </c:rich>
      </c:tx>
      <c:overlay val="0"/>
      <c:spPr>
        <a:noFill/>
        <a:ln>
          <a:noFill/>
        </a:ln>
        <a:effectLst/>
      </c:spPr>
      <c:txPr>
        <a:bodyPr rot="0" spcFirstLastPara="1" vertOverflow="ellipsis" vert="horz" wrap="square" anchor="ctr" anchorCtr="1"/>
        <a:lstStyle/>
        <a:p>
          <a:pPr>
            <a:defRPr sz="156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title>
    <c:autoTitleDeleted val="0"/>
    <c:plotArea>
      <c:layout/>
      <c:scatterChart>
        <c:scatterStyle val="lineMarker"/>
        <c:varyColors val="0"/>
        <c:ser>
          <c:idx val="0"/>
          <c:order val="0"/>
          <c:spPr>
            <a:ln w="25400" cap="rnd">
              <a:noFill/>
              <a:round/>
            </a:ln>
            <a:effectLst/>
          </c:spPr>
          <c:marker>
            <c:symbol val="circle"/>
            <c:size val="5"/>
            <c:spPr>
              <a:solidFill>
                <a:schemeClr val="accent1"/>
              </a:solidFill>
              <a:ln w="9525">
                <a:solidFill>
                  <a:schemeClr val="accent1"/>
                </a:solidFill>
              </a:ln>
              <a:effectLst/>
            </c:spPr>
          </c:marker>
          <c:dPt>
            <c:idx val="0"/>
            <c:marker>
              <c:symbol val="circle"/>
              <c:size val="5"/>
              <c:spPr>
                <a:solidFill>
                  <a:schemeClr val="accent1"/>
                </a:solidFill>
                <a:ln w="9525">
                  <a:noFill/>
                </a:ln>
                <a:effectLst/>
              </c:spPr>
            </c:marker>
            <c:bubble3D val="0"/>
            <c:extLst>
              <c:ext xmlns:c16="http://schemas.microsoft.com/office/drawing/2014/chart" uri="{C3380CC4-5D6E-409C-BE32-E72D297353CC}">
                <c16:uniqueId val="{00000000-0EE1-4C54-98D9-1BB7CE2A1C59}"/>
              </c:ext>
            </c:extLst>
          </c:dPt>
          <c:dPt>
            <c:idx val="5"/>
            <c:marker>
              <c:symbol val="circle"/>
              <c:size val="5"/>
              <c:spPr>
                <a:solidFill>
                  <a:srgbClr val="C00000"/>
                </a:solidFill>
                <a:ln w="9525">
                  <a:noFill/>
                </a:ln>
                <a:effectLst/>
              </c:spPr>
            </c:marker>
            <c:bubble3D val="0"/>
            <c:extLst>
              <c:ext xmlns:c16="http://schemas.microsoft.com/office/drawing/2014/chart" uri="{C3380CC4-5D6E-409C-BE32-E72D297353CC}">
                <c16:uniqueId val="{00000001-0EE1-4C54-98D9-1BB7CE2A1C59}"/>
              </c:ext>
            </c:extLst>
          </c:dPt>
          <c:dLbls>
            <c:dLbl>
              <c:idx val="0"/>
              <c:layout>
                <c:manualLayout>
                  <c:x val="-7.9407194149951246E-2"/>
                  <c:y val="4.2422194946680425E-2"/>
                </c:manualLayout>
              </c:layout>
              <c:tx>
                <c:rich>
                  <a:bodyPr/>
                  <a:lstStyle/>
                  <a:p>
                    <a:fld id="{F48AB363-FB70-4A16-BE00-CE658365956D}" type="CELLRANGE">
                      <a:rPr lang="en-US"/>
                      <a:pPr/>
                      <a:t>[PLAGECELL]</a:t>
                    </a:fld>
                    <a:endParaRPr lang="fr-FR"/>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0-0EE1-4C54-98D9-1BB7CE2A1C59}"/>
                </c:ext>
              </c:extLst>
            </c:dLbl>
            <c:dLbl>
              <c:idx val="1"/>
              <c:delete val="1"/>
              <c:extLst>
                <c:ext xmlns:c15="http://schemas.microsoft.com/office/drawing/2012/chart" uri="{CE6537A1-D6FC-4f65-9D91-7224C49458BB}"/>
                <c:ext xmlns:c16="http://schemas.microsoft.com/office/drawing/2014/chart" uri="{C3380CC4-5D6E-409C-BE32-E72D297353CC}">
                  <c16:uniqueId val="{00000002-0EE1-4C54-98D9-1BB7CE2A1C59}"/>
                </c:ext>
              </c:extLst>
            </c:dLbl>
            <c:dLbl>
              <c:idx val="2"/>
              <c:layout>
                <c:manualLayout>
                  <c:x val="-7.1466893641739818E-2"/>
                  <c:y val="4.3060355652288301E-2"/>
                </c:manualLayout>
              </c:layout>
              <c:tx>
                <c:rich>
                  <a:bodyPr/>
                  <a:lstStyle/>
                  <a:p>
                    <a:fld id="{16FEB47B-4819-49C2-83AC-FA2136C78C88}" type="CELLRANGE">
                      <a:rPr lang="en-US"/>
                      <a:pPr/>
                      <a:t>[PLAGECELL]</a:t>
                    </a:fld>
                    <a:endParaRPr lang="fr-FR"/>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3-0EE1-4C54-98D9-1BB7CE2A1C59}"/>
                </c:ext>
              </c:extLst>
            </c:dLbl>
            <c:dLbl>
              <c:idx val="3"/>
              <c:tx>
                <c:rich>
                  <a:bodyPr/>
                  <a:lstStyle/>
                  <a:p>
                    <a:fld id="{49B2AD90-5287-4B40-A70E-0893A759AF17}"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4-0EE1-4C54-98D9-1BB7CE2A1C59}"/>
                </c:ext>
              </c:extLst>
            </c:dLbl>
            <c:dLbl>
              <c:idx val="4"/>
              <c:delete val="1"/>
              <c:extLst>
                <c:ext xmlns:c15="http://schemas.microsoft.com/office/drawing/2012/chart" uri="{CE6537A1-D6FC-4f65-9D91-7224C49458BB}"/>
                <c:ext xmlns:c16="http://schemas.microsoft.com/office/drawing/2014/chart" uri="{C3380CC4-5D6E-409C-BE32-E72D297353CC}">
                  <c16:uniqueId val="{00000005-0EE1-4C54-98D9-1BB7CE2A1C59}"/>
                </c:ext>
              </c:extLst>
            </c:dLbl>
            <c:dLbl>
              <c:idx val="5"/>
              <c:layout>
                <c:manualLayout>
                  <c:x val="-5.5469153876563378E-2"/>
                  <c:y val="-4.6547409252351762E-2"/>
                </c:manualLayout>
              </c:layout>
              <c:tx>
                <c:rich>
                  <a:bodyPr/>
                  <a:lstStyle/>
                  <a:p>
                    <a:fld id="{FB207D11-12F7-40CC-B941-289231BBE055}" type="CELLRANGE">
                      <a:rPr lang="en-US"/>
                      <a:pPr/>
                      <a:t>[PLAGECELL]</a:t>
                    </a:fld>
                    <a:endParaRPr lang="fr-FR"/>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1-0EE1-4C54-98D9-1BB7CE2A1C59}"/>
                </c:ext>
              </c:extLst>
            </c:dLbl>
            <c:dLbl>
              <c:idx val="6"/>
              <c:tx>
                <c:rich>
                  <a:bodyPr/>
                  <a:lstStyle/>
                  <a:p>
                    <a:fld id="{8E342185-1174-431C-9D34-856BE6AE250F}"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6-0EE1-4C54-98D9-1BB7CE2A1C59}"/>
                </c:ext>
              </c:extLst>
            </c:dLbl>
            <c:dLbl>
              <c:idx val="7"/>
              <c:layout>
                <c:manualLayout>
                  <c:x val="-3.1667956485825273E-2"/>
                  <c:y val="-3.9643967207019584E-2"/>
                </c:manualLayout>
              </c:layout>
              <c:tx>
                <c:rich>
                  <a:bodyPr/>
                  <a:lstStyle/>
                  <a:p>
                    <a:fld id="{680D2FC4-43CF-45F6-AED7-61B276BD480B}" type="CELLRANGE">
                      <a:rPr lang="en-US"/>
                      <a:pPr/>
                      <a:t>[PLAGECELL]</a:t>
                    </a:fld>
                    <a:endParaRPr lang="fr-FR"/>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7-0EE1-4C54-98D9-1BB7CE2A1C59}"/>
                </c:ext>
              </c:extLst>
            </c:dLbl>
            <c:dLbl>
              <c:idx val="8"/>
              <c:layout>
                <c:manualLayout>
                  <c:x val="-6.5926618702357262E-2"/>
                  <c:y val="-4.258363764648071E-2"/>
                </c:manualLayout>
              </c:layout>
              <c:tx>
                <c:rich>
                  <a:bodyPr/>
                  <a:lstStyle/>
                  <a:p>
                    <a:fld id="{37554CD3-EBA5-4840-BD93-530F649B4079}" type="CELLRANGE">
                      <a:rPr lang="en-US"/>
                      <a:pPr/>
                      <a:t>[PLAGECELL]</a:t>
                    </a:fld>
                    <a:endParaRPr lang="fr-FR"/>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8-0EE1-4C54-98D9-1BB7CE2A1C59}"/>
                </c:ext>
              </c:extLst>
            </c:dLbl>
            <c:dLbl>
              <c:idx val="9"/>
              <c:delete val="1"/>
              <c:extLst>
                <c:ext xmlns:c15="http://schemas.microsoft.com/office/drawing/2012/chart" uri="{CE6537A1-D6FC-4f65-9D91-7224C49458BB}"/>
                <c:ext xmlns:c16="http://schemas.microsoft.com/office/drawing/2014/chart" uri="{C3380CC4-5D6E-409C-BE32-E72D297353CC}">
                  <c16:uniqueId val="{00000009-0EE1-4C54-98D9-1BB7CE2A1C59}"/>
                </c:ext>
              </c:extLst>
            </c:dLbl>
            <c:dLbl>
              <c:idx val="10"/>
              <c:layout>
                <c:manualLayout>
                  <c:x val="-9.3517060676940947E-3"/>
                  <c:y val="3.6674399971299045E-2"/>
                </c:manualLayout>
              </c:layout>
              <c:tx>
                <c:rich>
                  <a:bodyPr/>
                  <a:lstStyle/>
                  <a:p>
                    <a:fld id="{588A6010-0CC4-4D26-BADE-6AAFC19E743A}" type="CELLRANGE">
                      <a:rPr lang="en-US"/>
                      <a:pPr/>
                      <a:t>[PLAGECELL]</a:t>
                    </a:fld>
                    <a:endParaRPr lang="fr-FR"/>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A-0EE1-4C54-98D9-1BB7CE2A1C59}"/>
                </c:ext>
              </c:extLst>
            </c:dLbl>
            <c:spPr>
              <a:noFill/>
              <a:ln>
                <a:noFill/>
              </a:ln>
              <a:effectLst/>
            </c:spPr>
            <c:txPr>
              <a:bodyPr rot="0" spcFirstLastPara="1" vertOverflow="ellipsis" vert="horz" wrap="square" anchor="ctr" anchorCtr="1"/>
              <a:lstStyle/>
              <a:p>
                <a:pPr>
                  <a:defRPr sz="11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fr-FR"/>
              </a:p>
            </c:txPr>
            <c:dLblPos val="b"/>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xVal>
            <c:numRef>
              <c:f>'Fig.4.C'!$D$5:$D$15</c:f>
              <c:numCache>
                <c:formatCode>#\ ##0.0</c:formatCode>
                <c:ptCount val="11"/>
                <c:pt idx="0">
                  <c:v>66.668999999999997</c:v>
                </c:pt>
                <c:pt idx="1">
                  <c:v>43.773000000000003</c:v>
                </c:pt>
                <c:pt idx="2">
                  <c:v>54.984999999999999</c:v>
                </c:pt>
                <c:pt idx="3">
                  <c:v>50.927999999999997</c:v>
                </c:pt>
                <c:pt idx="4">
                  <c:v>56.728999999999999</c:v>
                </c:pt>
                <c:pt idx="5">
                  <c:v>42.363</c:v>
                </c:pt>
                <c:pt idx="6">
                  <c:v>47.197000000000003</c:v>
                </c:pt>
                <c:pt idx="7">
                  <c:v>74.403000000000006</c:v>
                </c:pt>
                <c:pt idx="8">
                  <c:v>68.677000000000007</c:v>
                </c:pt>
                <c:pt idx="9">
                  <c:v>58.249000000000002</c:v>
                </c:pt>
                <c:pt idx="10">
                  <c:v>69.537000000000006</c:v>
                </c:pt>
              </c:numCache>
            </c:numRef>
          </c:xVal>
          <c:yVal>
            <c:numRef>
              <c:f>'Fig.4.C'!$E$5:$E$15</c:f>
              <c:numCache>
                <c:formatCode>#\ ##0.0</c:formatCode>
                <c:ptCount val="11"/>
                <c:pt idx="0">
                  <c:v>85.373000000000005</c:v>
                </c:pt>
                <c:pt idx="1">
                  <c:v>81.412999999999997</c:v>
                </c:pt>
                <c:pt idx="2">
                  <c:v>83.813999999999993</c:v>
                </c:pt>
                <c:pt idx="3">
                  <c:v>78.673000000000002</c:v>
                </c:pt>
                <c:pt idx="4">
                  <c:v>80.712999999999994</c:v>
                </c:pt>
                <c:pt idx="5">
                  <c:v>83.03</c:v>
                </c:pt>
                <c:pt idx="6">
                  <c:v>74.513000000000005</c:v>
                </c:pt>
                <c:pt idx="7">
                  <c:v>87.242000000000004</c:v>
                </c:pt>
                <c:pt idx="8">
                  <c:v>86.893000000000001</c:v>
                </c:pt>
                <c:pt idx="9">
                  <c:v>84.718999999999994</c:v>
                </c:pt>
                <c:pt idx="10">
                  <c:v>86.129000000000005</c:v>
                </c:pt>
              </c:numCache>
            </c:numRef>
          </c:yVal>
          <c:smooth val="0"/>
          <c:extLst>
            <c:ext xmlns:c15="http://schemas.microsoft.com/office/drawing/2012/chart" uri="{02D57815-91ED-43cb-92C2-25804820EDAC}">
              <c15:datalabelsRange>
                <c15:f>'Fig.4.C'!$B$5:$B$15</c15:f>
                <c15:dlblRangeCache>
                  <c:ptCount val="11"/>
                  <c:pt idx="0">
                    <c:v>Allemagne</c:v>
                  </c:pt>
                  <c:pt idx="1">
                    <c:v>Belgique</c:v>
                  </c:pt>
                  <c:pt idx="2">
                    <c:v>Canada</c:v>
                  </c:pt>
                  <c:pt idx="3">
                    <c:v>Espagne</c:v>
                  </c:pt>
                  <c:pt idx="4">
                    <c:v>États-Unis</c:v>
                  </c:pt>
                  <c:pt idx="5">
                    <c:v>France</c:v>
                  </c:pt>
                  <c:pt idx="6">
                    <c:v>Italie</c:v>
                  </c:pt>
                  <c:pt idx="7">
                    <c:v>Japon</c:v>
                  </c:pt>
                  <c:pt idx="8">
                    <c:v>Pays-Bas</c:v>
                  </c:pt>
                  <c:pt idx="9">
                    <c:v>Royaume-Uni</c:v>
                  </c:pt>
                  <c:pt idx="10">
                    <c:v>Suède</c:v>
                  </c:pt>
                </c15:dlblRangeCache>
              </c15:datalabelsRange>
            </c:ext>
            <c:ext xmlns:c16="http://schemas.microsoft.com/office/drawing/2014/chart" uri="{C3380CC4-5D6E-409C-BE32-E72D297353CC}">
              <c16:uniqueId val="{0000000B-0EE1-4C54-98D9-1BB7CE2A1C59}"/>
            </c:ext>
          </c:extLst>
        </c:ser>
        <c:dLbls>
          <c:showLegendKey val="0"/>
          <c:showVal val="0"/>
          <c:showCatName val="0"/>
          <c:showSerName val="0"/>
          <c:showPercent val="0"/>
          <c:showBubbleSize val="0"/>
        </c:dLbls>
        <c:axId val="1522845567"/>
        <c:axId val="1522851327"/>
      </c:scatterChart>
      <c:valAx>
        <c:axId val="1522845567"/>
        <c:scaling>
          <c:orientation val="minMax"/>
          <c:max val="80"/>
          <c:min val="20"/>
        </c:scaling>
        <c:delete val="0"/>
        <c:axPos val="b"/>
        <c:majorGridlines>
          <c:spPr>
            <a:ln w="9525" cap="flat" cmpd="sng" algn="ctr">
              <a:solidFill>
                <a:schemeClr val="tx1">
                  <a:lumMod val="15000"/>
                  <a:lumOff val="85000"/>
                </a:schemeClr>
              </a:solidFill>
              <a:prstDash val="dash"/>
              <a:round/>
            </a:ln>
            <a:effectLst/>
          </c:spPr>
        </c:majorGridlines>
        <c:title>
          <c:tx>
            <c:rich>
              <a:bodyPr rot="0" spcFirstLastPara="1" vertOverflow="ellipsis" vert="horz" wrap="square" anchor="ctr" anchorCtr="1"/>
              <a:lstStyle/>
              <a:p>
                <a:pPr>
                  <a:defRPr sz="13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fr-FR"/>
                  <a:t>Taux</a:t>
                </a:r>
                <a:r>
                  <a:rPr lang="fr-FR" baseline="0"/>
                  <a:t> d'emploi des 60-64ans</a:t>
                </a:r>
                <a:endParaRPr lang="fr-FR"/>
              </a:p>
            </c:rich>
          </c:tx>
          <c:overlay val="0"/>
          <c:spPr>
            <a:noFill/>
            <a:ln>
              <a:noFill/>
            </a:ln>
            <a:effectLst/>
          </c:spPr>
          <c:txPr>
            <a:bodyPr rot="0" spcFirstLastPara="1" vertOverflow="ellipsis" vert="horz" wrap="square" anchor="ctr" anchorCtr="1"/>
            <a:lstStyle/>
            <a:p>
              <a:pPr>
                <a:defRPr sz="13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title>
        <c:numFmt formatCode="General"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3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crossAx val="1522851327"/>
        <c:crosses val="autoZero"/>
        <c:crossBetween val="midCat"/>
      </c:valAx>
      <c:valAx>
        <c:axId val="1522851327"/>
        <c:scaling>
          <c:orientation val="minMax"/>
          <c:min val="60"/>
        </c:scaling>
        <c:delete val="0"/>
        <c:axPos val="l"/>
        <c:majorGridlines>
          <c:spPr>
            <a:ln w="9525" cap="flat" cmpd="sng" algn="ctr">
              <a:solidFill>
                <a:schemeClr val="tx1">
                  <a:lumMod val="15000"/>
                  <a:lumOff val="85000"/>
                </a:schemeClr>
              </a:solidFill>
              <a:prstDash val="dash"/>
              <a:round/>
            </a:ln>
            <a:effectLst/>
          </c:spPr>
        </c:majorGridlines>
        <c:title>
          <c:tx>
            <c:rich>
              <a:bodyPr rot="-5400000" spcFirstLastPara="1" vertOverflow="ellipsis" vert="horz" wrap="square" anchor="ctr" anchorCtr="1"/>
              <a:lstStyle/>
              <a:p>
                <a:pPr>
                  <a:defRPr sz="13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fr-FR"/>
                  <a:t>Taux</a:t>
                </a:r>
                <a:r>
                  <a:rPr lang="fr-FR" baseline="0"/>
                  <a:t> d'emploi des 25-54 ans </a:t>
                </a:r>
                <a:endParaRPr lang="fr-FR"/>
              </a:p>
            </c:rich>
          </c:tx>
          <c:overlay val="0"/>
          <c:spPr>
            <a:noFill/>
            <a:ln>
              <a:noFill/>
            </a:ln>
            <a:effectLst/>
          </c:spPr>
          <c:txPr>
            <a:bodyPr rot="-5400000" spcFirstLastPara="1" vertOverflow="ellipsis" vert="horz" wrap="square" anchor="ctr" anchorCtr="1"/>
            <a:lstStyle/>
            <a:p>
              <a:pPr>
                <a:defRPr sz="13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title>
        <c:numFmt formatCode="General"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3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crossAx val="1522845567"/>
        <c:crosses val="autoZero"/>
        <c:crossBetween val="midCat"/>
      </c:valAx>
      <c:spPr>
        <a:noFill/>
        <a:ln>
          <a:noFill/>
        </a:ln>
        <a:effectLst/>
      </c:spPr>
    </c:plotArea>
    <c:plotVisOnly val="1"/>
    <c:dispBlanksAs val="gap"/>
    <c:showDLblsOverMax val="0"/>
  </c:chart>
  <c:spPr>
    <a:solidFill>
      <a:sysClr val="window" lastClr="FFFFFF"/>
    </a:solidFill>
    <a:ln w="9525" cap="flat" cmpd="sng" algn="ctr">
      <a:solidFill>
        <a:schemeClr val="tx1">
          <a:lumMod val="15000"/>
          <a:lumOff val="85000"/>
        </a:schemeClr>
      </a:solidFill>
      <a:round/>
    </a:ln>
    <a:effectLst/>
  </c:spPr>
  <c:txPr>
    <a:bodyPr/>
    <a:lstStyle/>
    <a:p>
      <a:pPr>
        <a:defRPr sz="1300">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userShapes r:id="rId3"/>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9219996743201434"/>
          <c:y val="3.0754814814814815E-2"/>
          <c:w val="0.75799185185185192"/>
          <c:h val="0.60417847222222221"/>
        </c:manualLayout>
      </c:layout>
      <c:lineChart>
        <c:grouping val="standard"/>
        <c:varyColors val="0"/>
        <c:ser>
          <c:idx val="0"/>
          <c:order val="0"/>
          <c:tx>
            <c:strRef>
              <c:f>'Fig 4.2'!$B$5</c:f>
              <c:strCache>
                <c:ptCount val="1"/>
                <c:pt idx="0">
                  <c:v>Limitations sévères ou modérées, 55-59 ans</c:v>
                </c:pt>
              </c:strCache>
            </c:strRef>
          </c:tx>
          <c:spPr>
            <a:ln w="19050">
              <a:solidFill>
                <a:srgbClr val="604A7B"/>
              </a:solidFill>
            </a:ln>
          </c:spPr>
          <c:marker>
            <c:symbol val="plus"/>
            <c:size val="5"/>
            <c:spPr>
              <a:noFill/>
              <a:ln>
                <a:solidFill>
                  <a:srgbClr val="604A7B"/>
                </a:solidFill>
              </a:ln>
            </c:spPr>
          </c:marker>
          <c:dPt>
            <c:idx val="4"/>
            <c:bubble3D val="0"/>
            <c:spPr>
              <a:ln w="19050">
                <a:solidFill>
                  <a:srgbClr val="604A7B"/>
                </a:solidFill>
              </a:ln>
            </c:spPr>
            <c:extLst>
              <c:ext xmlns:c16="http://schemas.microsoft.com/office/drawing/2014/chart" uri="{C3380CC4-5D6E-409C-BE32-E72D297353CC}">
                <c16:uniqueId val="{00000001-CD4E-45BC-A0A0-873333D3B1EF}"/>
              </c:ext>
            </c:extLst>
          </c:dPt>
          <c:cat>
            <c:numRef>
              <c:f>'Fig 4.2'!$C$4:$S$4</c:f>
              <c:numCache>
                <c:formatCode>General</c:formatCode>
                <c:ptCount val="17"/>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numCache>
            </c:numRef>
          </c:cat>
          <c:val>
            <c:numRef>
              <c:f>'Fig 4.2'!$C$5:$S$5</c:f>
              <c:numCache>
                <c:formatCode>0%</c:formatCode>
                <c:ptCount val="17"/>
                <c:pt idx="0">
                  <c:v>0.29499999999999998</c:v>
                </c:pt>
                <c:pt idx="1">
                  <c:v>0.32200000000000001</c:v>
                </c:pt>
                <c:pt idx="2">
                  <c:v>0.29199999999999998</c:v>
                </c:pt>
                <c:pt idx="3">
                  <c:v>0.32500000000000001</c:v>
                </c:pt>
                <c:pt idx="4">
                  <c:v>0.33</c:v>
                </c:pt>
                <c:pt idx="5">
                  <c:v>0.31</c:v>
                </c:pt>
                <c:pt idx="6">
                  <c:v>0.32700000000000001</c:v>
                </c:pt>
                <c:pt idx="7">
                  <c:v>0.35</c:v>
                </c:pt>
                <c:pt idx="8">
                  <c:v>0.318</c:v>
                </c:pt>
                <c:pt idx="9">
                  <c:v>0.311</c:v>
                </c:pt>
                <c:pt idx="10">
                  <c:v>0.32400000000000001</c:v>
                </c:pt>
                <c:pt idx="11">
                  <c:v>0.29699999999999999</c:v>
                </c:pt>
                <c:pt idx="12">
                  <c:v>0.33200000000000002</c:v>
                </c:pt>
                <c:pt idx="13">
                  <c:v>0.312</c:v>
                </c:pt>
                <c:pt idx="14">
                  <c:v>0.30299999999999999</c:v>
                </c:pt>
                <c:pt idx="15">
                  <c:v>0.36099999999999999</c:v>
                </c:pt>
                <c:pt idx="16">
                  <c:v>0.32799999999999996</c:v>
                </c:pt>
              </c:numCache>
            </c:numRef>
          </c:val>
          <c:smooth val="0"/>
          <c:extLst>
            <c:ext xmlns:c16="http://schemas.microsoft.com/office/drawing/2014/chart" uri="{C3380CC4-5D6E-409C-BE32-E72D297353CC}">
              <c16:uniqueId val="{00000002-CD4E-45BC-A0A0-873333D3B1EF}"/>
            </c:ext>
          </c:extLst>
        </c:ser>
        <c:ser>
          <c:idx val="1"/>
          <c:order val="1"/>
          <c:tx>
            <c:strRef>
              <c:f>'Fig 4.2'!$B$6</c:f>
              <c:strCache>
                <c:ptCount val="1"/>
                <c:pt idx="0">
                  <c:v>Limitations sévères ou modérées, 60-64 ans</c:v>
                </c:pt>
              </c:strCache>
            </c:strRef>
          </c:tx>
          <c:spPr>
            <a:ln w="15875">
              <a:solidFill>
                <a:srgbClr val="604A7B"/>
              </a:solidFill>
              <a:prstDash val="solid"/>
            </a:ln>
          </c:spPr>
          <c:marker>
            <c:symbol val="diamond"/>
            <c:size val="4"/>
            <c:spPr>
              <a:solidFill>
                <a:srgbClr val="604A7B"/>
              </a:solidFill>
              <a:ln>
                <a:solidFill>
                  <a:srgbClr val="604A7B"/>
                </a:solidFill>
              </a:ln>
            </c:spPr>
          </c:marker>
          <c:dPt>
            <c:idx val="4"/>
            <c:bubble3D val="0"/>
            <c:extLst>
              <c:ext xmlns:c16="http://schemas.microsoft.com/office/drawing/2014/chart" uri="{C3380CC4-5D6E-409C-BE32-E72D297353CC}">
                <c16:uniqueId val="{00000003-CD4E-45BC-A0A0-873333D3B1EF}"/>
              </c:ext>
            </c:extLst>
          </c:dPt>
          <c:cat>
            <c:numRef>
              <c:f>'Fig 4.2'!$C$4:$S$4</c:f>
              <c:numCache>
                <c:formatCode>General</c:formatCode>
                <c:ptCount val="17"/>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numCache>
            </c:numRef>
          </c:cat>
          <c:val>
            <c:numRef>
              <c:f>'Fig 4.2'!$C$6:$S$6</c:f>
              <c:numCache>
                <c:formatCode>0%</c:formatCode>
                <c:ptCount val="17"/>
                <c:pt idx="0">
                  <c:v>0.3</c:v>
                </c:pt>
                <c:pt idx="1">
                  <c:v>0.31</c:v>
                </c:pt>
                <c:pt idx="2">
                  <c:v>0.32</c:v>
                </c:pt>
                <c:pt idx="3">
                  <c:v>0.311</c:v>
                </c:pt>
                <c:pt idx="4">
                  <c:v>0.32200000000000001</c:v>
                </c:pt>
                <c:pt idx="5">
                  <c:v>0.316</c:v>
                </c:pt>
                <c:pt idx="6">
                  <c:v>0.30399999999999999</c:v>
                </c:pt>
                <c:pt idx="7">
                  <c:v>0.314</c:v>
                </c:pt>
                <c:pt idx="8">
                  <c:v>0.318</c:v>
                </c:pt>
                <c:pt idx="9">
                  <c:v>0.315</c:v>
                </c:pt>
                <c:pt idx="10">
                  <c:v>0.29499999999999998</c:v>
                </c:pt>
                <c:pt idx="11">
                  <c:v>0.28000000000000003</c:v>
                </c:pt>
                <c:pt idx="12">
                  <c:v>0.33200000000000002</c:v>
                </c:pt>
                <c:pt idx="13">
                  <c:v>0.27800000000000002</c:v>
                </c:pt>
                <c:pt idx="14">
                  <c:v>0.29699999999999999</c:v>
                </c:pt>
                <c:pt idx="15">
                  <c:v>0.35</c:v>
                </c:pt>
                <c:pt idx="16">
                  <c:v>0.33899999999999997</c:v>
                </c:pt>
              </c:numCache>
            </c:numRef>
          </c:val>
          <c:smooth val="0"/>
          <c:extLst>
            <c:ext xmlns:c16="http://schemas.microsoft.com/office/drawing/2014/chart" uri="{C3380CC4-5D6E-409C-BE32-E72D297353CC}">
              <c16:uniqueId val="{00000004-CD4E-45BC-A0A0-873333D3B1EF}"/>
            </c:ext>
          </c:extLst>
        </c:ser>
        <c:ser>
          <c:idx val="2"/>
          <c:order val="2"/>
          <c:tx>
            <c:strRef>
              <c:f>'Fig 4.2'!$B$7</c:f>
              <c:strCache>
                <c:ptCount val="1"/>
                <c:pt idx="0">
                  <c:v>Limitations sévères ou modérées, 65-69 ans</c:v>
                </c:pt>
              </c:strCache>
            </c:strRef>
          </c:tx>
          <c:spPr>
            <a:ln w="22225">
              <a:solidFill>
                <a:srgbClr val="604A7B"/>
              </a:solidFill>
              <a:prstDash val="solid"/>
            </a:ln>
          </c:spPr>
          <c:marker>
            <c:symbol val="none"/>
          </c:marker>
          <c:dPt>
            <c:idx val="4"/>
            <c:bubble3D val="0"/>
            <c:extLst>
              <c:ext xmlns:c16="http://schemas.microsoft.com/office/drawing/2014/chart" uri="{C3380CC4-5D6E-409C-BE32-E72D297353CC}">
                <c16:uniqueId val="{00000005-CD4E-45BC-A0A0-873333D3B1EF}"/>
              </c:ext>
            </c:extLst>
          </c:dPt>
          <c:cat>
            <c:numRef>
              <c:f>'Fig 4.2'!$C$4:$S$4</c:f>
              <c:numCache>
                <c:formatCode>General</c:formatCode>
                <c:ptCount val="17"/>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numCache>
            </c:numRef>
          </c:cat>
          <c:val>
            <c:numRef>
              <c:f>'Fig 4.2'!$C$7:$S$7</c:f>
              <c:numCache>
                <c:formatCode>0%</c:formatCode>
                <c:ptCount val="17"/>
                <c:pt idx="0">
                  <c:v>0.371</c:v>
                </c:pt>
                <c:pt idx="1">
                  <c:v>0.38200000000000001</c:v>
                </c:pt>
                <c:pt idx="2">
                  <c:v>0.36299999999999999</c:v>
                </c:pt>
                <c:pt idx="3">
                  <c:v>0.34</c:v>
                </c:pt>
                <c:pt idx="4">
                  <c:v>0.32299999999999995</c:v>
                </c:pt>
                <c:pt idx="5">
                  <c:v>0.33899999999999997</c:v>
                </c:pt>
                <c:pt idx="6">
                  <c:v>0.33100000000000002</c:v>
                </c:pt>
                <c:pt idx="7">
                  <c:v>0.33500000000000002</c:v>
                </c:pt>
                <c:pt idx="8">
                  <c:v>0.33200000000000002</c:v>
                </c:pt>
                <c:pt idx="9">
                  <c:v>0.35299999999999998</c:v>
                </c:pt>
                <c:pt idx="10">
                  <c:v>0.33100000000000002</c:v>
                </c:pt>
                <c:pt idx="11">
                  <c:v>0.32400000000000001</c:v>
                </c:pt>
                <c:pt idx="12">
                  <c:v>0.32700000000000001</c:v>
                </c:pt>
                <c:pt idx="13">
                  <c:v>0.28199999999999997</c:v>
                </c:pt>
                <c:pt idx="14">
                  <c:v>0.34200000000000003</c:v>
                </c:pt>
                <c:pt idx="15">
                  <c:v>0.34399999999999997</c:v>
                </c:pt>
                <c:pt idx="16">
                  <c:v>0.34399999999999997</c:v>
                </c:pt>
              </c:numCache>
            </c:numRef>
          </c:val>
          <c:smooth val="0"/>
          <c:extLst>
            <c:ext xmlns:c16="http://schemas.microsoft.com/office/drawing/2014/chart" uri="{C3380CC4-5D6E-409C-BE32-E72D297353CC}">
              <c16:uniqueId val="{00000006-CD4E-45BC-A0A0-873333D3B1EF}"/>
            </c:ext>
          </c:extLst>
        </c:ser>
        <c:ser>
          <c:idx val="3"/>
          <c:order val="3"/>
          <c:tx>
            <c:strRef>
              <c:f>'Fig 4.2'!$B$8</c:f>
              <c:strCache>
                <c:ptCount val="1"/>
                <c:pt idx="0">
                  <c:v>Limitations sévères, 55-59 ans</c:v>
                </c:pt>
              </c:strCache>
            </c:strRef>
          </c:tx>
          <c:spPr>
            <a:ln w="19050">
              <a:solidFill>
                <a:srgbClr val="C7A2B3"/>
              </a:solidFill>
            </a:ln>
          </c:spPr>
          <c:marker>
            <c:symbol val="diamond"/>
            <c:size val="4"/>
            <c:spPr>
              <a:solidFill>
                <a:srgbClr val="C7A2B3"/>
              </a:solidFill>
              <a:ln>
                <a:solidFill>
                  <a:srgbClr val="C7A2B3"/>
                </a:solidFill>
              </a:ln>
            </c:spPr>
          </c:marker>
          <c:dPt>
            <c:idx val="4"/>
            <c:bubble3D val="0"/>
            <c:extLst>
              <c:ext xmlns:c16="http://schemas.microsoft.com/office/drawing/2014/chart" uri="{C3380CC4-5D6E-409C-BE32-E72D297353CC}">
                <c16:uniqueId val="{00000007-CD4E-45BC-A0A0-873333D3B1EF}"/>
              </c:ext>
            </c:extLst>
          </c:dPt>
          <c:cat>
            <c:numRef>
              <c:f>'Fig 4.2'!$C$4:$S$4</c:f>
              <c:numCache>
                <c:formatCode>General</c:formatCode>
                <c:ptCount val="17"/>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numCache>
            </c:numRef>
          </c:cat>
          <c:val>
            <c:numRef>
              <c:f>'Fig 4.2'!$C$8:$S$8</c:f>
              <c:numCache>
                <c:formatCode>0%</c:formatCode>
                <c:ptCount val="17"/>
                <c:pt idx="0">
                  <c:v>8.8000000000000009E-2</c:v>
                </c:pt>
                <c:pt idx="1">
                  <c:v>0.11699999999999999</c:v>
                </c:pt>
                <c:pt idx="2">
                  <c:v>0.114</c:v>
                </c:pt>
                <c:pt idx="3">
                  <c:v>0.12300000000000001</c:v>
                </c:pt>
                <c:pt idx="4">
                  <c:v>0.10800000000000001</c:v>
                </c:pt>
                <c:pt idx="5">
                  <c:v>0.13</c:v>
                </c:pt>
                <c:pt idx="6">
                  <c:v>0.13</c:v>
                </c:pt>
                <c:pt idx="7">
                  <c:v>0.115</c:v>
                </c:pt>
                <c:pt idx="8">
                  <c:v>9.6999999999999989E-2</c:v>
                </c:pt>
                <c:pt idx="9">
                  <c:v>9.6999999999999989E-2</c:v>
                </c:pt>
                <c:pt idx="10">
                  <c:v>0.14899999999999999</c:v>
                </c:pt>
                <c:pt idx="11">
                  <c:v>9.0999999999999998E-2</c:v>
                </c:pt>
                <c:pt idx="12">
                  <c:v>0.11900000000000001</c:v>
                </c:pt>
                <c:pt idx="13">
                  <c:v>0.115</c:v>
                </c:pt>
                <c:pt idx="14">
                  <c:v>0.11900000000000001</c:v>
                </c:pt>
                <c:pt idx="15">
                  <c:v>0.13600000000000001</c:v>
                </c:pt>
                <c:pt idx="16">
                  <c:v>0.14199999999999999</c:v>
                </c:pt>
              </c:numCache>
            </c:numRef>
          </c:val>
          <c:smooth val="0"/>
          <c:extLst>
            <c:ext xmlns:c16="http://schemas.microsoft.com/office/drawing/2014/chart" uri="{C3380CC4-5D6E-409C-BE32-E72D297353CC}">
              <c16:uniqueId val="{00000008-CD4E-45BC-A0A0-873333D3B1EF}"/>
            </c:ext>
          </c:extLst>
        </c:ser>
        <c:ser>
          <c:idx val="4"/>
          <c:order val="4"/>
          <c:tx>
            <c:strRef>
              <c:f>'Fig 4.2'!$B$9</c:f>
              <c:strCache>
                <c:ptCount val="1"/>
                <c:pt idx="0">
                  <c:v>Limitations sévères, 60-64 ans</c:v>
                </c:pt>
              </c:strCache>
            </c:strRef>
          </c:tx>
          <c:spPr>
            <a:ln w="19050">
              <a:solidFill>
                <a:srgbClr val="C7A2B3"/>
              </a:solidFill>
            </a:ln>
          </c:spPr>
          <c:marker>
            <c:symbol val="plus"/>
            <c:size val="5"/>
            <c:spPr>
              <a:solidFill>
                <a:srgbClr val="C7A2B3"/>
              </a:solidFill>
              <a:ln>
                <a:solidFill>
                  <a:srgbClr val="C7A2B3"/>
                </a:solidFill>
              </a:ln>
            </c:spPr>
          </c:marker>
          <c:dPt>
            <c:idx val="4"/>
            <c:bubble3D val="0"/>
            <c:extLst>
              <c:ext xmlns:c16="http://schemas.microsoft.com/office/drawing/2014/chart" uri="{C3380CC4-5D6E-409C-BE32-E72D297353CC}">
                <c16:uniqueId val="{00000009-CD4E-45BC-A0A0-873333D3B1EF}"/>
              </c:ext>
            </c:extLst>
          </c:dPt>
          <c:cat>
            <c:numRef>
              <c:f>'Fig 4.2'!$C$4:$S$4</c:f>
              <c:numCache>
                <c:formatCode>General</c:formatCode>
                <c:ptCount val="17"/>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numCache>
            </c:numRef>
          </c:cat>
          <c:val>
            <c:numRef>
              <c:f>'Fig 4.2'!$C$9:$S$9</c:f>
              <c:numCache>
                <c:formatCode>0%</c:formatCode>
                <c:ptCount val="17"/>
                <c:pt idx="0">
                  <c:v>9.6000000000000002E-2</c:v>
                </c:pt>
                <c:pt idx="1">
                  <c:v>8.6999999999999994E-2</c:v>
                </c:pt>
                <c:pt idx="2">
                  <c:v>0.10800000000000001</c:v>
                </c:pt>
                <c:pt idx="3">
                  <c:v>0.105</c:v>
                </c:pt>
                <c:pt idx="4">
                  <c:v>0.11</c:v>
                </c:pt>
                <c:pt idx="5">
                  <c:v>0.11699999999999999</c:v>
                </c:pt>
                <c:pt idx="6">
                  <c:v>0.129</c:v>
                </c:pt>
                <c:pt idx="7">
                  <c:v>0.13</c:v>
                </c:pt>
                <c:pt idx="8">
                  <c:v>0.11199999999999999</c:v>
                </c:pt>
                <c:pt idx="9">
                  <c:v>0.11599999999999999</c:v>
                </c:pt>
                <c:pt idx="10">
                  <c:v>9.9000000000000005E-2</c:v>
                </c:pt>
                <c:pt idx="11">
                  <c:v>9.4E-2</c:v>
                </c:pt>
                <c:pt idx="12">
                  <c:v>0.11599999999999999</c:v>
                </c:pt>
                <c:pt idx="13">
                  <c:v>0.115</c:v>
                </c:pt>
                <c:pt idx="14">
                  <c:v>0.113</c:v>
                </c:pt>
                <c:pt idx="15">
                  <c:v>0.13100000000000001</c:v>
                </c:pt>
                <c:pt idx="16">
                  <c:v>0.127</c:v>
                </c:pt>
              </c:numCache>
            </c:numRef>
          </c:val>
          <c:smooth val="0"/>
          <c:extLst>
            <c:ext xmlns:c16="http://schemas.microsoft.com/office/drawing/2014/chart" uri="{C3380CC4-5D6E-409C-BE32-E72D297353CC}">
              <c16:uniqueId val="{0000000A-CD4E-45BC-A0A0-873333D3B1EF}"/>
            </c:ext>
          </c:extLst>
        </c:ser>
        <c:ser>
          <c:idx val="5"/>
          <c:order val="5"/>
          <c:tx>
            <c:strRef>
              <c:f>'Fig 4.2'!$B$10</c:f>
              <c:strCache>
                <c:ptCount val="1"/>
                <c:pt idx="0">
                  <c:v>Limitations sévères, 65-69 ans</c:v>
                </c:pt>
              </c:strCache>
            </c:strRef>
          </c:tx>
          <c:spPr>
            <a:ln w="22225">
              <a:solidFill>
                <a:srgbClr val="C7A2B3"/>
              </a:solidFill>
            </a:ln>
          </c:spPr>
          <c:marker>
            <c:symbol val="none"/>
          </c:marker>
          <c:dPt>
            <c:idx val="4"/>
            <c:bubble3D val="0"/>
            <c:extLst>
              <c:ext xmlns:c16="http://schemas.microsoft.com/office/drawing/2014/chart" uri="{C3380CC4-5D6E-409C-BE32-E72D297353CC}">
                <c16:uniqueId val="{0000000B-CD4E-45BC-A0A0-873333D3B1EF}"/>
              </c:ext>
            </c:extLst>
          </c:dPt>
          <c:cat>
            <c:numRef>
              <c:f>'Fig 4.2'!$C$4:$S$4</c:f>
              <c:numCache>
                <c:formatCode>General</c:formatCode>
                <c:ptCount val="17"/>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numCache>
            </c:numRef>
          </c:cat>
          <c:val>
            <c:numRef>
              <c:f>'Fig 4.2'!$C$10:$S$10</c:f>
              <c:numCache>
                <c:formatCode>0%</c:formatCode>
                <c:ptCount val="17"/>
                <c:pt idx="0">
                  <c:v>0.12</c:v>
                </c:pt>
                <c:pt idx="1">
                  <c:v>0.13300000000000001</c:v>
                </c:pt>
                <c:pt idx="2">
                  <c:v>0.127</c:v>
                </c:pt>
                <c:pt idx="3">
                  <c:v>0.107</c:v>
                </c:pt>
                <c:pt idx="4">
                  <c:v>0.10800000000000001</c:v>
                </c:pt>
                <c:pt idx="5">
                  <c:v>0.109</c:v>
                </c:pt>
                <c:pt idx="6">
                  <c:v>0.10800000000000001</c:v>
                </c:pt>
                <c:pt idx="7">
                  <c:v>0.11699999999999999</c:v>
                </c:pt>
                <c:pt idx="8">
                  <c:v>9.8000000000000004E-2</c:v>
                </c:pt>
                <c:pt idx="9">
                  <c:v>0.11900000000000001</c:v>
                </c:pt>
                <c:pt idx="10">
                  <c:v>0.124</c:v>
                </c:pt>
                <c:pt idx="11">
                  <c:v>0.122</c:v>
                </c:pt>
                <c:pt idx="12">
                  <c:v>0.124</c:v>
                </c:pt>
                <c:pt idx="13">
                  <c:v>9.0999999999999998E-2</c:v>
                </c:pt>
                <c:pt idx="14">
                  <c:v>0.113</c:v>
                </c:pt>
                <c:pt idx="15">
                  <c:v>0.126</c:v>
                </c:pt>
                <c:pt idx="16">
                  <c:v>0.129</c:v>
                </c:pt>
              </c:numCache>
            </c:numRef>
          </c:val>
          <c:smooth val="0"/>
          <c:extLst>
            <c:ext xmlns:c16="http://schemas.microsoft.com/office/drawing/2014/chart" uri="{C3380CC4-5D6E-409C-BE32-E72D297353CC}">
              <c16:uniqueId val="{0000000C-CD4E-45BC-A0A0-873333D3B1EF}"/>
            </c:ext>
          </c:extLst>
        </c:ser>
        <c:dLbls>
          <c:showLegendKey val="0"/>
          <c:showVal val="0"/>
          <c:showCatName val="0"/>
          <c:showSerName val="0"/>
          <c:showPercent val="0"/>
          <c:showBubbleSize val="0"/>
        </c:dLbls>
        <c:marker val="1"/>
        <c:smooth val="0"/>
        <c:axId val="106713472"/>
        <c:axId val="106716160"/>
      </c:lineChart>
      <c:catAx>
        <c:axId val="106713472"/>
        <c:scaling>
          <c:orientation val="minMax"/>
        </c:scaling>
        <c:delete val="0"/>
        <c:axPos val="b"/>
        <c:title>
          <c:tx>
            <c:rich>
              <a:bodyPr/>
              <a:lstStyle/>
              <a:p>
                <a:pPr>
                  <a:defRPr/>
                </a:pPr>
                <a:r>
                  <a:rPr lang="en-US"/>
                  <a:t>année</a:t>
                </a:r>
              </a:p>
            </c:rich>
          </c:tx>
          <c:layout>
            <c:manualLayout>
              <c:xMode val="edge"/>
              <c:yMode val="edge"/>
              <c:x val="0.8328888888888889"/>
              <c:y val="0.55657777777777773"/>
            </c:manualLayout>
          </c:layout>
          <c:overlay val="0"/>
        </c:title>
        <c:numFmt formatCode="General" sourceLinked="1"/>
        <c:majorTickMark val="out"/>
        <c:minorTickMark val="none"/>
        <c:tickLblPos val="nextTo"/>
        <c:txPr>
          <a:bodyPr/>
          <a:lstStyle/>
          <a:p>
            <a:pPr>
              <a:defRPr sz="700"/>
            </a:pPr>
            <a:endParaRPr lang="fr-FR"/>
          </a:p>
        </c:txPr>
        <c:crossAx val="106716160"/>
        <c:crosses val="autoZero"/>
        <c:auto val="1"/>
        <c:lblAlgn val="ctr"/>
        <c:lblOffset val="100"/>
        <c:tickLblSkip val="1"/>
        <c:noMultiLvlLbl val="0"/>
      </c:catAx>
      <c:valAx>
        <c:axId val="106716160"/>
        <c:scaling>
          <c:orientation val="minMax"/>
          <c:max val="0.45"/>
          <c:min val="0"/>
        </c:scaling>
        <c:delete val="0"/>
        <c:axPos val="l"/>
        <c:majorGridlines>
          <c:spPr>
            <a:ln>
              <a:solidFill>
                <a:schemeClr val="bg1">
                  <a:lumMod val="65000"/>
                </a:schemeClr>
              </a:solidFill>
              <a:prstDash val="dash"/>
            </a:ln>
          </c:spPr>
        </c:majorGridlines>
        <c:title>
          <c:tx>
            <c:rich>
              <a:bodyPr rot="-5400000" vert="horz"/>
              <a:lstStyle/>
              <a:p>
                <a:pPr>
                  <a:defRPr/>
                </a:pPr>
                <a:r>
                  <a:rPr lang="fr-FR"/>
                  <a:t>en % de</a:t>
                </a:r>
                <a:r>
                  <a:rPr lang="fr-FR" baseline="0"/>
                  <a:t> la classe d'âge</a:t>
                </a:r>
                <a:endParaRPr lang="fr-FR"/>
              </a:p>
            </c:rich>
          </c:tx>
          <c:layout>
            <c:manualLayout>
              <c:xMode val="edge"/>
              <c:yMode val="edge"/>
              <c:x val="0"/>
              <c:y val="0.10143370370370371"/>
            </c:manualLayout>
          </c:layout>
          <c:overlay val="0"/>
        </c:title>
        <c:numFmt formatCode="0%" sourceLinked="0"/>
        <c:majorTickMark val="out"/>
        <c:minorTickMark val="none"/>
        <c:tickLblPos val="nextTo"/>
        <c:crossAx val="106713472"/>
        <c:crosses val="autoZero"/>
        <c:crossBetween val="midCat"/>
        <c:majorUnit val="5.000000000000001E-2"/>
      </c:valAx>
      <c:spPr>
        <a:ln>
          <a:solidFill>
            <a:schemeClr val="bg1">
              <a:lumMod val="65000"/>
            </a:schemeClr>
          </a:solidFill>
        </a:ln>
      </c:spPr>
    </c:plotArea>
    <c:legend>
      <c:legendPos val="b"/>
      <c:layout>
        <c:manualLayout>
          <c:xMode val="edge"/>
          <c:yMode val="edge"/>
          <c:x val="0"/>
          <c:y val="0.7224814814814815"/>
          <c:w val="0.97983148148148147"/>
          <c:h val="0.27281481481481479"/>
        </c:manualLayout>
      </c:layout>
      <c:overlay val="0"/>
      <c:spPr>
        <a:ln>
          <a:noFill/>
        </a:ln>
      </c:spPr>
      <c:txPr>
        <a:bodyPr/>
        <a:lstStyle/>
        <a:p>
          <a:pPr>
            <a:defRPr sz="900"/>
          </a:pPr>
          <a:endParaRPr lang="fr-FR"/>
        </a:p>
      </c:txPr>
    </c:legend>
    <c:plotVisOnly val="1"/>
    <c:dispBlanksAs val="gap"/>
    <c:showDLblsOverMax val="0"/>
  </c:chart>
  <c:spPr>
    <a:ln>
      <a:noFill/>
    </a:ln>
  </c:sp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8152255952977323"/>
          <c:y val="3.0754761904761906E-2"/>
          <c:w val="0.7707160271181912"/>
          <c:h val="0.59211826433303971"/>
        </c:manualLayout>
      </c:layout>
      <c:lineChart>
        <c:grouping val="standard"/>
        <c:varyColors val="0"/>
        <c:ser>
          <c:idx val="0"/>
          <c:order val="0"/>
          <c:tx>
            <c:strRef>
              <c:f>'Fig 4.2'!$B$12</c:f>
              <c:strCache>
                <c:ptCount val="1"/>
                <c:pt idx="0">
                  <c:v>Limitations sévères ou modérées, 55-59 ans</c:v>
                </c:pt>
              </c:strCache>
            </c:strRef>
          </c:tx>
          <c:spPr>
            <a:ln w="19050">
              <a:solidFill>
                <a:srgbClr val="E46C0A"/>
              </a:solidFill>
            </a:ln>
          </c:spPr>
          <c:marker>
            <c:symbol val="x"/>
            <c:size val="4"/>
            <c:spPr>
              <a:solidFill>
                <a:srgbClr val="E46C0A"/>
              </a:solidFill>
              <a:ln>
                <a:solidFill>
                  <a:srgbClr val="E46C0A"/>
                </a:solidFill>
              </a:ln>
            </c:spPr>
          </c:marker>
          <c:dPt>
            <c:idx val="4"/>
            <c:bubble3D val="0"/>
            <c:spPr>
              <a:ln w="19050">
                <a:solidFill>
                  <a:srgbClr val="E46C0A"/>
                </a:solidFill>
              </a:ln>
            </c:spPr>
            <c:extLst>
              <c:ext xmlns:c16="http://schemas.microsoft.com/office/drawing/2014/chart" uri="{C3380CC4-5D6E-409C-BE32-E72D297353CC}">
                <c16:uniqueId val="{00000001-5A30-42AD-9BD6-CDE235A6BBC9}"/>
              </c:ext>
            </c:extLst>
          </c:dPt>
          <c:cat>
            <c:numRef>
              <c:f>'Fig 4.2'!$C$11:$S$11</c:f>
              <c:numCache>
                <c:formatCode>General</c:formatCode>
                <c:ptCount val="17"/>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numCache>
            </c:numRef>
          </c:cat>
          <c:val>
            <c:numRef>
              <c:f>'Fig 4.2'!$C$12:$S$12</c:f>
              <c:numCache>
                <c:formatCode>0%</c:formatCode>
                <c:ptCount val="17"/>
                <c:pt idx="0">
                  <c:v>0.27</c:v>
                </c:pt>
                <c:pt idx="1">
                  <c:v>0.255</c:v>
                </c:pt>
                <c:pt idx="2">
                  <c:v>0.26700000000000002</c:v>
                </c:pt>
                <c:pt idx="3">
                  <c:v>0.29100000000000004</c:v>
                </c:pt>
                <c:pt idx="4">
                  <c:v>0.25900000000000001</c:v>
                </c:pt>
                <c:pt idx="5">
                  <c:v>0.31</c:v>
                </c:pt>
                <c:pt idx="6">
                  <c:v>0.29399999999999998</c:v>
                </c:pt>
                <c:pt idx="7">
                  <c:v>0.29299999999999998</c:v>
                </c:pt>
                <c:pt idx="8">
                  <c:v>0.253</c:v>
                </c:pt>
                <c:pt idx="9">
                  <c:v>0.29499999999999998</c:v>
                </c:pt>
                <c:pt idx="10">
                  <c:v>0.29600000000000004</c:v>
                </c:pt>
                <c:pt idx="11">
                  <c:v>0.253</c:v>
                </c:pt>
                <c:pt idx="12">
                  <c:v>0.31</c:v>
                </c:pt>
                <c:pt idx="13">
                  <c:v>0.29199999999999998</c:v>
                </c:pt>
                <c:pt idx="14">
                  <c:v>0.27500000000000002</c:v>
                </c:pt>
                <c:pt idx="15">
                  <c:v>0.30299999999999999</c:v>
                </c:pt>
                <c:pt idx="16">
                  <c:v>0.318</c:v>
                </c:pt>
              </c:numCache>
            </c:numRef>
          </c:val>
          <c:smooth val="0"/>
          <c:extLst>
            <c:ext xmlns:c16="http://schemas.microsoft.com/office/drawing/2014/chart" uri="{C3380CC4-5D6E-409C-BE32-E72D297353CC}">
              <c16:uniqueId val="{00000002-5A30-42AD-9BD6-CDE235A6BBC9}"/>
            </c:ext>
          </c:extLst>
        </c:ser>
        <c:ser>
          <c:idx val="1"/>
          <c:order val="1"/>
          <c:tx>
            <c:strRef>
              <c:f>'Fig 4.2'!$B$13</c:f>
              <c:strCache>
                <c:ptCount val="1"/>
                <c:pt idx="0">
                  <c:v>Limitations sévères ou modérées, 60-64 ans</c:v>
                </c:pt>
              </c:strCache>
            </c:strRef>
          </c:tx>
          <c:spPr>
            <a:ln w="15875">
              <a:solidFill>
                <a:srgbClr val="E46C0A"/>
              </a:solidFill>
              <a:prstDash val="solid"/>
            </a:ln>
          </c:spPr>
          <c:marker>
            <c:symbol val="diamond"/>
            <c:size val="4"/>
            <c:spPr>
              <a:solidFill>
                <a:srgbClr val="E46C0A"/>
              </a:solidFill>
              <a:ln>
                <a:solidFill>
                  <a:srgbClr val="E46C0A"/>
                </a:solidFill>
              </a:ln>
            </c:spPr>
          </c:marker>
          <c:dPt>
            <c:idx val="4"/>
            <c:bubble3D val="0"/>
            <c:extLst>
              <c:ext xmlns:c16="http://schemas.microsoft.com/office/drawing/2014/chart" uri="{C3380CC4-5D6E-409C-BE32-E72D297353CC}">
                <c16:uniqueId val="{00000003-5A30-42AD-9BD6-CDE235A6BBC9}"/>
              </c:ext>
            </c:extLst>
          </c:dPt>
          <c:cat>
            <c:numRef>
              <c:f>'Fig 4.2'!$C$11:$S$11</c:f>
              <c:numCache>
                <c:formatCode>General</c:formatCode>
                <c:ptCount val="17"/>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numCache>
            </c:numRef>
          </c:cat>
          <c:val>
            <c:numRef>
              <c:f>'Fig 4.2'!$C$13:$S$13</c:f>
              <c:numCache>
                <c:formatCode>0%</c:formatCode>
                <c:ptCount val="17"/>
                <c:pt idx="0">
                  <c:v>0.29299999999999998</c:v>
                </c:pt>
                <c:pt idx="1">
                  <c:v>0.28800000000000003</c:v>
                </c:pt>
                <c:pt idx="2">
                  <c:v>0.29100000000000004</c:v>
                </c:pt>
                <c:pt idx="3">
                  <c:v>0.27</c:v>
                </c:pt>
                <c:pt idx="4">
                  <c:v>0.29699999999999999</c:v>
                </c:pt>
                <c:pt idx="5">
                  <c:v>0.30099999999999999</c:v>
                </c:pt>
                <c:pt idx="6">
                  <c:v>0.27600000000000002</c:v>
                </c:pt>
                <c:pt idx="7">
                  <c:v>0.317</c:v>
                </c:pt>
                <c:pt idx="8">
                  <c:v>0.30399999999999999</c:v>
                </c:pt>
                <c:pt idx="9">
                  <c:v>0.30299999999999999</c:v>
                </c:pt>
                <c:pt idx="10">
                  <c:v>0.28600000000000003</c:v>
                </c:pt>
                <c:pt idx="11">
                  <c:v>0.28499999999999998</c:v>
                </c:pt>
                <c:pt idx="12">
                  <c:v>0.29499999999999998</c:v>
                </c:pt>
                <c:pt idx="13">
                  <c:v>0.251</c:v>
                </c:pt>
                <c:pt idx="14">
                  <c:v>0.29199999999999998</c:v>
                </c:pt>
                <c:pt idx="15">
                  <c:v>0.312</c:v>
                </c:pt>
                <c:pt idx="16">
                  <c:v>0.32200000000000001</c:v>
                </c:pt>
              </c:numCache>
            </c:numRef>
          </c:val>
          <c:smooth val="0"/>
          <c:extLst>
            <c:ext xmlns:c16="http://schemas.microsoft.com/office/drawing/2014/chart" uri="{C3380CC4-5D6E-409C-BE32-E72D297353CC}">
              <c16:uniqueId val="{00000004-5A30-42AD-9BD6-CDE235A6BBC9}"/>
            </c:ext>
          </c:extLst>
        </c:ser>
        <c:ser>
          <c:idx val="2"/>
          <c:order val="2"/>
          <c:tx>
            <c:strRef>
              <c:f>'Fig 4.2'!$B$14</c:f>
              <c:strCache>
                <c:ptCount val="1"/>
                <c:pt idx="0">
                  <c:v>Limitations sévères ou modérées, 65-69 ans</c:v>
                </c:pt>
              </c:strCache>
            </c:strRef>
          </c:tx>
          <c:spPr>
            <a:ln w="22225">
              <a:solidFill>
                <a:srgbClr val="E46C0A"/>
              </a:solidFill>
              <a:prstDash val="solid"/>
            </a:ln>
          </c:spPr>
          <c:marker>
            <c:symbol val="none"/>
          </c:marker>
          <c:dPt>
            <c:idx val="4"/>
            <c:bubble3D val="0"/>
            <c:extLst>
              <c:ext xmlns:c16="http://schemas.microsoft.com/office/drawing/2014/chart" uri="{C3380CC4-5D6E-409C-BE32-E72D297353CC}">
                <c16:uniqueId val="{00000005-5A30-42AD-9BD6-CDE235A6BBC9}"/>
              </c:ext>
            </c:extLst>
          </c:dPt>
          <c:cat>
            <c:numRef>
              <c:f>'Fig 4.2'!$C$11:$S$11</c:f>
              <c:numCache>
                <c:formatCode>General</c:formatCode>
                <c:ptCount val="17"/>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numCache>
            </c:numRef>
          </c:cat>
          <c:val>
            <c:numRef>
              <c:f>'Fig 4.2'!$C$14:$S$14</c:f>
              <c:numCache>
                <c:formatCode>0%</c:formatCode>
                <c:ptCount val="17"/>
                <c:pt idx="0">
                  <c:v>0.35799999999999998</c:v>
                </c:pt>
                <c:pt idx="1">
                  <c:v>0.34600000000000003</c:v>
                </c:pt>
                <c:pt idx="2">
                  <c:v>0.33500000000000002</c:v>
                </c:pt>
                <c:pt idx="3">
                  <c:v>0.33</c:v>
                </c:pt>
                <c:pt idx="4">
                  <c:v>0.35499999999999998</c:v>
                </c:pt>
                <c:pt idx="5">
                  <c:v>0.31</c:v>
                </c:pt>
                <c:pt idx="6">
                  <c:v>0.32</c:v>
                </c:pt>
                <c:pt idx="7">
                  <c:v>0.30299999999999999</c:v>
                </c:pt>
                <c:pt idx="8">
                  <c:v>0.33399999999999996</c:v>
                </c:pt>
                <c:pt idx="9">
                  <c:v>0.33899999999999997</c:v>
                </c:pt>
                <c:pt idx="10">
                  <c:v>0.33200000000000002</c:v>
                </c:pt>
                <c:pt idx="11">
                  <c:v>0.311</c:v>
                </c:pt>
                <c:pt idx="12">
                  <c:v>0.307</c:v>
                </c:pt>
                <c:pt idx="13">
                  <c:v>0.29199999999999998</c:v>
                </c:pt>
                <c:pt idx="14">
                  <c:v>0.34399999999999997</c:v>
                </c:pt>
                <c:pt idx="15">
                  <c:v>0.33299999999999996</c:v>
                </c:pt>
                <c:pt idx="16">
                  <c:v>0.35</c:v>
                </c:pt>
              </c:numCache>
            </c:numRef>
          </c:val>
          <c:smooth val="0"/>
          <c:extLst>
            <c:ext xmlns:c16="http://schemas.microsoft.com/office/drawing/2014/chart" uri="{C3380CC4-5D6E-409C-BE32-E72D297353CC}">
              <c16:uniqueId val="{00000006-5A30-42AD-9BD6-CDE235A6BBC9}"/>
            </c:ext>
          </c:extLst>
        </c:ser>
        <c:ser>
          <c:idx val="3"/>
          <c:order val="3"/>
          <c:tx>
            <c:strRef>
              <c:f>'Fig 4.2'!$B$15</c:f>
              <c:strCache>
                <c:ptCount val="1"/>
                <c:pt idx="0">
                  <c:v>Limitations sévères, 55-59 ans</c:v>
                </c:pt>
              </c:strCache>
            </c:strRef>
          </c:tx>
          <c:spPr>
            <a:ln w="19050">
              <a:solidFill>
                <a:srgbClr val="FAC090"/>
              </a:solidFill>
            </a:ln>
          </c:spPr>
          <c:marker>
            <c:symbol val="diamond"/>
            <c:size val="4"/>
            <c:spPr>
              <a:solidFill>
                <a:srgbClr val="FAC090"/>
              </a:solidFill>
              <a:ln>
                <a:solidFill>
                  <a:srgbClr val="FAC090"/>
                </a:solidFill>
              </a:ln>
            </c:spPr>
          </c:marker>
          <c:dPt>
            <c:idx val="4"/>
            <c:bubble3D val="0"/>
            <c:extLst>
              <c:ext xmlns:c16="http://schemas.microsoft.com/office/drawing/2014/chart" uri="{C3380CC4-5D6E-409C-BE32-E72D297353CC}">
                <c16:uniqueId val="{00000007-5A30-42AD-9BD6-CDE235A6BBC9}"/>
              </c:ext>
            </c:extLst>
          </c:dPt>
          <c:cat>
            <c:numRef>
              <c:f>'Fig 4.2'!$C$11:$S$11</c:f>
              <c:numCache>
                <c:formatCode>General</c:formatCode>
                <c:ptCount val="17"/>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numCache>
            </c:numRef>
          </c:cat>
          <c:val>
            <c:numRef>
              <c:f>'Fig 4.2'!$C$15:$S$15</c:f>
              <c:numCache>
                <c:formatCode>0%</c:formatCode>
                <c:ptCount val="17"/>
                <c:pt idx="0">
                  <c:v>9.4E-2</c:v>
                </c:pt>
                <c:pt idx="1">
                  <c:v>9.6000000000000002E-2</c:v>
                </c:pt>
                <c:pt idx="2">
                  <c:v>0.10800000000000001</c:v>
                </c:pt>
                <c:pt idx="3">
                  <c:v>0.11800000000000001</c:v>
                </c:pt>
                <c:pt idx="4">
                  <c:v>0.10199999999999999</c:v>
                </c:pt>
                <c:pt idx="5">
                  <c:v>0.13800000000000001</c:v>
                </c:pt>
                <c:pt idx="6">
                  <c:v>0.10800000000000001</c:v>
                </c:pt>
                <c:pt idx="7">
                  <c:v>0.122</c:v>
                </c:pt>
                <c:pt idx="8">
                  <c:v>8.199999999999999E-2</c:v>
                </c:pt>
                <c:pt idx="9">
                  <c:v>8.6999999999999994E-2</c:v>
                </c:pt>
                <c:pt idx="10">
                  <c:v>8.5000000000000006E-2</c:v>
                </c:pt>
                <c:pt idx="11">
                  <c:v>9.5000000000000001E-2</c:v>
                </c:pt>
                <c:pt idx="12">
                  <c:v>0.13900000000000001</c:v>
                </c:pt>
                <c:pt idx="13">
                  <c:v>0.124</c:v>
                </c:pt>
                <c:pt idx="14">
                  <c:v>0.10800000000000001</c:v>
                </c:pt>
                <c:pt idx="15">
                  <c:v>0.125</c:v>
                </c:pt>
                <c:pt idx="16">
                  <c:v>0.124</c:v>
                </c:pt>
              </c:numCache>
            </c:numRef>
          </c:val>
          <c:smooth val="0"/>
          <c:extLst>
            <c:ext xmlns:c16="http://schemas.microsoft.com/office/drawing/2014/chart" uri="{C3380CC4-5D6E-409C-BE32-E72D297353CC}">
              <c16:uniqueId val="{00000008-5A30-42AD-9BD6-CDE235A6BBC9}"/>
            </c:ext>
          </c:extLst>
        </c:ser>
        <c:ser>
          <c:idx val="4"/>
          <c:order val="4"/>
          <c:tx>
            <c:strRef>
              <c:f>'Fig 4.2'!$B$16</c:f>
              <c:strCache>
                <c:ptCount val="1"/>
                <c:pt idx="0">
                  <c:v>Limitations sévères, 60-64 ans</c:v>
                </c:pt>
              </c:strCache>
            </c:strRef>
          </c:tx>
          <c:spPr>
            <a:ln w="19050">
              <a:solidFill>
                <a:srgbClr val="FAC090"/>
              </a:solidFill>
            </a:ln>
          </c:spPr>
          <c:marker>
            <c:symbol val="plus"/>
            <c:size val="5"/>
            <c:spPr>
              <a:solidFill>
                <a:srgbClr val="FAC090"/>
              </a:solidFill>
              <a:ln>
                <a:solidFill>
                  <a:srgbClr val="FAC090"/>
                </a:solidFill>
              </a:ln>
            </c:spPr>
          </c:marker>
          <c:dPt>
            <c:idx val="4"/>
            <c:bubble3D val="0"/>
            <c:extLst>
              <c:ext xmlns:c16="http://schemas.microsoft.com/office/drawing/2014/chart" uri="{C3380CC4-5D6E-409C-BE32-E72D297353CC}">
                <c16:uniqueId val="{00000009-5A30-42AD-9BD6-CDE235A6BBC9}"/>
              </c:ext>
            </c:extLst>
          </c:dPt>
          <c:cat>
            <c:numRef>
              <c:f>'Fig 4.2'!$C$11:$S$11</c:f>
              <c:numCache>
                <c:formatCode>General</c:formatCode>
                <c:ptCount val="17"/>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numCache>
            </c:numRef>
          </c:cat>
          <c:val>
            <c:numRef>
              <c:f>'Fig 4.2'!$C$16:$S$16</c:f>
              <c:numCache>
                <c:formatCode>0%</c:formatCode>
                <c:ptCount val="17"/>
                <c:pt idx="0">
                  <c:v>0.10199999999999999</c:v>
                </c:pt>
                <c:pt idx="1">
                  <c:v>0.10300000000000001</c:v>
                </c:pt>
                <c:pt idx="2">
                  <c:v>9.6999999999999989E-2</c:v>
                </c:pt>
                <c:pt idx="3">
                  <c:v>0.10300000000000001</c:v>
                </c:pt>
                <c:pt idx="4">
                  <c:v>9.5000000000000001E-2</c:v>
                </c:pt>
                <c:pt idx="5">
                  <c:v>0.11</c:v>
                </c:pt>
                <c:pt idx="6">
                  <c:v>0.10300000000000001</c:v>
                </c:pt>
                <c:pt idx="7">
                  <c:v>8.5999999999999993E-2</c:v>
                </c:pt>
                <c:pt idx="8">
                  <c:v>0.1</c:v>
                </c:pt>
                <c:pt idx="9">
                  <c:v>8.5999999999999993E-2</c:v>
                </c:pt>
                <c:pt idx="10">
                  <c:v>8.5999999999999993E-2</c:v>
                </c:pt>
                <c:pt idx="11">
                  <c:v>9.6999999999999989E-2</c:v>
                </c:pt>
                <c:pt idx="12">
                  <c:v>9.6000000000000002E-2</c:v>
                </c:pt>
                <c:pt idx="13">
                  <c:v>9.4E-2</c:v>
                </c:pt>
                <c:pt idx="14">
                  <c:v>0.107</c:v>
                </c:pt>
                <c:pt idx="15">
                  <c:v>0.107</c:v>
                </c:pt>
                <c:pt idx="16">
                  <c:v>0.113</c:v>
                </c:pt>
              </c:numCache>
            </c:numRef>
          </c:val>
          <c:smooth val="0"/>
          <c:extLst>
            <c:ext xmlns:c16="http://schemas.microsoft.com/office/drawing/2014/chart" uri="{C3380CC4-5D6E-409C-BE32-E72D297353CC}">
              <c16:uniqueId val="{0000000A-5A30-42AD-9BD6-CDE235A6BBC9}"/>
            </c:ext>
          </c:extLst>
        </c:ser>
        <c:ser>
          <c:idx val="5"/>
          <c:order val="5"/>
          <c:tx>
            <c:strRef>
              <c:f>'Fig 4.2'!$B$17</c:f>
              <c:strCache>
                <c:ptCount val="1"/>
                <c:pt idx="0">
                  <c:v>Limitations sévères, 65-69 ans</c:v>
                </c:pt>
              </c:strCache>
            </c:strRef>
          </c:tx>
          <c:spPr>
            <a:ln w="22225">
              <a:solidFill>
                <a:srgbClr val="FAC090"/>
              </a:solidFill>
            </a:ln>
          </c:spPr>
          <c:marker>
            <c:symbol val="none"/>
          </c:marker>
          <c:dPt>
            <c:idx val="4"/>
            <c:bubble3D val="0"/>
            <c:extLst>
              <c:ext xmlns:c16="http://schemas.microsoft.com/office/drawing/2014/chart" uri="{C3380CC4-5D6E-409C-BE32-E72D297353CC}">
                <c16:uniqueId val="{0000000B-5A30-42AD-9BD6-CDE235A6BBC9}"/>
              </c:ext>
            </c:extLst>
          </c:dPt>
          <c:cat>
            <c:numRef>
              <c:f>'Fig 4.2'!$C$11:$S$11</c:f>
              <c:numCache>
                <c:formatCode>General</c:formatCode>
                <c:ptCount val="17"/>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numCache>
            </c:numRef>
          </c:cat>
          <c:val>
            <c:numRef>
              <c:f>'Fig 4.2'!$C$17:$S$17</c:f>
              <c:numCache>
                <c:formatCode>0%</c:formatCode>
                <c:ptCount val="17"/>
                <c:pt idx="0">
                  <c:v>0.115</c:v>
                </c:pt>
                <c:pt idx="1">
                  <c:v>0.113</c:v>
                </c:pt>
                <c:pt idx="2">
                  <c:v>0.11</c:v>
                </c:pt>
                <c:pt idx="3">
                  <c:v>0.09</c:v>
                </c:pt>
                <c:pt idx="4">
                  <c:v>0.09</c:v>
                </c:pt>
                <c:pt idx="5">
                  <c:v>0.10099999999999999</c:v>
                </c:pt>
                <c:pt idx="6">
                  <c:v>0.11599999999999999</c:v>
                </c:pt>
                <c:pt idx="7">
                  <c:v>0.111</c:v>
                </c:pt>
                <c:pt idx="8">
                  <c:v>0.10099999999999999</c:v>
                </c:pt>
                <c:pt idx="9">
                  <c:v>0.10300000000000001</c:v>
                </c:pt>
                <c:pt idx="10">
                  <c:v>0.14000000000000001</c:v>
                </c:pt>
                <c:pt idx="11">
                  <c:v>0.10099999999999999</c:v>
                </c:pt>
                <c:pt idx="12">
                  <c:v>0.111</c:v>
                </c:pt>
                <c:pt idx="13">
                  <c:v>0.09</c:v>
                </c:pt>
                <c:pt idx="14">
                  <c:v>0.115</c:v>
                </c:pt>
                <c:pt idx="15">
                  <c:v>0.11199999999999999</c:v>
                </c:pt>
                <c:pt idx="16">
                  <c:v>0.13500000000000001</c:v>
                </c:pt>
              </c:numCache>
            </c:numRef>
          </c:val>
          <c:smooth val="0"/>
          <c:extLst>
            <c:ext xmlns:c16="http://schemas.microsoft.com/office/drawing/2014/chart" uri="{C3380CC4-5D6E-409C-BE32-E72D297353CC}">
              <c16:uniqueId val="{0000000C-5A30-42AD-9BD6-CDE235A6BBC9}"/>
            </c:ext>
          </c:extLst>
        </c:ser>
        <c:dLbls>
          <c:showLegendKey val="0"/>
          <c:showVal val="0"/>
          <c:showCatName val="0"/>
          <c:showSerName val="0"/>
          <c:showPercent val="0"/>
          <c:showBubbleSize val="0"/>
        </c:dLbls>
        <c:marker val="1"/>
        <c:smooth val="0"/>
        <c:axId val="125172352"/>
        <c:axId val="130487040"/>
      </c:lineChart>
      <c:catAx>
        <c:axId val="125172352"/>
        <c:scaling>
          <c:orientation val="minMax"/>
        </c:scaling>
        <c:delete val="0"/>
        <c:axPos val="b"/>
        <c:title>
          <c:tx>
            <c:rich>
              <a:bodyPr/>
              <a:lstStyle/>
              <a:p>
                <a:pPr>
                  <a:defRPr/>
                </a:pPr>
                <a:r>
                  <a:rPr lang="en-US"/>
                  <a:t>année</a:t>
                </a:r>
              </a:p>
            </c:rich>
          </c:tx>
          <c:layout>
            <c:manualLayout>
              <c:xMode val="edge"/>
              <c:yMode val="edge"/>
              <c:x val="0.8328888888888889"/>
              <c:y val="0.55657777777777773"/>
            </c:manualLayout>
          </c:layout>
          <c:overlay val="0"/>
        </c:title>
        <c:numFmt formatCode="General" sourceLinked="1"/>
        <c:majorTickMark val="out"/>
        <c:minorTickMark val="none"/>
        <c:tickLblPos val="nextTo"/>
        <c:txPr>
          <a:bodyPr rot="-5400000" vert="horz"/>
          <a:lstStyle/>
          <a:p>
            <a:pPr>
              <a:defRPr sz="700"/>
            </a:pPr>
            <a:endParaRPr lang="fr-FR"/>
          </a:p>
        </c:txPr>
        <c:crossAx val="130487040"/>
        <c:crosses val="autoZero"/>
        <c:auto val="1"/>
        <c:lblAlgn val="ctr"/>
        <c:lblOffset val="100"/>
        <c:tickLblSkip val="1"/>
        <c:noMultiLvlLbl val="0"/>
      </c:catAx>
      <c:valAx>
        <c:axId val="130487040"/>
        <c:scaling>
          <c:orientation val="minMax"/>
          <c:max val="0.45"/>
          <c:min val="0"/>
        </c:scaling>
        <c:delete val="0"/>
        <c:axPos val="l"/>
        <c:majorGridlines>
          <c:spPr>
            <a:ln>
              <a:solidFill>
                <a:schemeClr val="bg1">
                  <a:lumMod val="65000"/>
                </a:schemeClr>
              </a:solidFill>
              <a:prstDash val="dash"/>
            </a:ln>
          </c:spPr>
        </c:majorGridlines>
        <c:title>
          <c:tx>
            <c:rich>
              <a:bodyPr rot="-5400000" vert="horz"/>
              <a:lstStyle/>
              <a:p>
                <a:pPr>
                  <a:defRPr/>
                </a:pPr>
                <a:r>
                  <a:rPr lang="fr-FR"/>
                  <a:t>en % de</a:t>
                </a:r>
                <a:r>
                  <a:rPr lang="fr-FR" baseline="0"/>
                  <a:t> la classe d'âge</a:t>
                </a:r>
                <a:endParaRPr lang="fr-FR"/>
              </a:p>
            </c:rich>
          </c:tx>
          <c:layout>
            <c:manualLayout>
              <c:xMode val="edge"/>
              <c:yMode val="edge"/>
              <c:x val="0"/>
              <c:y val="0.10143370370370371"/>
            </c:manualLayout>
          </c:layout>
          <c:overlay val="0"/>
        </c:title>
        <c:numFmt formatCode="0%" sourceLinked="0"/>
        <c:majorTickMark val="out"/>
        <c:minorTickMark val="none"/>
        <c:tickLblPos val="nextTo"/>
        <c:crossAx val="125172352"/>
        <c:crosses val="autoZero"/>
        <c:crossBetween val="midCat"/>
        <c:majorUnit val="5.000000000000001E-2"/>
      </c:valAx>
      <c:spPr>
        <a:ln>
          <a:solidFill>
            <a:schemeClr val="bg1">
              <a:lumMod val="65000"/>
            </a:schemeClr>
          </a:solidFill>
        </a:ln>
      </c:spPr>
    </c:plotArea>
    <c:legend>
      <c:legendPos val="b"/>
      <c:layout>
        <c:manualLayout>
          <c:xMode val="edge"/>
          <c:yMode val="edge"/>
          <c:x val="0"/>
          <c:y val="0.7224814814814815"/>
          <c:w val="0.97983148148148147"/>
          <c:h val="0.27281481481481479"/>
        </c:manualLayout>
      </c:layout>
      <c:overlay val="0"/>
      <c:txPr>
        <a:bodyPr/>
        <a:lstStyle/>
        <a:p>
          <a:pPr>
            <a:defRPr sz="900"/>
          </a:pPr>
          <a:endParaRPr lang="fr-FR"/>
        </a:p>
      </c:txPr>
    </c:legend>
    <c:plotVisOnly val="1"/>
    <c:dispBlanksAs val="gap"/>
    <c:showDLblsOverMax val="0"/>
  </c:chart>
  <c:spPr>
    <a:ln>
      <a:noFill/>
    </a:ln>
  </c:sp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withinLinear" id="14">
  <a:schemeClr val="accent1"/>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14.xml.rels><?xml version="1.0" encoding="UTF-8" standalone="yes"?>
<Relationships xmlns="http://schemas.openxmlformats.org/package/2006/relationships"><Relationship Id="rId2" Type="http://schemas.openxmlformats.org/officeDocument/2006/relationships/chart" Target="../charts/chart16.xml"/><Relationship Id="rId1" Type="http://schemas.openxmlformats.org/officeDocument/2006/relationships/chart" Target="../charts/chart15.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2.xml.rels><?xml version="1.0" encoding="UTF-8" standalone="yes"?>
<Relationships xmlns="http://schemas.openxmlformats.org/package/2006/relationships"><Relationship Id="rId1" Type="http://schemas.openxmlformats.org/officeDocument/2006/relationships/chart" Target="../charts/chart4.xml"/></Relationships>
</file>

<file path=xl/drawings/_rels/drawing3.xml.rels><?xml version="1.0" encoding="UTF-8" standalone="yes"?>
<Relationships xmlns="http://schemas.openxmlformats.org/package/2006/relationships"><Relationship Id="rId1" Type="http://schemas.openxmlformats.org/officeDocument/2006/relationships/chart" Target="../charts/chart5.xml"/></Relationships>
</file>

<file path=xl/drawings/_rels/drawing4.xml.rels><?xml version="1.0" encoding="UTF-8" standalone="yes"?>
<Relationships xmlns="http://schemas.openxmlformats.org/package/2006/relationships"><Relationship Id="rId2" Type="http://schemas.openxmlformats.org/officeDocument/2006/relationships/chart" Target="../charts/chart7.xml"/><Relationship Id="rId1" Type="http://schemas.openxmlformats.org/officeDocument/2006/relationships/chart" Target="../charts/chart6.xml"/></Relationships>
</file>

<file path=xl/drawings/_rels/drawing6.xml.rels><?xml version="1.0" encoding="UTF-8" standalone="yes"?>
<Relationships xmlns="http://schemas.openxmlformats.org/package/2006/relationships"><Relationship Id="rId2" Type="http://schemas.openxmlformats.org/officeDocument/2006/relationships/chart" Target="../charts/chart9.xml"/><Relationship Id="rId1" Type="http://schemas.openxmlformats.org/officeDocument/2006/relationships/chart" Target="../charts/chart8.xml"/></Relationships>
</file>

<file path=xl/drawings/_rels/drawing7.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8.xml.rels><?xml version="1.0" encoding="UTF-8" standalone="yes"?>
<Relationships xmlns="http://schemas.openxmlformats.org/package/2006/relationships"><Relationship Id="rId1" Type="http://schemas.openxmlformats.org/officeDocument/2006/relationships/chart" Target="../charts/chart11.xml"/></Relationships>
</file>

<file path=xl/drawings/drawing1.xml><?xml version="1.0" encoding="utf-8"?>
<xdr:wsDr xmlns:xdr="http://schemas.openxmlformats.org/drawingml/2006/spreadsheetDrawing" xmlns:a="http://schemas.openxmlformats.org/drawingml/2006/main">
  <xdr:twoCellAnchor>
    <xdr:from>
      <xdr:col>3</xdr:col>
      <xdr:colOff>0</xdr:colOff>
      <xdr:row>34</xdr:row>
      <xdr:rowOff>0</xdr:rowOff>
    </xdr:from>
    <xdr:to>
      <xdr:col>12</xdr:col>
      <xdr:colOff>13224</xdr:colOff>
      <xdr:row>50</xdr:row>
      <xdr:rowOff>93796</xdr:rowOff>
    </xdr:to>
    <xdr:graphicFrame macro="">
      <xdr:nvGraphicFramePr>
        <xdr:cNvPr id="5" name="Graphique 4">
          <a:extLst>
            <a:ext uri="{FF2B5EF4-FFF2-40B4-BE49-F238E27FC236}">
              <a16:creationId xmlns:a16="http://schemas.microsoft.com/office/drawing/2014/main" id="{00000000-0008-0000-01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48595</xdr:colOff>
      <xdr:row>34</xdr:row>
      <xdr:rowOff>0</xdr:rowOff>
    </xdr:from>
    <xdr:to>
      <xdr:col>21</xdr:col>
      <xdr:colOff>61820</xdr:colOff>
      <xdr:row>50</xdr:row>
      <xdr:rowOff>93796</xdr:rowOff>
    </xdr:to>
    <xdr:graphicFrame macro="">
      <xdr:nvGraphicFramePr>
        <xdr:cNvPr id="6" name="Graphique 5">
          <a:extLst>
            <a:ext uri="{FF2B5EF4-FFF2-40B4-BE49-F238E27FC236}">
              <a16:creationId xmlns:a16="http://schemas.microsoft.com/office/drawing/2014/main" id="{00000000-0008-0000-01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21</xdr:col>
      <xdr:colOff>234804</xdr:colOff>
      <xdr:row>34</xdr:row>
      <xdr:rowOff>10410</xdr:rowOff>
    </xdr:from>
    <xdr:to>
      <xdr:col>31</xdr:col>
      <xdr:colOff>150246</xdr:colOff>
      <xdr:row>50</xdr:row>
      <xdr:rowOff>135328</xdr:rowOff>
    </xdr:to>
    <xdr:graphicFrame macro="">
      <xdr:nvGraphicFramePr>
        <xdr:cNvPr id="7" name="Graphique 6">
          <a:extLst>
            <a:ext uri="{FF2B5EF4-FFF2-40B4-BE49-F238E27FC236}">
              <a16:creationId xmlns:a16="http://schemas.microsoft.com/office/drawing/2014/main" id="{00000000-0008-0000-01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2</xdr:col>
      <xdr:colOff>0</xdr:colOff>
      <xdr:row>11</xdr:row>
      <xdr:rowOff>0</xdr:rowOff>
    </xdr:from>
    <xdr:to>
      <xdr:col>10</xdr:col>
      <xdr:colOff>76200</xdr:colOff>
      <xdr:row>25</xdr:row>
      <xdr:rowOff>76200</xdr:rowOff>
    </xdr:to>
    <xdr:graphicFrame macro="">
      <xdr:nvGraphicFramePr>
        <xdr:cNvPr id="3" name="Graphique 2">
          <a:extLst>
            <a:ext uri="{FF2B5EF4-FFF2-40B4-BE49-F238E27FC236}">
              <a16:creationId xmlns:a16="http://schemas.microsoft.com/office/drawing/2014/main" id="{00000000-0008-0000-07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9</xdr:col>
      <xdr:colOff>396876</xdr:colOff>
      <xdr:row>3</xdr:row>
      <xdr:rowOff>0</xdr:rowOff>
    </xdr:from>
    <xdr:to>
      <xdr:col>20</xdr:col>
      <xdr:colOff>387173</xdr:colOff>
      <xdr:row>25</xdr:row>
      <xdr:rowOff>174625</xdr:rowOff>
    </xdr:to>
    <xdr:graphicFrame macro="">
      <xdr:nvGraphicFramePr>
        <xdr:cNvPr id="2" name="Graphique 1">
          <a:extLst>
            <a:ext uri="{FF2B5EF4-FFF2-40B4-BE49-F238E27FC236}">
              <a16:creationId xmlns:a16="http://schemas.microsoft.com/office/drawing/2014/main" id="{20229EDD-DF53-42F0-90E8-C359955788C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c:userShapes xmlns:c="http://schemas.openxmlformats.org/drawingml/2006/chart">
  <cdr:relSizeAnchor xmlns:cdr="http://schemas.openxmlformats.org/drawingml/2006/chartDrawing">
    <cdr:from>
      <cdr:x>0.11635</cdr:x>
      <cdr:y>0.30903</cdr:y>
    </cdr:from>
    <cdr:to>
      <cdr:x>0.11635</cdr:x>
      <cdr:y>0.42361</cdr:y>
    </cdr:to>
    <cdr:cxnSp macro="">
      <cdr:nvCxnSpPr>
        <cdr:cNvPr id="3" name="Connecteur droit 2">
          <a:extLst xmlns:a="http://schemas.openxmlformats.org/drawingml/2006/main">
            <a:ext uri="{FF2B5EF4-FFF2-40B4-BE49-F238E27FC236}">
              <a16:creationId xmlns:a16="http://schemas.microsoft.com/office/drawing/2014/main" id="{0A01A98D-DEF7-C075-FCBA-7ABD76CF8046}"/>
            </a:ext>
          </a:extLst>
        </cdr:cNvPr>
        <cdr:cNvCxnSpPr/>
      </cdr:nvCxnSpPr>
      <cdr:spPr>
        <a:xfrm xmlns:a="http://schemas.openxmlformats.org/drawingml/2006/main">
          <a:off x="953136" y="1695450"/>
          <a:ext cx="0" cy="628650"/>
        </a:xfrm>
        <a:prstGeom xmlns:a="http://schemas.openxmlformats.org/drawingml/2006/main" prst="line">
          <a:avLst/>
        </a:prstGeom>
        <a:ln xmlns:a="http://schemas.openxmlformats.org/drawingml/2006/main" w="12700">
          <a:solidFill>
            <a:schemeClr val="tx1"/>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0.77785</cdr:x>
      <cdr:y>0.44852</cdr:y>
    </cdr:from>
    <cdr:to>
      <cdr:x>0.77824</cdr:x>
      <cdr:y>0.47309</cdr:y>
    </cdr:to>
    <cdr:cxnSp macro="">
      <cdr:nvCxnSpPr>
        <cdr:cNvPr id="6" name="Connecteur droit 5">
          <a:extLst xmlns:a="http://schemas.openxmlformats.org/drawingml/2006/main">
            <a:ext uri="{FF2B5EF4-FFF2-40B4-BE49-F238E27FC236}">
              <a16:creationId xmlns:a16="http://schemas.microsoft.com/office/drawing/2014/main" id="{D091E968-5121-61C8-3985-16E98ECDBFCC}"/>
            </a:ext>
          </a:extLst>
        </cdr:cNvPr>
        <cdr:cNvCxnSpPr/>
      </cdr:nvCxnSpPr>
      <cdr:spPr>
        <a:xfrm xmlns:a="http://schemas.openxmlformats.org/drawingml/2006/main" flipH="1">
          <a:off x="8031404" y="3659833"/>
          <a:ext cx="4027" cy="200485"/>
        </a:xfrm>
        <a:prstGeom xmlns:a="http://schemas.openxmlformats.org/drawingml/2006/main" prst="line">
          <a:avLst/>
        </a:prstGeom>
        <a:ln xmlns:a="http://schemas.openxmlformats.org/drawingml/2006/main" w="12700">
          <a:solidFill>
            <a:schemeClr val="tx1"/>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0.19876</cdr:x>
      <cdr:y>0.16576</cdr:y>
    </cdr:from>
    <cdr:to>
      <cdr:x>0.19992</cdr:x>
      <cdr:y>0.17977</cdr:y>
    </cdr:to>
    <cdr:cxnSp macro="">
      <cdr:nvCxnSpPr>
        <cdr:cNvPr id="8" name="Connecteur droit 7">
          <a:extLst xmlns:a="http://schemas.openxmlformats.org/drawingml/2006/main">
            <a:ext uri="{FF2B5EF4-FFF2-40B4-BE49-F238E27FC236}">
              <a16:creationId xmlns:a16="http://schemas.microsoft.com/office/drawing/2014/main" id="{D091E968-5121-61C8-3985-16E98ECDBFCC}"/>
            </a:ext>
          </a:extLst>
        </cdr:cNvPr>
        <cdr:cNvCxnSpPr/>
      </cdr:nvCxnSpPr>
      <cdr:spPr>
        <a:xfrm xmlns:a="http://schemas.openxmlformats.org/drawingml/2006/main" flipV="1">
          <a:off x="1631949" y="1352550"/>
          <a:ext cx="9525" cy="114300"/>
        </a:xfrm>
        <a:prstGeom xmlns:a="http://schemas.openxmlformats.org/drawingml/2006/main" prst="line">
          <a:avLst/>
        </a:prstGeom>
        <a:ln xmlns:a="http://schemas.openxmlformats.org/drawingml/2006/main" w="12700">
          <a:solidFill>
            <a:schemeClr val="tx1"/>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0.61111</cdr:x>
      <cdr:y>0.40051</cdr:y>
    </cdr:from>
    <cdr:to>
      <cdr:x>0.6115</cdr:x>
      <cdr:y>0.42687</cdr:y>
    </cdr:to>
    <cdr:cxnSp macro="">
      <cdr:nvCxnSpPr>
        <cdr:cNvPr id="11" name="Connecteur droit 10">
          <a:extLst xmlns:a="http://schemas.openxmlformats.org/drawingml/2006/main">
            <a:ext uri="{FF2B5EF4-FFF2-40B4-BE49-F238E27FC236}">
              <a16:creationId xmlns:a16="http://schemas.microsoft.com/office/drawing/2014/main" id="{D091E968-5121-61C8-3985-16E98ECDBFCC}"/>
            </a:ext>
          </a:extLst>
        </cdr:cNvPr>
        <cdr:cNvCxnSpPr/>
      </cdr:nvCxnSpPr>
      <cdr:spPr>
        <a:xfrm xmlns:a="http://schemas.openxmlformats.org/drawingml/2006/main" flipH="1">
          <a:off x="6309745" y="3268024"/>
          <a:ext cx="4027" cy="215091"/>
        </a:xfrm>
        <a:prstGeom xmlns:a="http://schemas.openxmlformats.org/drawingml/2006/main" prst="line">
          <a:avLst/>
        </a:prstGeom>
        <a:ln xmlns:a="http://schemas.openxmlformats.org/drawingml/2006/main" w="12700">
          <a:solidFill>
            <a:schemeClr val="tx1"/>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0.94246</cdr:x>
      <cdr:y>0.38555</cdr:y>
    </cdr:from>
    <cdr:to>
      <cdr:x>0.94311</cdr:x>
      <cdr:y>0.46693</cdr:y>
    </cdr:to>
    <cdr:cxnSp macro="">
      <cdr:nvCxnSpPr>
        <cdr:cNvPr id="12" name="Connecteur droit 11">
          <a:extLst xmlns:a="http://schemas.openxmlformats.org/drawingml/2006/main">
            <a:ext uri="{FF2B5EF4-FFF2-40B4-BE49-F238E27FC236}">
              <a16:creationId xmlns:a16="http://schemas.microsoft.com/office/drawing/2014/main" id="{D091E968-5121-61C8-3985-16E98ECDBFCC}"/>
            </a:ext>
          </a:extLst>
        </cdr:cNvPr>
        <cdr:cNvCxnSpPr/>
      </cdr:nvCxnSpPr>
      <cdr:spPr>
        <a:xfrm xmlns:a="http://schemas.openxmlformats.org/drawingml/2006/main">
          <a:off x="9730966" y="3146014"/>
          <a:ext cx="6759" cy="663986"/>
        </a:xfrm>
        <a:prstGeom xmlns:a="http://schemas.openxmlformats.org/drawingml/2006/main" prst="line">
          <a:avLst/>
        </a:prstGeom>
        <a:ln xmlns:a="http://schemas.openxmlformats.org/drawingml/2006/main" w="12700">
          <a:solidFill>
            <a:schemeClr val="tx1"/>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0.11635</cdr:x>
      <cdr:y>0.30903</cdr:y>
    </cdr:from>
    <cdr:to>
      <cdr:x>0.11635</cdr:x>
      <cdr:y>0.42361</cdr:y>
    </cdr:to>
    <cdr:cxnSp macro="">
      <cdr:nvCxnSpPr>
        <cdr:cNvPr id="21" name="Connecteur droit 2">
          <a:extLst xmlns:a="http://schemas.openxmlformats.org/drawingml/2006/main">
            <a:ext uri="{FF2B5EF4-FFF2-40B4-BE49-F238E27FC236}">
              <a16:creationId xmlns:a16="http://schemas.microsoft.com/office/drawing/2014/main" id="{0A01A98D-DEF7-C075-FCBA-7ABD76CF8046}"/>
            </a:ext>
          </a:extLst>
        </cdr:cNvPr>
        <cdr:cNvCxnSpPr/>
      </cdr:nvCxnSpPr>
      <cdr:spPr>
        <a:xfrm xmlns:a="http://schemas.openxmlformats.org/drawingml/2006/main">
          <a:off x="953136" y="1695450"/>
          <a:ext cx="0" cy="628650"/>
        </a:xfrm>
        <a:prstGeom xmlns:a="http://schemas.openxmlformats.org/drawingml/2006/main" prst="line">
          <a:avLst/>
        </a:prstGeom>
        <a:ln xmlns:a="http://schemas.openxmlformats.org/drawingml/2006/main" w="12700">
          <a:solidFill>
            <a:schemeClr val="tx1"/>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0.69429</cdr:x>
      <cdr:y>0.36915</cdr:y>
    </cdr:from>
    <cdr:to>
      <cdr:x>0.69588</cdr:x>
      <cdr:y>0.37821</cdr:y>
    </cdr:to>
    <cdr:cxnSp macro="">
      <cdr:nvCxnSpPr>
        <cdr:cNvPr id="22" name="Connecteur droit 5">
          <a:extLst xmlns:a="http://schemas.openxmlformats.org/drawingml/2006/main">
            <a:ext uri="{FF2B5EF4-FFF2-40B4-BE49-F238E27FC236}">
              <a16:creationId xmlns:a16="http://schemas.microsoft.com/office/drawing/2014/main" id="{D091E968-5121-61C8-3985-16E98ECDBFCC}"/>
            </a:ext>
          </a:extLst>
        </cdr:cNvPr>
        <cdr:cNvCxnSpPr/>
      </cdr:nvCxnSpPr>
      <cdr:spPr>
        <a:xfrm xmlns:a="http://schemas.openxmlformats.org/drawingml/2006/main">
          <a:off x="7168656" y="3012133"/>
          <a:ext cx="16369" cy="73967"/>
        </a:xfrm>
        <a:prstGeom xmlns:a="http://schemas.openxmlformats.org/drawingml/2006/main" prst="line">
          <a:avLst/>
        </a:prstGeom>
        <a:ln xmlns:a="http://schemas.openxmlformats.org/drawingml/2006/main" w="12700">
          <a:solidFill>
            <a:schemeClr val="tx1"/>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0.28033</cdr:x>
      <cdr:y>0.17425</cdr:y>
    </cdr:from>
    <cdr:to>
      <cdr:x>0.28033</cdr:x>
      <cdr:y>0.19271</cdr:y>
    </cdr:to>
    <cdr:cxnSp macro="">
      <cdr:nvCxnSpPr>
        <cdr:cNvPr id="23" name="Connecteur droit 6">
          <a:extLst xmlns:a="http://schemas.openxmlformats.org/drawingml/2006/main">
            <a:ext uri="{FF2B5EF4-FFF2-40B4-BE49-F238E27FC236}">
              <a16:creationId xmlns:a16="http://schemas.microsoft.com/office/drawing/2014/main" id="{D091E968-5121-61C8-3985-16E98ECDBFCC}"/>
            </a:ext>
          </a:extLst>
        </cdr:cNvPr>
        <cdr:cNvCxnSpPr/>
      </cdr:nvCxnSpPr>
      <cdr:spPr>
        <a:xfrm xmlns:a="http://schemas.openxmlformats.org/drawingml/2006/main">
          <a:off x="2894409" y="1421836"/>
          <a:ext cx="0" cy="150629"/>
        </a:xfrm>
        <a:prstGeom xmlns:a="http://schemas.openxmlformats.org/drawingml/2006/main" prst="line">
          <a:avLst/>
        </a:prstGeom>
        <a:ln xmlns:a="http://schemas.openxmlformats.org/drawingml/2006/main" w="12700">
          <a:solidFill>
            <a:schemeClr val="tx1"/>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0.36311</cdr:x>
      <cdr:y>0.48816</cdr:y>
    </cdr:from>
    <cdr:to>
      <cdr:x>0.36311</cdr:x>
      <cdr:y>0.5058</cdr:y>
    </cdr:to>
    <cdr:cxnSp macro="">
      <cdr:nvCxnSpPr>
        <cdr:cNvPr id="25" name="Connecteur droit 8">
          <a:extLst xmlns:a="http://schemas.openxmlformats.org/drawingml/2006/main">
            <a:ext uri="{FF2B5EF4-FFF2-40B4-BE49-F238E27FC236}">
              <a16:creationId xmlns:a16="http://schemas.microsoft.com/office/drawing/2014/main" id="{D091E968-5121-61C8-3985-16E98ECDBFCC}"/>
            </a:ext>
          </a:extLst>
        </cdr:cNvPr>
        <cdr:cNvCxnSpPr/>
      </cdr:nvCxnSpPr>
      <cdr:spPr>
        <a:xfrm xmlns:a="http://schemas.openxmlformats.org/drawingml/2006/main">
          <a:off x="3749198" y="3983301"/>
          <a:ext cx="0" cy="143938"/>
        </a:xfrm>
        <a:prstGeom xmlns:a="http://schemas.openxmlformats.org/drawingml/2006/main" prst="line">
          <a:avLst/>
        </a:prstGeom>
        <a:ln xmlns:a="http://schemas.openxmlformats.org/drawingml/2006/main" w="12700">
          <a:solidFill>
            <a:schemeClr val="tx1"/>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0.52983</cdr:x>
      <cdr:y>0.48794</cdr:y>
    </cdr:from>
    <cdr:to>
      <cdr:x>0.52983</cdr:x>
      <cdr:y>0.59416</cdr:y>
    </cdr:to>
    <cdr:cxnSp macro="">
      <cdr:nvCxnSpPr>
        <cdr:cNvPr id="26" name="Connecteur droit 9">
          <a:extLst xmlns:a="http://schemas.openxmlformats.org/drawingml/2006/main">
            <a:ext uri="{FF2B5EF4-FFF2-40B4-BE49-F238E27FC236}">
              <a16:creationId xmlns:a16="http://schemas.microsoft.com/office/drawing/2014/main" id="{D091E968-5121-61C8-3985-16E98ECDBFCC}"/>
            </a:ext>
          </a:extLst>
        </cdr:cNvPr>
        <cdr:cNvCxnSpPr/>
      </cdr:nvCxnSpPr>
      <cdr:spPr>
        <a:xfrm xmlns:a="http://schemas.openxmlformats.org/drawingml/2006/main">
          <a:off x="5470525" y="3981450"/>
          <a:ext cx="0" cy="866775"/>
        </a:xfrm>
        <a:prstGeom xmlns:a="http://schemas.openxmlformats.org/drawingml/2006/main" prst="line">
          <a:avLst/>
        </a:prstGeom>
        <a:ln xmlns:a="http://schemas.openxmlformats.org/drawingml/2006/main" w="12700">
          <a:solidFill>
            <a:schemeClr val="tx1"/>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0.85943</cdr:x>
      <cdr:y>0.32135</cdr:y>
    </cdr:from>
    <cdr:to>
      <cdr:x>0.86101</cdr:x>
      <cdr:y>0.32685</cdr:y>
    </cdr:to>
    <cdr:cxnSp macro="">
      <cdr:nvCxnSpPr>
        <cdr:cNvPr id="28" name="Connecteur droit 11">
          <a:extLst xmlns:a="http://schemas.openxmlformats.org/drawingml/2006/main">
            <a:ext uri="{FF2B5EF4-FFF2-40B4-BE49-F238E27FC236}">
              <a16:creationId xmlns:a16="http://schemas.microsoft.com/office/drawing/2014/main" id="{D091E968-5121-61C8-3985-16E98ECDBFCC}"/>
            </a:ext>
          </a:extLst>
        </cdr:cNvPr>
        <cdr:cNvCxnSpPr/>
      </cdr:nvCxnSpPr>
      <cdr:spPr>
        <a:xfrm xmlns:a="http://schemas.openxmlformats.org/drawingml/2006/main">
          <a:off x="8873716" y="2622139"/>
          <a:ext cx="16284" cy="44861"/>
        </a:xfrm>
        <a:prstGeom xmlns:a="http://schemas.openxmlformats.org/drawingml/2006/main" prst="line">
          <a:avLst/>
        </a:prstGeom>
        <a:ln xmlns:a="http://schemas.openxmlformats.org/drawingml/2006/main" w="12700">
          <a:solidFill>
            <a:schemeClr val="tx1"/>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13.xml><?xml version="1.0" encoding="utf-8"?>
<xdr:wsDr xmlns:xdr="http://schemas.openxmlformats.org/drawingml/2006/spreadsheetDrawing" xmlns:a="http://schemas.openxmlformats.org/drawingml/2006/main">
  <xdr:twoCellAnchor>
    <xdr:from>
      <xdr:col>2</xdr:col>
      <xdr:colOff>0</xdr:colOff>
      <xdr:row>19</xdr:row>
      <xdr:rowOff>0</xdr:rowOff>
    </xdr:from>
    <xdr:to>
      <xdr:col>4</xdr:col>
      <xdr:colOff>4559300</xdr:colOff>
      <xdr:row>35</xdr:row>
      <xdr:rowOff>162278</xdr:rowOff>
    </xdr:to>
    <xdr:graphicFrame macro="">
      <xdr:nvGraphicFramePr>
        <xdr:cNvPr id="2" name="Graphique 1">
          <a:extLst>
            <a:ext uri="{FF2B5EF4-FFF2-40B4-BE49-F238E27FC236}">
              <a16:creationId xmlns:a16="http://schemas.microsoft.com/office/drawing/2014/main" id="{00000000-0008-0000-0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2</xdr:col>
      <xdr:colOff>0</xdr:colOff>
      <xdr:row>23</xdr:row>
      <xdr:rowOff>0</xdr:rowOff>
    </xdr:from>
    <xdr:to>
      <xdr:col>5</xdr:col>
      <xdr:colOff>666000</xdr:colOff>
      <xdr:row>35</xdr:row>
      <xdr:rowOff>126000</xdr:rowOff>
    </xdr:to>
    <xdr:graphicFrame macro="">
      <xdr:nvGraphicFramePr>
        <xdr:cNvPr id="5" name="Graphique 4">
          <a:extLst>
            <a:ext uri="{FF2B5EF4-FFF2-40B4-BE49-F238E27FC236}">
              <a16:creationId xmlns:a16="http://schemas.microsoft.com/office/drawing/2014/main" id="{00000000-0008-0000-0A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714374</xdr:colOff>
      <xdr:row>23</xdr:row>
      <xdr:rowOff>0</xdr:rowOff>
    </xdr:from>
    <xdr:to>
      <xdr:col>9</xdr:col>
      <xdr:colOff>618374</xdr:colOff>
      <xdr:row>35</xdr:row>
      <xdr:rowOff>126000</xdr:rowOff>
    </xdr:to>
    <xdr:graphicFrame macro="">
      <xdr:nvGraphicFramePr>
        <xdr:cNvPr id="6" name="Graphique 5">
          <a:extLst>
            <a:ext uri="{FF2B5EF4-FFF2-40B4-BE49-F238E27FC236}">
              <a16:creationId xmlns:a16="http://schemas.microsoft.com/office/drawing/2014/main" id="{00000000-0008-0000-0A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2</xdr:col>
      <xdr:colOff>0</xdr:colOff>
      <xdr:row>17</xdr:row>
      <xdr:rowOff>0</xdr:rowOff>
    </xdr:from>
    <xdr:to>
      <xdr:col>10</xdr:col>
      <xdr:colOff>371477</xdr:colOff>
      <xdr:row>36</xdr:row>
      <xdr:rowOff>123827</xdr:rowOff>
    </xdr:to>
    <xdr:graphicFrame macro="">
      <xdr:nvGraphicFramePr>
        <xdr:cNvPr id="4" name="Graphique 3">
          <a:extLst>
            <a:ext uri="{FF2B5EF4-FFF2-40B4-BE49-F238E27FC236}">
              <a16:creationId xmlns:a16="http://schemas.microsoft.com/office/drawing/2014/main" id="{00000000-0008-0000-0B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2</xdr:col>
      <xdr:colOff>0</xdr:colOff>
      <xdr:row>19</xdr:row>
      <xdr:rowOff>0</xdr:rowOff>
    </xdr:from>
    <xdr:to>
      <xdr:col>9</xdr:col>
      <xdr:colOff>204787</xdr:colOff>
      <xdr:row>36</xdr:row>
      <xdr:rowOff>66676</xdr:rowOff>
    </xdr:to>
    <xdr:graphicFrame macro="">
      <xdr:nvGraphicFramePr>
        <xdr:cNvPr id="2" name="Graphique 1">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2</xdr:col>
      <xdr:colOff>0</xdr:colOff>
      <xdr:row>20</xdr:row>
      <xdr:rowOff>0</xdr:rowOff>
    </xdr:from>
    <xdr:to>
      <xdr:col>6</xdr:col>
      <xdr:colOff>342900</xdr:colOff>
      <xdr:row>35</xdr:row>
      <xdr:rowOff>142876</xdr:rowOff>
    </xdr:to>
    <xdr:graphicFrame macro="">
      <xdr:nvGraphicFramePr>
        <xdr:cNvPr id="3" name="Graphique 2">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5</xdr:col>
      <xdr:colOff>315434</xdr:colOff>
      <xdr:row>3</xdr:row>
      <xdr:rowOff>48179</xdr:rowOff>
    </xdr:from>
    <xdr:to>
      <xdr:col>14</xdr:col>
      <xdr:colOff>301334</xdr:colOff>
      <xdr:row>13</xdr:row>
      <xdr:rowOff>181429</xdr:rowOff>
    </xdr:to>
    <xdr:graphicFrame macro="">
      <xdr:nvGraphicFramePr>
        <xdr:cNvPr id="2" name="Graphique 1">
          <a:extLst>
            <a:ext uri="{FF2B5EF4-FFF2-40B4-BE49-F238E27FC236}">
              <a16:creationId xmlns:a16="http://schemas.microsoft.com/office/drawing/2014/main" id="{6004C578-58F2-435D-9AE0-E83E0BEC0E9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14</xdr:col>
      <xdr:colOff>323851</xdr:colOff>
      <xdr:row>3</xdr:row>
      <xdr:rowOff>47626</xdr:rowOff>
    </xdr:from>
    <xdr:to>
      <xdr:col>24</xdr:col>
      <xdr:colOff>347851</xdr:colOff>
      <xdr:row>13</xdr:row>
      <xdr:rowOff>172357</xdr:rowOff>
    </xdr:to>
    <xdr:graphicFrame macro="">
      <xdr:nvGraphicFramePr>
        <xdr:cNvPr id="3" name="Graphique 2">
          <a:extLst>
            <a:ext uri="{FF2B5EF4-FFF2-40B4-BE49-F238E27FC236}">
              <a16:creationId xmlns:a16="http://schemas.microsoft.com/office/drawing/2014/main" id="{D5819001-87D2-4264-9835-AFFEC45EFF8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xdr:col>
      <xdr:colOff>371623</xdr:colOff>
      <xdr:row>5</xdr:row>
      <xdr:rowOff>356538</xdr:rowOff>
    </xdr:from>
    <xdr:to>
      <xdr:col>19</xdr:col>
      <xdr:colOff>462644</xdr:colOff>
      <xdr:row>6</xdr:row>
      <xdr:rowOff>208643</xdr:rowOff>
    </xdr:to>
    <xdr:sp macro="" textlink="">
      <xdr:nvSpPr>
        <xdr:cNvPr id="4" name="ZoneTexte 3">
          <a:extLst>
            <a:ext uri="{FF2B5EF4-FFF2-40B4-BE49-F238E27FC236}">
              <a16:creationId xmlns:a16="http://schemas.microsoft.com/office/drawing/2014/main" id="{B91B3ED8-1035-419E-9708-4586C315707A}"/>
            </a:ext>
          </a:extLst>
        </xdr:cNvPr>
        <xdr:cNvSpPr txBox="1"/>
      </xdr:nvSpPr>
      <xdr:spPr>
        <a:xfrm>
          <a:off x="13008123" y="1848788"/>
          <a:ext cx="732371" cy="23310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a:solidFill>
                <a:srgbClr val="404040"/>
              </a:solidFill>
              <a:latin typeface="Arial" panose="020B0604020202020204" pitchFamily="34" charset="0"/>
              <a:cs typeface="Arial" panose="020B0604020202020204" pitchFamily="34" charset="0"/>
            </a:rPr>
            <a:t>Belgique</a:t>
          </a:r>
        </a:p>
      </xdr:txBody>
    </xdr:sp>
    <xdr:clientData/>
  </xdr:twoCellAnchor>
</xdr:wsDr>
</file>

<file path=xl/drawings/drawing5.xml><?xml version="1.0" encoding="utf-8"?>
<c:userShapes xmlns:c="http://schemas.openxmlformats.org/drawingml/2006/chart">
  <cdr:relSizeAnchor xmlns:cdr="http://schemas.openxmlformats.org/drawingml/2006/chartDrawing">
    <cdr:from>
      <cdr:x>0.59407</cdr:x>
      <cdr:y>0.35268</cdr:y>
    </cdr:from>
    <cdr:to>
      <cdr:x>0.77062</cdr:x>
      <cdr:y>0.46128</cdr:y>
    </cdr:to>
    <cdr:sp macro="" textlink="">
      <cdr:nvSpPr>
        <cdr:cNvPr id="2" name="ZoneTexte 3">
          <a:extLst xmlns:a="http://schemas.openxmlformats.org/drawingml/2006/main">
            <a:ext uri="{FF2B5EF4-FFF2-40B4-BE49-F238E27FC236}">
              <a16:creationId xmlns:a16="http://schemas.microsoft.com/office/drawing/2014/main" id="{5C5A1409-0339-B7BA-3D1D-AE06CC73F27F}"/>
            </a:ext>
          </a:extLst>
        </cdr:cNvPr>
        <cdr:cNvSpPr txBox="1"/>
      </cdr:nvSpPr>
      <cdr:spPr>
        <a:xfrm xmlns:a="http://schemas.openxmlformats.org/drawingml/2006/main">
          <a:off x="3840470" y="1303882"/>
          <a:ext cx="1141345" cy="401501"/>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US" sz="1100">
              <a:solidFill>
                <a:srgbClr val="404040"/>
              </a:solidFill>
              <a:effectLst/>
              <a:latin typeface="Arial" panose="020B0604020202020204" pitchFamily="34" charset="0"/>
              <a:cs typeface="Arial" panose="020B0604020202020204" pitchFamily="34" charset="0"/>
            </a:rPr>
            <a:t>États-Unis</a:t>
          </a:r>
          <a:endParaRPr lang="fr-FR" sz="1100">
            <a:solidFill>
              <a:srgbClr val="404040"/>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0.585</cdr:x>
      <cdr:y>0.17365</cdr:y>
    </cdr:from>
    <cdr:to>
      <cdr:x>0.75769</cdr:x>
      <cdr:y>0.23764</cdr:y>
    </cdr:to>
    <cdr:sp macro="" textlink="">
      <cdr:nvSpPr>
        <cdr:cNvPr id="4" name="ZoneTexte 3">
          <a:extLst xmlns:a="http://schemas.openxmlformats.org/drawingml/2006/main">
            <a:ext uri="{FF2B5EF4-FFF2-40B4-BE49-F238E27FC236}">
              <a16:creationId xmlns:a16="http://schemas.microsoft.com/office/drawing/2014/main" id="{23999BA2-7D23-D49A-4533-09B4CC189A00}"/>
            </a:ext>
          </a:extLst>
        </cdr:cNvPr>
        <cdr:cNvSpPr txBox="1"/>
      </cdr:nvSpPr>
      <cdr:spPr>
        <a:xfrm xmlns:a="http://schemas.openxmlformats.org/drawingml/2006/main">
          <a:off x="3781867" y="641996"/>
          <a:ext cx="1116377" cy="23658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fr-FR" sz="1100">
              <a:solidFill>
                <a:srgbClr val="404040"/>
              </a:solidFill>
              <a:latin typeface="Arial" panose="020B0604020202020204" pitchFamily="34" charset="0"/>
              <a:cs typeface="Arial" panose="020B0604020202020204" pitchFamily="34" charset="0"/>
            </a:rPr>
            <a:t>Royaume-Uni</a:t>
          </a:r>
        </a:p>
      </cdr:txBody>
    </cdr:sp>
  </cdr:relSizeAnchor>
</c:userShapes>
</file>

<file path=xl/drawings/drawing6.xml><?xml version="1.0" encoding="utf-8"?>
<xdr:wsDr xmlns:xdr="http://schemas.openxmlformats.org/drawingml/2006/spreadsheetDrawing" xmlns:a="http://schemas.openxmlformats.org/drawingml/2006/main">
  <xdr:twoCellAnchor>
    <xdr:from>
      <xdr:col>2</xdr:col>
      <xdr:colOff>0</xdr:colOff>
      <xdr:row>23</xdr:row>
      <xdr:rowOff>4761</xdr:rowOff>
    </xdr:from>
    <xdr:to>
      <xdr:col>6</xdr:col>
      <xdr:colOff>22500</xdr:colOff>
      <xdr:row>37</xdr:row>
      <xdr:rowOff>37761</xdr:rowOff>
    </xdr:to>
    <xdr:graphicFrame macro="">
      <xdr:nvGraphicFramePr>
        <xdr:cNvPr id="2" name="Graphique 1">
          <a:extLst>
            <a:ext uri="{FF2B5EF4-FFF2-40B4-BE49-F238E27FC236}">
              <a16:creationId xmlns:a16="http://schemas.microsoft.com/office/drawing/2014/main" id="{00000000-0008-0000-0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152400</xdr:colOff>
      <xdr:row>23</xdr:row>
      <xdr:rowOff>0</xdr:rowOff>
    </xdr:from>
    <xdr:to>
      <xdr:col>10</xdr:col>
      <xdr:colOff>19050</xdr:colOff>
      <xdr:row>37</xdr:row>
      <xdr:rowOff>63500</xdr:rowOff>
    </xdr:to>
    <xdr:graphicFrame macro="">
      <xdr:nvGraphicFramePr>
        <xdr:cNvPr id="3" name="Graphique 2">
          <a:extLst>
            <a:ext uri="{FF2B5EF4-FFF2-40B4-BE49-F238E27FC236}">
              <a16:creationId xmlns:a16="http://schemas.microsoft.com/office/drawing/2014/main" id="{00000000-0008-0000-04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2</xdr:col>
      <xdr:colOff>0</xdr:colOff>
      <xdr:row>29</xdr:row>
      <xdr:rowOff>0</xdr:rowOff>
    </xdr:from>
    <xdr:to>
      <xdr:col>8</xdr:col>
      <xdr:colOff>491988</xdr:colOff>
      <xdr:row>53</xdr:row>
      <xdr:rowOff>121939</xdr:rowOff>
    </xdr:to>
    <xdr:graphicFrame macro="">
      <xdr:nvGraphicFramePr>
        <xdr:cNvPr id="6" name="Graphique 5">
          <a:extLst>
            <a:ext uri="{FF2B5EF4-FFF2-40B4-BE49-F238E27FC236}">
              <a16:creationId xmlns:a16="http://schemas.microsoft.com/office/drawing/2014/main" id="{00000000-0008-0000-05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3</xdr:col>
      <xdr:colOff>6350</xdr:colOff>
      <xdr:row>12</xdr:row>
      <xdr:rowOff>152400</xdr:rowOff>
    </xdr:from>
    <xdr:to>
      <xdr:col>16</xdr:col>
      <xdr:colOff>95250</xdr:colOff>
      <xdr:row>29</xdr:row>
      <xdr:rowOff>95250</xdr:rowOff>
    </xdr:to>
    <xdr:graphicFrame macro="">
      <xdr:nvGraphicFramePr>
        <xdr:cNvPr id="8" name="Graphique 7">
          <a:extLst>
            <a:ext uri="{FF2B5EF4-FFF2-40B4-BE49-F238E27FC236}">
              <a16:creationId xmlns:a16="http://schemas.microsoft.com/office/drawing/2014/main" id="{00000000-0008-0000-06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166765</xdr:colOff>
      <xdr:row>14</xdr:row>
      <xdr:rowOff>26155</xdr:rowOff>
    </xdr:from>
    <xdr:to>
      <xdr:col>13</xdr:col>
      <xdr:colOff>275018</xdr:colOff>
      <xdr:row>15</xdr:row>
      <xdr:rowOff>46264</xdr:rowOff>
    </xdr:to>
    <xdr:sp macro="" textlink="">
      <xdr:nvSpPr>
        <xdr:cNvPr id="9" name="ZoneTexte 8">
          <a:extLst>
            <a:ext uri="{FF2B5EF4-FFF2-40B4-BE49-F238E27FC236}">
              <a16:creationId xmlns:a16="http://schemas.microsoft.com/office/drawing/2014/main" id="{00000000-0008-0000-0600-000009000000}"/>
            </a:ext>
          </a:extLst>
        </xdr:cNvPr>
        <xdr:cNvSpPr txBox="1"/>
      </xdr:nvSpPr>
      <xdr:spPr>
        <a:xfrm>
          <a:off x="8415415" y="2547105"/>
          <a:ext cx="584503" cy="1979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900"/>
            <a:t>(+ 2,1)</a:t>
          </a:r>
        </a:p>
      </xdr:txBody>
    </xdr:sp>
    <xdr:clientData/>
  </xdr:twoCellAnchor>
  <xdr:twoCellAnchor>
    <xdr:from>
      <xdr:col>12</xdr:col>
      <xdr:colOff>186118</xdr:colOff>
      <xdr:row>15</xdr:row>
      <xdr:rowOff>81340</xdr:rowOff>
    </xdr:from>
    <xdr:to>
      <xdr:col>13</xdr:col>
      <xdr:colOff>206530</xdr:colOff>
      <xdr:row>16</xdr:row>
      <xdr:rowOff>94947</xdr:rowOff>
    </xdr:to>
    <xdr:sp macro="" textlink="">
      <xdr:nvSpPr>
        <xdr:cNvPr id="10" name="ZoneTexte 9">
          <a:extLst>
            <a:ext uri="{FF2B5EF4-FFF2-40B4-BE49-F238E27FC236}">
              <a16:creationId xmlns:a16="http://schemas.microsoft.com/office/drawing/2014/main" id="{00000000-0008-0000-0600-00000A000000}"/>
            </a:ext>
          </a:extLst>
        </xdr:cNvPr>
        <xdr:cNvSpPr txBox="1"/>
      </xdr:nvSpPr>
      <xdr:spPr>
        <a:xfrm>
          <a:off x="8434768" y="2780090"/>
          <a:ext cx="496662" cy="1914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900"/>
            <a:t>(+2,0)</a:t>
          </a:r>
        </a:p>
      </xdr:txBody>
    </xdr:sp>
    <xdr:clientData/>
  </xdr:twoCellAnchor>
</xdr:wsDr>
</file>

<file path=xl/drawings/drawing9.xml><?xml version="1.0" encoding="utf-8"?>
<c:userShapes xmlns:c="http://schemas.openxmlformats.org/drawingml/2006/chart">
  <cdr:relSizeAnchor xmlns:cdr="http://schemas.openxmlformats.org/drawingml/2006/chartDrawing">
    <cdr:from>
      <cdr:x>0.57023</cdr:x>
      <cdr:y>0.7326</cdr:y>
    </cdr:from>
    <cdr:to>
      <cdr:x>0.70067</cdr:x>
      <cdr:y>0.81685</cdr:y>
    </cdr:to>
    <cdr:sp macro="" textlink="">
      <cdr:nvSpPr>
        <cdr:cNvPr id="2" name="ZoneTexte 1"/>
        <cdr:cNvSpPr txBox="1"/>
      </cdr:nvSpPr>
      <cdr:spPr>
        <a:xfrm xmlns:a="http://schemas.openxmlformats.org/drawingml/2006/main">
          <a:off x="3248026" y="1905000"/>
          <a:ext cx="742950" cy="2190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fr-FR" sz="1000" b="1"/>
            <a:t>année</a:t>
          </a:r>
          <a:endParaRPr lang="fr-FR" sz="900" b="1"/>
        </a:p>
      </cdr:txBody>
    </cdr:sp>
  </cdr:relSizeAnchor>
  <cdr:relSizeAnchor xmlns:cdr="http://schemas.openxmlformats.org/drawingml/2006/chartDrawing">
    <cdr:from>
      <cdr:x>0</cdr:x>
      <cdr:y>0.26374</cdr:y>
    </cdr:from>
    <cdr:to>
      <cdr:x>0.03512</cdr:x>
      <cdr:y>0.57509</cdr:y>
    </cdr:to>
    <cdr:sp macro="" textlink="">
      <cdr:nvSpPr>
        <cdr:cNvPr id="4" name="ZoneTexte 3"/>
        <cdr:cNvSpPr txBox="1"/>
      </cdr:nvSpPr>
      <cdr:spPr>
        <a:xfrm xmlns:a="http://schemas.openxmlformats.org/drawingml/2006/main" rot="16200000">
          <a:off x="-304800" y="990600"/>
          <a:ext cx="809626" cy="2000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fr-FR" sz="1000" b="1"/>
            <a:t>années</a:t>
          </a:r>
          <a:endParaRPr lang="fr-FR" sz="1100" b="1"/>
        </a:p>
      </cdr:txBody>
    </cdr:sp>
  </cdr:relSizeAnchor>
  <cdr:relSizeAnchor xmlns:cdr="http://schemas.openxmlformats.org/drawingml/2006/chartDrawing">
    <cdr:from>
      <cdr:x>0.71202</cdr:x>
      <cdr:y>0.26687</cdr:y>
    </cdr:from>
    <cdr:to>
      <cdr:x>0.80696</cdr:x>
      <cdr:y>0.36879</cdr:y>
    </cdr:to>
    <cdr:sp macro="" textlink="">
      <cdr:nvSpPr>
        <cdr:cNvPr id="3" name="ZoneTexte 2"/>
        <cdr:cNvSpPr txBox="1"/>
      </cdr:nvSpPr>
      <cdr:spPr>
        <a:xfrm xmlns:a="http://schemas.openxmlformats.org/drawingml/2006/main">
          <a:off x="4471579" y="796472"/>
          <a:ext cx="596237" cy="30418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fr-FR" sz="900"/>
            <a:t>(+2,0)</a:t>
          </a:r>
        </a:p>
      </cdr:txBody>
    </cdr:sp>
  </cdr:relSizeAnchor>
</c:userShape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9.bin"/><Relationship Id="rId1" Type="http://schemas.openxmlformats.org/officeDocument/2006/relationships/hyperlink" Target="https://blog.ipp.eu/2023/02/11/age-de-depart-a-la-retraite-en-perspective-historiqu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41"/>
  <sheetViews>
    <sheetView topLeftCell="A4" workbookViewId="0">
      <selection activeCell="A8" sqref="A8"/>
    </sheetView>
  </sheetViews>
  <sheetFormatPr baseColWidth="10" defaultRowHeight="14.5" x14ac:dyDescent="0.35"/>
  <cols>
    <col min="1" max="1" width="78.81640625" customWidth="1"/>
  </cols>
  <sheetData>
    <row r="1" spans="1:1" s="43" customFormat="1" ht="15.5" x14ac:dyDescent="0.35">
      <c r="A1" s="38" t="s">
        <v>5</v>
      </c>
    </row>
    <row r="2" spans="1:1" s="43" customFormat="1" ht="15.5" x14ac:dyDescent="0.35">
      <c r="A2" s="38" t="s">
        <v>76</v>
      </c>
    </row>
    <row r="3" spans="1:1" ht="17.5" x14ac:dyDescent="0.35">
      <c r="A3" s="39" t="s">
        <v>6</v>
      </c>
    </row>
    <row r="5" spans="1:1" ht="17.5" x14ac:dyDescent="0.35">
      <c r="A5" s="44" t="s">
        <v>23</v>
      </c>
    </row>
    <row r="7" spans="1:1" ht="15.5" x14ac:dyDescent="0.35">
      <c r="A7" s="45" t="s">
        <v>7</v>
      </c>
    </row>
    <row r="8" spans="1:1" x14ac:dyDescent="0.35">
      <c r="A8" s="46" t="str">
        <f>'Fig 4.1'!A1</f>
        <v>Figure 4.1 - Taux d’emploi des 55-64 ans par tranche d’âge quinquennal</v>
      </c>
    </row>
    <row r="9" spans="1:1" x14ac:dyDescent="0.35">
      <c r="A9" s="46" t="str">
        <f>'Fig 4.A'!A1</f>
        <v>Figure 4.A - Taux d'emploi des travailleurs âgés de 55 à 64 ans en 1985, 2000 et 2025 (en %)</v>
      </c>
    </row>
    <row r="10" spans="1:1" x14ac:dyDescent="0.35">
      <c r="A10" s="46" t="str">
        <f>'Fig 4.B'!A1</f>
        <v>Figure 4.B - Taux d'emploi des travailleurs âgés de 55 à 59 ans et de 60 à 64 ans en 2025 (en %)</v>
      </c>
    </row>
    <row r="11" spans="1:1" x14ac:dyDescent="0.35">
      <c r="A11" s="46" t="str">
        <f>'Fig.4.C'!A1</f>
        <v>Figure 4.C - Taux d'emploi des travailleurs âgés de 15 à 24 ans, de 25 à 54 ans et de 60 à 64 ans en 2024 (en %)</v>
      </c>
    </row>
    <row r="12" spans="1:1" x14ac:dyDescent="0.35">
      <c r="A12" s="46" t="str">
        <f>'Fig 4.2'!A1</f>
        <v xml:space="preserve">Figure 4.2 – Proportion de personnes ayant des limitations d’activité entre 55 et 69 ans </v>
      </c>
    </row>
    <row r="13" spans="1:1" x14ac:dyDescent="0.35">
      <c r="A13" s="46" t="str">
        <f>'Fig 4.3'!A1:H1</f>
        <v>Figure 4.3 - Ventilation des situations vis-à-vis du marché du travail par âge détaillé de 50 à 69 ans entre 2023 et 2025</v>
      </c>
    </row>
    <row r="14" spans="1:1" x14ac:dyDescent="0.35">
      <c r="A14" s="46" t="str">
        <f>'Fig. 4.4'!A1:H1</f>
        <v xml:space="preserve">Figure 4.4 -Durées moyennes en activité, en emploi et avant la retraite entre 50 et 69 ans
</v>
      </c>
    </row>
    <row r="15" spans="1:1" x14ac:dyDescent="0.35">
      <c r="A15" s="46"/>
    </row>
    <row r="16" spans="1:1" ht="15.5" x14ac:dyDescent="0.35">
      <c r="A16" s="45" t="s">
        <v>8</v>
      </c>
    </row>
    <row r="17" spans="1:3" x14ac:dyDescent="0.35">
      <c r="A17" s="46" t="str">
        <f>'Fig. 4.5'!A1</f>
        <v>Figure 4.5 – Âge moyen de départ, par génération</v>
      </c>
    </row>
    <row r="18" spans="1:3" x14ac:dyDescent="0.35">
      <c r="A18" s="46" t="s">
        <v>241</v>
      </c>
    </row>
    <row r="19" spans="1:3" x14ac:dyDescent="0.35">
      <c r="A19" s="46" t="str">
        <f>'Fig 4.E'!A1</f>
        <v>Figure 4.E - Espérance de vie à l’âge effectif moyen de sortie du marché du travail en 2024 dans les pays suivis par le COR (en années)</v>
      </c>
    </row>
    <row r="20" spans="1:3" x14ac:dyDescent="0.35">
      <c r="A20" s="46" t="str">
        <f>'Fig 4.6'!A1</f>
        <v>Figure 4.6 - Taux de retraités et de nouveaux retraités par âge en 2024</v>
      </c>
    </row>
    <row r="21" spans="1:3" x14ac:dyDescent="0.35">
      <c r="A21" s="46" t="str">
        <f>'Fig. 4.7'!A1</f>
        <v>Figure 4.7 - Taux de retraités par génération et par âge aux âges inférieurs à l’âge d’ouverture des droits</v>
      </c>
    </row>
    <row r="22" spans="1:3" x14ac:dyDescent="0.35">
      <c r="A22" s="46"/>
    </row>
    <row r="23" spans="1:3" x14ac:dyDescent="0.35">
      <c r="A23" s="46"/>
    </row>
    <row r="24" spans="1:3" ht="17.5" x14ac:dyDescent="0.35">
      <c r="A24" s="44" t="s">
        <v>9</v>
      </c>
    </row>
    <row r="25" spans="1:3" ht="15.5" x14ac:dyDescent="0.35">
      <c r="A25" s="47"/>
    </row>
    <row r="26" spans="1:3" x14ac:dyDescent="0.35">
      <c r="A26" s="106" t="s">
        <v>7</v>
      </c>
    </row>
    <row r="27" spans="1:3" x14ac:dyDescent="0.35">
      <c r="A27" t="s">
        <v>10</v>
      </c>
    </row>
    <row r="28" spans="1:3" x14ac:dyDescent="0.35">
      <c r="A28" t="s">
        <v>11</v>
      </c>
    </row>
    <row r="29" spans="1:3" x14ac:dyDescent="0.35">
      <c r="A29" t="s">
        <v>78</v>
      </c>
      <c r="B29" s="48"/>
      <c r="C29" s="48"/>
    </row>
    <row r="30" spans="1:3" ht="15.5" x14ac:dyDescent="0.35">
      <c r="B30" s="45"/>
      <c r="C30" s="45"/>
    </row>
    <row r="31" spans="1:3" s="48" customFormat="1" ht="15.5" x14ac:dyDescent="0.35">
      <c r="A31" s="106" t="s">
        <v>8</v>
      </c>
      <c r="B31" s="45"/>
      <c r="C31" s="45"/>
    </row>
    <row r="32" spans="1:3" s="45" customFormat="1" ht="15.5" x14ac:dyDescent="0.35">
      <c r="A32" t="s">
        <v>89</v>
      </c>
      <c r="B32"/>
      <c r="C32"/>
    </row>
    <row r="33" spans="1:3" s="45" customFormat="1" ht="15.5" x14ac:dyDescent="0.35">
      <c r="A33" t="s">
        <v>12</v>
      </c>
      <c r="B33"/>
      <c r="C33"/>
    </row>
    <row r="34" spans="1:3" s="45" customFormat="1" ht="15.5" x14ac:dyDescent="0.35">
      <c r="A34"/>
      <c r="B34"/>
      <c r="C34"/>
    </row>
    <row r="36" spans="1:3" ht="17.5" x14ac:dyDescent="0.35">
      <c r="A36" s="44" t="s">
        <v>13</v>
      </c>
      <c r="B36" s="45"/>
      <c r="C36" s="45"/>
    </row>
    <row r="37" spans="1:3" ht="17.5" x14ac:dyDescent="0.35">
      <c r="A37" s="107"/>
    </row>
    <row r="38" spans="1:3" s="45" customFormat="1" ht="15.5" x14ac:dyDescent="0.35">
      <c r="A38" s="108" t="s">
        <v>14</v>
      </c>
      <c r="B38"/>
      <c r="C38"/>
    </row>
    <row r="39" spans="1:3" ht="15.5" x14ac:dyDescent="0.35">
      <c r="A39" s="108" t="s">
        <v>15</v>
      </c>
    </row>
    <row r="40" spans="1:3" ht="15.5" x14ac:dyDescent="0.35">
      <c r="A40" s="108" t="s">
        <v>77</v>
      </c>
    </row>
    <row r="41" spans="1:3" ht="15.5" x14ac:dyDescent="0.35">
      <c r="A41" s="108" t="s">
        <v>23</v>
      </c>
    </row>
  </sheetData>
  <hyperlinks>
    <hyperlink ref="A21" location="'Tab 1.2'!A1" display="'Tab 1.2'!A1" xr:uid="{00000000-0004-0000-0000-000000000000}"/>
    <hyperlink ref="A9:A10" location="'Tab 1.2'!A1" display="'Tab 1.2'!A1" xr:uid="{00000000-0004-0000-0000-000001000000}"/>
    <hyperlink ref="A9" location="'Fig 4.A'!A1" display="'Fig 4.A'!A1" xr:uid="{00000000-0004-0000-0000-000002000000}"/>
    <hyperlink ref="A10" location="'Fig 4.B'!A1" display="'Fig 4.B'!A1" xr:uid="{00000000-0004-0000-0000-000003000000}"/>
    <hyperlink ref="A12" location="'Fig 4.2'!A1" display="'Fig 4.2'!A1" xr:uid="{00000000-0004-0000-0000-000004000000}"/>
    <hyperlink ref="A13" location="'Fig 4.3'!A1" display="'Fig 4.3'!A1" xr:uid="{00000000-0004-0000-0000-000005000000}"/>
    <hyperlink ref="A20" location="'Fig 4.6'!A1" display="'Fig 4.6'!A1" xr:uid="{00000000-0004-0000-0000-000006000000}"/>
    <hyperlink ref="A21" location="'Fig. 4.7'!A1" display="'Fig. 4.7'!A1" xr:uid="{00000000-0004-0000-0000-000007000000}"/>
    <hyperlink ref="A14" location="'Fig. 4.4'!A1" display="'Fig. 4.4'!A1" xr:uid="{00000000-0004-0000-0000-000008000000}"/>
    <hyperlink ref="A17" location="'Fig. 4.5'!A1" display="'Fig. 4.5'!A1" xr:uid="{00000000-0004-0000-0000-000009000000}"/>
    <hyperlink ref="A18" location="'Fig 4.D'!A1" display="Figure 4.D - Âges d’ouverture des droits, au 1er janvier 2026 et à terme, âges effectifs moyens de sortie du marché du travail et âge souhaité de départ à la retraite en 2024, dans les pays suivis par le COR" xr:uid="{00000000-0004-0000-0000-00000A000000}"/>
    <hyperlink ref="A8" location="'Fig 4.1'!A1" display="'Fig 4.1'!A1" xr:uid="{00000000-0004-0000-0000-00000B000000}"/>
    <hyperlink ref="A19" location="'Fig 4.E'!A1" display="'Fig 4.E'!A1" xr:uid="{00000000-0004-0000-0000-00000C000000}"/>
    <hyperlink ref="A11" location="Fig.4.C!A1" display="Fig.4.C!A1" xr:uid="{36423A9A-1AA9-44F6-AE83-FD7B33E9681D}"/>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39B026-25A2-418B-A3D9-20FB3FA700FD}">
  <sheetPr>
    <tabColor rgb="FF002060"/>
  </sheetPr>
  <dimension ref="A1:K30"/>
  <sheetViews>
    <sheetView topLeftCell="H14" zoomScaleNormal="100" workbookViewId="0">
      <selection activeCell="I21" sqref="I21"/>
    </sheetView>
  </sheetViews>
  <sheetFormatPr baseColWidth="10" defaultRowHeight="14.5" x14ac:dyDescent="0.35"/>
  <cols>
    <col min="2" max="2" width="17.1796875" customWidth="1"/>
  </cols>
  <sheetData>
    <row r="1" spans="1:11" ht="15.5" x14ac:dyDescent="0.35">
      <c r="A1" s="42" t="s">
        <v>241</v>
      </c>
      <c r="B1" s="267"/>
    </row>
    <row r="2" spans="1:11" x14ac:dyDescent="0.35">
      <c r="A2" s="46" t="s">
        <v>16</v>
      </c>
      <c r="B2" s="268"/>
    </row>
    <row r="3" spans="1:11" x14ac:dyDescent="0.35">
      <c r="B3" s="40"/>
    </row>
    <row r="4" spans="1:11" ht="15.5" x14ac:dyDescent="0.35">
      <c r="B4" s="82"/>
      <c r="C4" s="81"/>
      <c r="D4" s="81"/>
      <c r="E4" s="81"/>
      <c r="F4" s="269"/>
      <c r="G4" s="269"/>
      <c r="H4" s="269"/>
      <c r="I4" s="81"/>
      <c r="J4" s="81"/>
      <c r="K4" s="81"/>
    </row>
    <row r="5" spans="1:11" ht="78" x14ac:dyDescent="0.35">
      <c r="B5" s="270" t="s">
        <v>63</v>
      </c>
      <c r="C5" s="271" t="s">
        <v>64</v>
      </c>
      <c r="D5" s="271" t="s">
        <v>65</v>
      </c>
      <c r="E5" s="271" t="s">
        <v>74</v>
      </c>
      <c r="F5" s="271" t="s">
        <v>66</v>
      </c>
      <c r="G5" s="271" t="s">
        <v>67</v>
      </c>
      <c r="H5" s="271" t="s">
        <v>68</v>
      </c>
      <c r="I5" s="81"/>
      <c r="J5" s="272"/>
      <c r="K5" s="272"/>
    </row>
    <row r="6" spans="1:11" ht="15.5" x14ac:dyDescent="0.35">
      <c r="B6" s="273" t="s">
        <v>47</v>
      </c>
      <c r="C6" s="274">
        <v>60</v>
      </c>
      <c r="D6" s="274"/>
      <c r="E6" s="275"/>
      <c r="F6" s="282">
        <v>65.154770120740622</v>
      </c>
      <c r="G6" s="283">
        <v>63.152669647917357</v>
      </c>
      <c r="H6" s="276"/>
      <c r="I6" s="81"/>
      <c r="J6" s="277"/>
      <c r="K6" s="277"/>
    </row>
    <row r="7" spans="1:11" ht="15.5" x14ac:dyDescent="0.35">
      <c r="B7" s="273" t="s">
        <v>52</v>
      </c>
      <c r="C7" s="280">
        <v>60</v>
      </c>
      <c r="D7" s="280"/>
      <c r="E7" s="280"/>
      <c r="F7" s="282">
        <v>66.91953014035019</v>
      </c>
      <c r="G7" s="283">
        <v>67.35748271173685</v>
      </c>
      <c r="H7" s="283"/>
      <c r="I7" s="46"/>
      <c r="J7" s="277"/>
      <c r="K7" s="277"/>
    </row>
    <row r="8" spans="1:11" ht="15.5" x14ac:dyDescent="0.35">
      <c r="B8" s="273" t="s">
        <v>49</v>
      </c>
      <c r="C8" s="280">
        <v>62</v>
      </c>
      <c r="D8" s="280"/>
      <c r="E8" s="280"/>
      <c r="F8" s="282">
        <v>67.256444540464045</v>
      </c>
      <c r="G8" s="283">
        <v>66.702770722518608</v>
      </c>
      <c r="H8" s="283"/>
      <c r="I8" s="46"/>
      <c r="J8" s="277"/>
      <c r="K8" s="277"/>
    </row>
    <row r="9" spans="1:11" ht="15.5" x14ac:dyDescent="0.35">
      <c r="B9" s="273" t="s">
        <v>50</v>
      </c>
      <c r="C9" s="280">
        <f>62+9/12</f>
        <v>62.75</v>
      </c>
      <c r="D9" s="280">
        <v>64</v>
      </c>
      <c r="E9" s="284" t="s">
        <v>69</v>
      </c>
      <c r="F9" s="282">
        <v>61.931332850791769</v>
      </c>
      <c r="G9" s="283">
        <v>62.422629722064059</v>
      </c>
      <c r="H9" s="283">
        <v>62.4</v>
      </c>
      <c r="I9" s="81"/>
      <c r="J9" s="277"/>
      <c r="K9" s="277"/>
    </row>
    <row r="10" spans="1:11" ht="15.5" x14ac:dyDescent="0.35">
      <c r="B10" s="273" t="s">
        <v>55</v>
      </c>
      <c r="C10" s="280">
        <v>64</v>
      </c>
      <c r="D10" s="280">
        <v>67</v>
      </c>
      <c r="E10" s="284" t="s">
        <v>69</v>
      </c>
      <c r="F10" s="282">
        <v>65.054448211517339</v>
      </c>
      <c r="G10" s="283">
        <v>64.975889515106985</v>
      </c>
      <c r="H10" s="283">
        <v>65.599999999999994</v>
      </c>
      <c r="I10" s="81"/>
      <c r="J10" s="277"/>
      <c r="K10" s="277"/>
    </row>
    <row r="11" spans="1:11" ht="15.5" x14ac:dyDescent="0.35">
      <c r="B11" s="273" t="s">
        <v>46</v>
      </c>
      <c r="C11" s="280">
        <v>66</v>
      </c>
      <c r="D11" s="280">
        <v>67</v>
      </c>
      <c r="E11" s="284" t="s">
        <v>70</v>
      </c>
      <c r="F11" s="282">
        <v>62.42916811934311</v>
      </c>
      <c r="G11" s="283">
        <v>60.595909671285796</v>
      </c>
      <c r="H11" s="283">
        <v>62.6</v>
      </c>
      <c r="I11" s="81"/>
      <c r="J11" s="277"/>
      <c r="K11" s="277"/>
    </row>
    <row r="12" spans="1:11" ht="15.5" x14ac:dyDescent="0.35">
      <c r="B12" s="273" t="s">
        <v>54</v>
      </c>
      <c r="C12" s="280">
        <v>66</v>
      </c>
      <c r="D12" s="280">
        <v>68</v>
      </c>
      <c r="E12" s="284" t="s">
        <v>71</v>
      </c>
      <c r="F12" s="282">
        <v>63.784490915388261</v>
      </c>
      <c r="G12" s="283">
        <v>63.09940931652276</v>
      </c>
      <c r="H12" s="283"/>
      <c r="I12" s="81"/>
      <c r="J12" s="277"/>
      <c r="K12" s="277"/>
    </row>
    <row r="13" spans="1:11" ht="15.5" x14ac:dyDescent="0.35">
      <c r="B13" s="273" t="s">
        <v>45</v>
      </c>
      <c r="C13" s="281">
        <f>66+4/12</f>
        <v>66.333333333333329</v>
      </c>
      <c r="D13" s="280">
        <v>67</v>
      </c>
      <c r="E13" s="284" t="s">
        <v>70</v>
      </c>
      <c r="F13" s="282">
        <v>64.180905473248828</v>
      </c>
      <c r="G13" s="283">
        <v>63.910254601688514</v>
      </c>
      <c r="H13" s="283">
        <v>64.5</v>
      </c>
      <c r="I13" s="81"/>
      <c r="J13" s="277"/>
      <c r="K13" s="277"/>
    </row>
    <row r="14" spans="1:11" ht="15.5" x14ac:dyDescent="0.35">
      <c r="B14" s="278" t="s">
        <v>48</v>
      </c>
      <c r="C14" s="281">
        <f>66+8/12</f>
        <v>66.666666666666671</v>
      </c>
      <c r="D14" s="280">
        <v>67</v>
      </c>
      <c r="E14" s="284" t="s">
        <v>72</v>
      </c>
      <c r="F14" s="282">
        <v>62.388615795906468</v>
      </c>
      <c r="G14" s="283">
        <v>63.007021109367898</v>
      </c>
      <c r="H14" s="283">
        <v>62.8</v>
      </c>
      <c r="I14" s="279"/>
      <c r="J14" s="277"/>
      <c r="K14" s="277"/>
    </row>
    <row r="15" spans="1:11" ht="15.5" x14ac:dyDescent="0.35">
      <c r="B15" s="273" t="s">
        <v>53</v>
      </c>
      <c r="C15" s="280">
        <v>67</v>
      </c>
      <c r="D15" s="280">
        <f>67+3/12</f>
        <v>67.25</v>
      </c>
      <c r="E15" s="284" t="s">
        <v>73</v>
      </c>
      <c r="F15" s="282">
        <v>64.992236059255887</v>
      </c>
      <c r="G15" s="283">
        <v>64.700134514228367</v>
      </c>
      <c r="H15" s="283">
        <v>65.3</v>
      </c>
      <c r="I15" s="81"/>
      <c r="J15" s="277"/>
      <c r="K15" s="277"/>
    </row>
    <row r="16" spans="1:11" ht="15.5" x14ac:dyDescent="0.35">
      <c r="B16" s="273" t="s">
        <v>51</v>
      </c>
      <c r="C16" s="280">
        <v>67</v>
      </c>
      <c r="D16" s="282">
        <f>67+1/12</f>
        <v>67.083333333333329</v>
      </c>
      <c r="E16" s="284" t="s">
        <v>72</v>
      </c>
      <c r="F16" s="282">
        <v>63.983086951108987</v>
      </c>
      <c r="G16" s="283">
        <v>62.5845201881869</v>
      </c>
      <c r="H16" s="283">
        <v>64.400000000000006</v>
      </c>
      <c r="I16" s="46"/>
      <c r="J16" s="277"/>
      <c r="K16" s="277"/>
    </row>
    <row r="17" spans="2:11" ht="15.5" x14ac:dyDescent="0.35">
      <c r="B17" s="81"/>
      <c r="C17" s="81"/>
      <c r="D17" s="81"/>
      <c r="E17" s="81"/>
      <c r="F17" s="81"/>
      <c r="G17" s="81"/>
      <c r="H17" s="81"/>
      <c r="I17" s="46"/>
      <c r="J17" s="277"/>
      <c r="K17" s="277"/>
    </row>
    <row r="18" spans="2:11" ht="15.5" x14ac:dyDescent="0.35">
      <c r="I18" s="46"/>
      <c r="J18" s="81"/>
      <c r="K18" s="81"/>
    </row>
    <row r="28" spans="2:11" x14ac:dyDescent="0.35">
      <c r="K28" s="139" t="s">
        <v>242</v>
      </c>
    </row>
    <row r="29" spans="2:11" x14ac:dyDescent="0.35">
      <c r="K29" s="139" t="s">
        <v>243</v>
      </c>
    </row>
    <row r="30" spans="2:11" x14ac:dyDescent="0.35">
      <c r="K30" s="139" t="s">
        <v>245</v>
      </c>
    </row>
  </sheetData>
  <hyperlinks>
    <hyperlink ref="A2" location="SOMMAIRE!A1" display="Retour au sommaire" xr:uid="{D779F335-A60A-4B46-A5FA-6C4AEF1D01A3}"/>
  </hyperlink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2060"/>
  </sheetPr>
  <dimension ref="A1:O27"/>
  <sheetViews>
    <sheetView zoomScale="89" zoomScaleNormal="80" workbookViewId="0">
      <selection activeCell="B18" sqref="B18"/>
    </sheetView>
  </sheetViews>
  <sheetFormatPr baseColWidth="10" defaultRowHeight="14.5" x14ac:dyDescent="0.35"/>
  <cols>
    <col min="1" max="1" width="17.54296875" customWidth="1"/>
    <col min="2" max="2" width="13.54296875" bestFit="1" customWidth="1"/>
    <col min="3" max="4" width="25.54296875" customWidth="1"/>
    <col min="5" max="5" width="74" bestFit="1" customWidth="1"/>
    <col min="6" max="6" width="49.81640625" bestFit="1" customWidth="1"/>
    <col min="7" max="7" width="33.453125" bestFit="1" customWidth="1"/>
  </cols>
  <sheetData>
    <row r="1" spans="1:13" ht="15.5" x14ac:dyDescent="0.35">
      <c r="A1" s="42" t="s">
        <v>75</v>
      </c>
    </row>
    <row r="2" spans="1:13" ht="17.25" customHeight="1" x14ac:dyDescent="0.35">
      <c r="A2" s="306" t="s">
        <v>16</v>
      </c>
      <c r="L2" s="32"/>
    </row>
    <row r="3" spans="1:13" ht="17.25" customHeight="1" thickBot="1" x14ac:dyDescent="0.4">
      <c r="L3" s="32"/>
    </row>
    <row r="4" spans="1:13" ht="46" thickBot="1" x14ac:dyDescent="0.4">
      <c r="B4" s="285"/>
      <c r="C4" s="149" t="s">
        <v>239</v>
      </c>
      <c r="D4" s="293" t="s">
        <v>240</v>
      </c>
      <c r="E4" s="83"/>
      <c r="F4" s="83"/>
      <c r="G4" s="83"/>
      <c r="H4" s="84"/>
      <c r="I4" s="83"/>
      <c r="J4" s="83"/>
      <c r="K4" s="83"/>
    </row>
    <row r="5" spans="1:13" ht="15.5" x14ac:dyDescent="0.35">
      <c r="B5" s="294" t="s">
        <v>49</v>
      </c>
      <c r="C5" s="291">
        <v>17.035875531470811</v>
      </c>
      <c r="D5" s="292">
        <v>19.842896520577753</v>
      </c>
      <c r="E5" s="83"/>
      <c r="F5" s="83"/>
      <c r="G5" s="83"/>
      <c r="H5" s="32"/>
      <c r="I5" s="83"/>
      <c r="J5" s="83"/>
      <c r="K5" s="83"/>
    </row>
    <row r="6" spans="1:13" ht="15.5" x14ac:dyDescent="0.35">
      <c r="B6" s="295" t="s">
        <v>52</v>
      </c>
      <c r="C6" s="286">
        <v>18.600256269800546</v>
      </c>
      <c r="D6" s="289">
        <v>22.805269365808289</v>
      </c>
      <c r="E6" s="83"/>
      <c r="F6" s="83"/>
      <c r="G6" s="83"/>
      <c r="H6" s="32"/>
      <c r="I6" s="83"/>
      <c r="J6" s="83"/>
      <c r="K6" s="83"/>
    </row>
    <row r="7" spans="1:13" ht="15.5" x14ac:dyDescent="0.35">
      <c r="B7" s="295" t="s">
        <v>53</v>
      </c>
      <c r="C7" s="286">
        <v>18.982305872672367</v>
      </c>
      <c r="D7" s="289">
        <v>21.698925555294505</v>
      </c>
      <c r="E7" s="83"/>
      <c r="F7" s="83"/>
      <c r="G7" s="83"/>
      <c r="H7" s="32"/>
      <c r="I7" s="83"/>
      <c r="J7" s="83"/>
      <c r="K7" s="83"/>
    </row>
    <row r="8" spans="1:13" ht="15.5" x14ac:dyDescent="0.35">
      <c r="B8" s="295" t="s">
        <v>45</v>
      </c>
      <c r="C8" s="286">
        <v>18.982618887104525</v>
      </c>
      <c r="D8" s="289">
        <v>22.419386162795309</v>
      </c>
      <c r="E8" s="83"/>
      <c r="F8" s="83"/>
      <c r="G8" s="83"/>
      <c r="H8" s="32"/>
      <c r="I8" s="83"/>
      <c r="J8" s="83"/>
      <c r="K8" s="83"/>
    </row>
    <row r="9" spans="1:13" ht="15.5" x14ac:dyDescent="0.35">
      <c r="B9" s="295" t="s">
        <v>55</v>
      </c>
      <c r="C9" s="286">
        <v>19.700326700832637</v>
      </c>
      <c r="D9" s="289">
        <v>22.311318373717789</v>
      </c>
      <c r="E9" s="83"/>
      <c r="F9" s="83"/>
      <c r="G9" s="83"/>
      <c r="H9" s="32"/>
      <c r="I9" s="83"/>
      <c r="J9" s="83"/>
      <c r="K9" s="83"/>
    </row>
    <row r="10" spans="1:13" ht="15.5" x14ac:dyDescent="0.35">
      <c r="B10" s="295" t="s">
        <v>47</v>
      </c>
      <c r="C10" s="286">
        <v>19.748503052904685</v>
      </c>
      <c r="D10" s="289">
        <v>24.367620148290861</v>
      </c>
      <c r="E10" s="83"/>
      <c r="F10" s="83"/>
      <c r="G10" s="83"/>
      <c r="H10" s="32"/>
      <c r="I10" s="83"/>
      <c r="J10" s="83"/>
      <c r="K10" s="83"/>
    </row>
    <row r="11" spans="1:13" ht="15.5" x14ac:dyDescent="0.35">
      <c r="B11" s="295" t="s">
        <v>54</v>
      </c>
      <c r="C11" s="286">
        <v>19.799050369506315</v>
      </c>
      <c r="D11" s="289">
        <v>22.905404443689566</v>
      </c>
      <c r="E11" s="83"/>
      <c r="F11" s="83"/>
      <c r="G11" s="83"/>
      <c r="H11" s="32"/>
      <c r="I11" s="83"/>
      <c r="J11" s="83"/>
      <c r="K11" s="83"/>
    </row>
    <row r="12" spans="1:13" ht="15.5" x14ac:dyDescent="0.35">
      <c r="B12" s="295" t="s">
        <v>51</v>
      </c>
      <c r="C12" s="286">
        <v>20.67629533494577</v>
      </c>
      <c r="D12" s="289">
        <v>25.028804338236597</v>
      </c>
      <c r="E12" s="83"/>
      <c r="F12" s="83"/>
      <c r="G12" s="83"/>
      <c r="H12" s="85"/>
      <c r="I12" s="83"/>
      <c r="J12" s="83"/>
      <c r="K12" s="83"/>
    </row>
    <row r="13" spans="1:13" ht="15.5" x14ac:dyDescent="0.35">
      <c r="B13" s="295" t="s">
        <v>46</v>
      </c>
      <c r="C13" s="286">
        <v>21.056711762805769</v>
      </c>
      <c r="D13" s="289">
        <v>25.904978262169884</v>
      </c>
      <c r="E13" s="85"/>
      <c r="F13" s="83"/>
      <c r="G13" s="83"/>
      <c r="H13" s="83"/>
    </row>
    <row r="14" spans="1:13" ht="15.5" x14ac:dyDescent="0.35">
      <c r="B14" s="296" t="s">
        <v>48</v>
      </c>
      <c r="C14" s="286">
        <v>21.713009821111669</v>
      </c>
      <c r="D14" s="289">
        <v>25.259185214234513</v>
      </c>
      <c r="E14" s="83"/>
      <c r="F14" s="83"/>
      <c r="G14" s="83"/>
      <c r="H14" s="85"/>
      <c r="I14" s="83"/>
      <c r="J14" s="83"/>
      <c r="K14" s="83"/>
    </row>
    <row r="15" spans="1:13" ht="16" thickBot="1" x14ac:dyDescent="0.4">
      <c r="B15" s="297" t="s">
        <v>50</v>
      </c>
      <c r="C15" s="288">
        <v>22.517370243821151</v>
      </c>
      <c r="D15" s="290">
        <v>26.115166211333484</v>
      </c>
      <c r="E15" s="83"/>
      <c r="F15" s="83"/>
      <c r="G15" s="83"/>
      <c r="H15" s="32"/>
      <c r="I15" s="83"/>
      <c r="J15" s="83"/>
      <c r="K15" s="83"/>
    </row>
    <row r="16" spans="1:13" ht="15.5" x14ac:dyDescent="0.35">
      <c r="B16" s="287"/>
      <c r="C16" s="287"/>
      <c r="D16" s="287"/>
      <c r="E16" s="83"/>
      <c r="F16" s="83"/>
      <c r="G16" s="83"/>
      <c r="H16" s="83"/>
      <c r="I16" s="83"/>
      <c r="J16" s="85"/>
      <c r="K16" s="83"/>
      <c r="L16" s="83"/>
      <c r="M16" s="83"/>
    </row>
    <row r="17" spans="1:15" ht="15.5" x14ac:dyDescent="0.35">
      <c r="B17" s="86" t="s">
        <v>244</v>
      </c>
      <c r="C17" s="83"/>
      <c r="D17" s="83"/>
      <c r="E17" s="83"/>
      <c r="F17" s="83"/>
      <c r="G17" s="83"/>
      <c r="H17" s="83"/>
      <c r="I17" s="83"/>
      <c r="J17" s="83"/>
      <c r="K17" s="83"/>
      <c r="L17" s="83"/>
      <c r="M17" s="83"/>
      <c r="N17" s="83"/>
      <c r="O17" s="83"/>
    </row>
    <row r="18" spans="1:15" ht="15.5" x14ac:dyDescent="0.35">
      <c r="B18" s="86" t="s">
        <v>28</v>
      </c>
      <c r="C18" s="83"/>
      <c r="D18" s="83"/>
      <c r="E18" s="83"/>
      <c r="F18" s="83"/>
      <c r="G18" s="83"/>
      <c r="H18" s="83"/>
      <c r="I18" s="83"/>
      <c r="J18" s="83"/>
      <c r="K18" s="83"/>
      <c r="L18" s="83"/>
    </row>
    <row r="19" spans="1:15" ht="15.5" x14ac:dyDescent="0.35">
      <c r="C19" s="83"/>
      <c r="D19" s="83"/>
      <c r="E19" s="83"/>
      <c r="F19" s="83"/>
      <c r="G19" s="83"/>
      <c r="H19" s="83"/>
      <c r="I19" s="83"/>
      <c r="J19" s="83"/>
      <c r="K19" s="83"/>
      <c r="L19" s="83"/>
    </row>
    <row r="20" spans="1:15" ht="15.75" customHeight="1" x14ac:dyDescent="0.35">
      <c r="B20" s="83"/>
      <c r="C20" s="83"/>
      <c r="D20" s="83"/>
      <c r="E20" s="83"/>
      <c r="F20" s="147"/>
      <c r="G20" s="148"/>
      <c r="H20" s="148"/>
      <c r="I20" s="148"/>
      <c r="J20" s="148"/>
      <c r="K20" s="148"/>
      <c r="L20" s="148"/>
      <c r="M20" s="148"/>
      <c r="N20" s="148"/>
      <c r="O20" s="148"/>
    </row>
    <row r="21" spans="1:15" ht="15.5" x14ac:dyDescent="0.35">
      <c r="B21" s="83"/>
      <c r="C21" s="83"/>
      <c r="D21" s="83"/>
      <c r="E21" s="83"/>
      <c r="F21" s="148"/>
      <c r="G21" s="148"/>
      <c r="H21" s="148"/>
      <c r="I21" s="148"/>
      <c r="J21" s="148"/>
      <c r="K21" s="148"/>
      <c r="L21" s="148"/>
      <c r="M21" s="148"/>
      <c r="N21" s="148"/>
      <c r="O21" s="148"/>
    </row>
    <row r="22" spans="1:15" ht="15.5" x14ac:dyDescent="0.35">
      <c r="A22" s="83"/>
      <c r="B22" s="83"/>
      <c r="C22" s="83"/>
      <c r="D22" s="83"/>
      <c r="E22" s="83"/>
      <c r="F22" s="148"/>
      <c r="G22" s="148"/>
      <c r="H22" s="148"/>
      <c r="I22" s="148"/>
      <c r="J22" s="148"/>
      <c r="K22" s="148"/>
      <c r="L22" s="148"/>
      <c r="M22" s="148"/>
      <c r="N22" s="148"/>
      <c r="O22" s="148"/>
    </row>
    <row r="23" spans="1:15" ht="15.5" x14ac:dyDescent="0.35">
      <c r="A23" s="83"/>
      <c r="B23" s="83"/>
      <c r="C23" s="83"/>
      <c r="D23" s="83"/>
      <c r="E23" s="83"/>
      <c r="F23" s="148"/>
      <c r="G23" s="148"/>
      <c r="H23" s="148"/>
      <c r="I23" s="148"/>
      <c r="J23" s="148"/>
      <c r="K23" s="148"/>
      <c r="L23" s="148"/>
      <c r="M23" s="148"/>
      <c r="N23" s="148"/>
      <c r="O23" s="148"/>
    </row>
    <row r="24" spans="1:15" ht="15.5" x14ac:dyDescent="0.35">
      <c r="A24" s="83"/>
      <c r="B24" s="83"/>
      <c r="C24" s="83"/>
      <c r="D24" s="83"/>
      <c r="E24" s="83"/>
      <c r="F24" s="83"/>
      <c r="G24" s="83"/>
      <c r="H24" s="83"/>
      <c r="I24" s="83"/>
      <c r="J24" s="83"/>
      <c r="K24" s="83"/>
    </row>
    <row r="25" spans="1:15" ht="15.5" x14ac:dyDescent="0.35">
      <c r="A25" s="42"/>
      <c r="F25" s="83"/>
      <c r="G25" s="83"/>
      <c r="H25" s="83"/>
      <c r="I25" s="83"/>
      <c r="J25" s="83"/>
      <c r="K25" s="83"/>
    </row>
    <row r="26" spans="1:15" ht="15.5" x14ac:dyDescent="0.35">
      <c r="A26" s="83"/>
      <c r="G26" s="83"/>
      <c r="H26" s="83"/>
      <c r="I26" s="83"/>
      <c r="J26" s="83"/>
    </row>
    <row r="27" spans="1:15" ht="15.5" x14ac:dyDescent="0.35">
      <c r="A27" s="83"/>
      <c r="G27" s="83"/>
      <c r="H27" s="83"/>
      <c r="I27" s="83"/>
      <c r="J27" s="83"/>
    </row>
  </sheetData>
  <hyperlinks>
    <hyperlink ref="A2" location="SOMMAIRE!A1" display="Retour au sommaire" xr:uid="{00000000-0004-0000-0900-000000000000}"/>
  </hyperlinks>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2060"/>
  </sheetPr>
  <dimension ref="A1:W26"/>
  <sheetViews>
    <sheetView topLeftCell="A9" workbookViewId="0">
      <selection activeCell="B21" sqref="B21:M21"/>
    </sheetView>
  </sheetViews>
  <sheetFormatPr baseColWidth="10" defaultRowHeight="14.5" x14ac:dyDescent="0.35"/>
  <sheetData>
    <row r="1" spans="1:23" ht="15" x14ac:dyDescent="0.35">
      <c r="A1" s="87" t="s">
        <v>80</v>
      </c>
    </row>
    <row r="2" spans="1:23" x14ac:dyDescent="0.35">
      <c r="A2" s="306" t="s">
        <v>16</v>
      </c>
    </row>
    <row r="4" spans="1:23" ht="15" x14ac:dyDescent="0.35">
      <c r="B4" s="87" t="s">
        <v>81</v>
      </c>
      <c r="I4" s="88"/>
    </row>
    <row r="5" spans="1:23" ht="15.5" thickBot="1" x14ac:dyDescent="0.4">
      <c r="B5" s="87"/>
      <c r="I5" s="88"/>
    </row>
    <row r="6" spans="1:23" ht="15" thickBot="1" x14ac:dyDescent="0.4">
      <c r="A6" s="48"/>
      <c r="B6" s="173"/>
      <c r="C6" s="8">
        <v>50</v>
      </c>
      <c r="D6" s="7">
        <v>51</v>
      </c>
      <c r="E6" s="55">
        <v>52</v>
      </c>
      <c r="F6" s="7">
        <v>53</v>
      </c>
      <c r="G6" s="55">
        <v>54</v>
      </c>
      <c r="H6" s="7">
        <v>55</v>
      </c>
      <c r="I6" s="55">
        <v>56</v>
      </c>
      <c r="J6" s="7">
        <v>57</v>
      </c>
      <c r="K6" s="55">
        <v>58</v>
      </c>
      <c r="L6" s="7">
        <v>59</v>
      </c>
      <c r="M6" s="55">
        <v>60</v>
      </c>
      <c r="N6" s="7">
        <v>61</v>
      </c>
      <c r="O6" s="55">
        <v>62</v>
      </c>
      <c r="P6" s="7">
        <v>63</v>
      </c>
      <c r="Q6" s="55">
        <v>64</v>
      </c>
      <c r="R6" s="7">
        <v>65</v>
      </c>
      <c r="S6" s="55">
        <v>66</v>
      </c>
      <c r="T6" s="7">
        <v>67</v>
      </c>
      <c r="U6" s="55">
        <v>68</v>
      </c>
      <c r="V6" s="7">
        <v>69</v>
      </c>
      <c r="W6" s="53">
        <v>70</v>
      </c>
    </row>
    <row r="7" spans="1:23" x14ac:dyDescent="0.35">
      <c r="B7" s="89" t="s">
        <v>93</v>
      </c>
      <c r="C7" s="90">
        <v>8.8000000000000005E-3</v>
      </c>
      <c r="D7" s="91">
        <v>9.4999999999999998E-3</v>
      </c>
      <c r="E7" s="92">
        <v>1.06E-2</v>
      </c>
      <c r="F7" s="91">
        <v>1.1699999999999999E-2</v>
      </c>
      <c r="G7" s="92">
        <v>1.24E-2</v>
      </c>
      <c r="H7" s="91">
        <v>1.2800000000000001E-2</v>
      </c>
      <c r="I7" s="92">
        <v>1.61E-2</v>
      </c>
      <c r="J7" s="91">
        <v>2.1000000000000001E-2</v>
      </c>
      <c r="K7" s="92">
        <v>3.04E-2</v>
      </c>
      <c r="L7" s="91">
        <v>4.0599999999999997E-2</v>
      </c>
      <c r="M7" s="92">
        <v>8.8399999999999992E-2</v>
      </c>
      <c r="N7" s="91">
        <v>0.19450000000000001</v>
      </c>
      <c r="O7" s="92">
        <v>0.48119999999999996</v>
      </c>
      <c r="P7" s="91">
        <v>0.70709999999999995</v>
      </c>
      <c r="Q7" s="92">
        <v>0.78939999999999999</v>
      </c>
      <c r="R7" s="91">
        <v>0.8479000000000001</v>
      </c>
      <c r="S7" s="92">
        <v>0.8669</v>
      </c>
      <c r="T7" s="91">
        <v>0.94299999999999995</v>
      </c>
      <c r="U7" s="92">
        <v>0.97049999999999992</v>
      </c>
      <c r="V7" s="91">
        <v>0.995</v>
      </c>
      <c r="W7" s="93">
        <v>0.99069999999999991</v>
      </c>
    </row>
    <row r="8" spans="1:23" x14ac:dyDescent="0.35">
      <c r="B8" s="94" t="s">
        <v>0</v>
      </c>
      <c r="C8" s="95">
        <v>3.2000000000000002E-3</v>
      </c>
      <c r="D8" s="96">
        <v>3.5999999999999999E-3</v>
      </c>
      <c r="E8" s="97">
        <v>5.0000000000000001E-3</v>
      </c>
      <c r="F8" s="96">
        <v>6.5000000000000006E-3</v>
      </c>
      <c r="G8" s="97">
        <v>7.7000000000000002E-3</v>
      </c>
      <c r="H8" s="96">
        <v>8.1000000000000013E-3</v>
      </c>
      <c r="I8" s="97">
        <v>1.04E-2</v>
      </c>
      <c r="J8" s="96">
        <v>1.5600000000000001E-2</v>
      </c>
      <c r="K8" s="97">
        <v>2.4799999999999999E-2</v>
      </c>
      <c r="L8" s="96">
        <v>3.2599999999999997E-2</v>
      </c>
      <c r="M8" s="97">
        <v>5.8299999999999998E-2</v>
      </c>
      <c r="N8" s="96">
        <v>0.12480000000000001</v>
      </c>
      <c r="O8" s="97">
        <v>0.43140000000000001</v>
      </c>
      <c r="P8" s="96">
        <v>0.68930000000000002</v>
      </c>
      <c r="Q8" s="97">
        <v>0.75590000000000002</v>
      </c>
      <c r="R8" s="96">
        <v>0.82769999999999999</v>
      </c>
      <c r="S8" s="97">
        <v>0.83950000000000002</v>
      </c>
      <c r="T8" s="96">
        <v>0.93120000000000003</v>
      </c>
      <c r="U8" s="97">
        <v>0.96030000000000004</v>
      </c>
      <c r="V8" s="96">
        <v>0.99049999999999994</v>
      </c>
      <c r="W8" s="98">
        <v>0.98499999999999999</v>
      </c>
    </row>
    <row r="9" spans="1:23" ht="15" thickBot="1" x14ac:dyDescent="0.4">
      <c r="B9" s="31" t="s">
        <v>1</v>
      </c>
      <c r="C9" s="99">
        <v>1.46E-2</v>
      </c>
      <c r="D9" s="100">
        <v>1.5600000000000001E-2</v>
      </c>
      <c r="E9" s="101">
        <v>1.6200000000000003E-2</v>
      </c>
      <c r="F9" s="100">
        <v>1.72E-2</v>
      </c>
      <c r="G9" s="101">
        <v>1.7299999999999999E-2</v>
      </c>
      <c r="H9" s="100">
        <v>1.7600000000000001E-2</v>
      </c>
      <c r="I9" s="101">
        <v>2.2099999999999998E-2</v>
      </c>
      <c r="J9" s="100">
        <v>2.6600000000000002E-2</v>
      </c>
      <c r="K9" s="101">
        <v>3.6299999999999999E-2</v>
      </c>
      <c r="L9" s="100">
        <v>4.8899999999999999E-2</v>
      </c>
      <c r="M9" s="101">
        <v>0.1201</v>
      </c>
      <c r="N9" s="100">
        <v>0.26879999999999998</v>
      </c>
      <c r="O9" s="101">
        <v>0.53439999999999999</v>
      </c>
      <c r="P9" s="100">
        <v>0.72609999999999997</v>
      </c>
      <c r="Q9" s="101">
        <v>0.82579999999999998</v>
      </c>
      <c r="R9" s="100">
        <v>0.87</v>
      </c>
      <c r="S9" s="101">
        <v>0.89749999999999996</v>
      </c>
      <c r="T9" s="100">
        <v>0.95669999999999999</v>
      </c>
      <c r="U9" s="101">
        <v>0.98299999999999998</v>
      </c>
      <c r="V9" s="100">
        <v>1</v>
      </c>
      <c r="W9" s="102">
        <v>0.99900000000000011</v>
      </c>
    </row>
    <row r="12" spans="1:23" ht="15" x14ac:dyDescent="0.35">
      <c r="B12" s="87" t="s">
        <v>82</v>
      </c>
    </row>
    <row r="13" spans="1:23" ht="15.5" thickBot="1" x14ac:dyDescent="0.4">
      <c r="B13" s="87"/>
    </row>
    <row r="14" spans="1:23" ht="15" thickBot="1" x14ac:dyDescent="0.4">
      <c r="B14" s="173"/>
      <c r="C14" s="8">
        <v>50</v>
      </c>
      <c r="D14" s="7">
        <v>51</v>
      </c>
      <c r="E14" s="55">
        <v>52</v>
      </c>
      <c r="F14" s="7">
        <v>53</v>
      </c>
      <c r="G14" s="55">
        <v>54</v>
      </c>
      <c r="H14" s="7">
        <v>55</v>
      </c>
      <c r="I14" s="55">
        <v>56</v>
      </c>
      <c r="J14" s="7">
        <v>57</v>
      </c>
      <c r="K14" s="55">
        <v>58</v>
      </c>
      <c r="L14" s="7">
        <v>59</v>
      </c>
      <c r="M14" s="55">
        <v>60</v>
      </c>
      <c r="N14" s="7">
        <v>61</v>
      </c>
      <c r="O14" s="55">
        <v>62</v>
      </c>
      <c r="P14" s="7">
        <v>63</v>
      </c>
      <c r="Q14" s="55">
        <v>64</v>
      </c>
      <c r="R14" s="7">
        <v>65</v>
      </c>
      <c r="S14" s="55">
        <v>66</v>
      </c>
      <c r="T14" s="7">
        <v>67</v>
      </c>
      <c r="U14" s="55">
        <v>68</v>
      </c>
      <c r="V14" s="7">
        <v>69</v>
      </c>
      <c r="W14" s="53">
        <v>70</v>
      </c>
    </row>
    <row r="15" spans="1:23" x14ac:dyDescent="0.35">
      <c r="B15" s="89" t="s">
        <v>93</v>
      </c>
      <c r="C15" s="90">
        <v>2.9999999999999997E-4</v>
      </c>
      <c r="D15" s="91">
        <v>5.0000000000000001E-4</v>
      </c>
      <c r="E15" s="92">
        <v>8.0000000000000004E-4</v>
      </c>
      <c r="F15" s="91">
        <v>8.0000000000000004E-4</v>
      </c>
      <c r="G15" s="92">
        <v>8.9999999999999998E-4</v>
      </c>
      <c r="H15" s="91">
        <v>1.1000000000000001E-3</v>
      </c>
      <c r="I15" s="92">
        <v>2.2000000000000001E-3</v>
      </c>
      <c r="J15" s="91">
        <v>3.9000000000000003E-3</v>
      </c>
      <c r="K15" s="92">
        <v>6.0000000000000001E-3</v>
      </c>
      <c r="L15" s="91">
        <v>7.4000000000000003E-3</v>
      </c>
      <c r="M15" s="92">
        <v>4.5999999999999999E-2</v>
      </c>
      <c r="N15" s="91">
        <v>7.4900000000000008E-2</v>
      </c>
      <c r="O15" s="92">
        <v>0.2452</v>
      </c>
      <c r="P15" s="91">
        <v>0.1555</v>
      </c>
      <c r="Q15" s="92">
        <v>5.5300000000000002E-2</v>
      </c>
      <c r="R15" s="91">
        <v>5.4299999999999994E-2</v>
      </c>
      <c r="S15" s="92">
        <v>4.2099999999999999E-2</v>
      </c>
      <c r="T15" s="91">
        <v>9.1499999999999998E-2</v>
      </c>
      <c r="U15" s="92">
        <v>1.49E-2</v>
      </c>
      <c r="V15" s="91">
        <v>6.0999999999999995E-3</v>
      </c>
      <c r="W15" s="93">
        <v>3.4000000000000002E-3</v>
      </c>
    </row>
    <row r="16" spans="1:23" x14ac:dyDescent="0.35">
      <c r="B16" s="94" t="s">
        <v>0</v>
      </c>
      <c r="C16" s="95">
        <v>2.9999999999999997E-4</v>
      </c>
      <c r="D16" s="96">
        <v>2.9999999999999997E-4</v>
      </c>
      <c r="E16" s="97">
        <v>8.0000000000000004E-4</v>
      </c>
      <c r="F16" s="96">
        <v>2.9999999999999997E-4</v>
      </c>
      <c r="G16" s="97">
        <v>7.000000000000001E-4</v>
      </c>
      <c r="H16" s="96">
        <v>7.000000000000001E-4</v>
      </c>
      <c r="I16" s="97">
        <v>1.7000000000000001E-3</v>
      </c>
      <c r="J16" s="96">
        <v>3.8E-3</v>
      </c>
      <c r="K16" s="97">
        <v>6.8000000000000005E-3</v>
      </c>
      <c r="L16" s="96">
        <v>6.0999999999999995E-3</v>
      </c>
      <c r="M16" s="97">
        <v>2.4300000000000002E-2</v>
      </c>
      <c r="N16" s="96">
        <v>4.8399999999999999E-2</v>
      </c>
      <c r="O16" s="97">
        <v>0.2656</v>
      </c>
      <c r="P16" s="96">
        <v>0.17</v>
      </c>
      <c r="Q16" s="97">
        <v>5.3800000000000001E-2</v>
      </c>
      <c r="R16" s="96">
        <v>5.3600000000000002E-2</v>
      </c>
      <c r="S16" s="97">
        <v>4.1799999999999997E-2</v>
      </c>
      <c r="T16" s="96">
        <v>0.10490000000000001</v>
      </c>
      <c r="U16" s="97">
        <v>1.3100000000000001E-2</v>
      </c>
      <c r="V16" s="96">
        <v>5.1999999999999998E-3</v>
      </c>
      <c r="W16" s="98">
        <v>2.3999999999999998E-3</v>
      </c>
    </row>
    <row r="17" spans="2:23" ht="15" thickBot="1" x14ac:dyDescent="0.4">
      <c r="B17" s="31" t="s">
        <v>1</v>
      </c>
      <c r="C17" s="99">
        <v>2.9999999999999997E-4</v>
      </c>
      <c r="D17" s="100">
        <v>5.9999999999999995E-4</v>
      </c>
      <c r="E17" s="101">
        <v>8.9999999999999998E-4</v>
      </c>
      <c r="F17" s="100">
        <v>1.2999999999999999E-3</v>
      </c>
      <c r="G17" s="101">
        <v>1.1000000000000001E-3</v>
      </c>
      <c r="H17" s="100">
        <v>1.4000000000000002E-3</v>
      </c>
      <c r="I17" s="101">
        <v>2.8000000000000004E-3</v>
      </c>
      <c r="J17" s="100">
        <v>4.0999999999999995E-3</v>
      </c>
      <c r="K17" s="101">
        <v>5.1999999999999998E-3</v>
      </c>
      <c r="L17" s="100">
        <v>8.8000000000000005E-3</v>
      </c>
      <c r="M17" s="101">
        <v>6.88E-2</v>
      </c>
      <c r="N17" s="100">
        <v>0.1033</v>
      </c>
      <c r="O17" s="101">
        <v>0.2235</v>
      </c>
      <c r="P17" s="100">
        <v>0.1401</v>
      </c>
      <c r="Q17" s="101">
        <v>5.6900000000000006E-2</v>
      </c>
      <c r="R17" s="100">
        <v>5.5E-2</v>
      </c>
      <c r="S17" s="101">
        <v>4.24E-2</v>
      </c>
      <c r="T17" s="100">
        <v>7.6399999999999996E-2</v>
      </c>
      <c r="U17" s="101">
        <v>1.7000000000000001E-2</v>
      </c>
      <c r="V17" s="100">
        <v>6.9999999999999993E-3</v>
      </c>
      <c r="W17" s="102">
        <v>4.5000000000000005E-3</v>
      </c>
    </row>
    <row r="18" spans="2:23" x14ac:dyDescent="0.35">
      <c r="B18" s="40"/>
      <c r="C18" s="103"/>
      <c r="D18" s="103"/>
      <c r="E18" s="103"/>
      <c r="F18" s="103"/>
      <c r="G18" s="103"/>
      <c r="H18" s="103"/>
      <c r="I18" s="103"/>
      <c r="J18" s="103"/>
      <c r="K18" s="103"/>
      <c r="L18" s="103"/>
      <c r="M18" s="103"/>
      <c r="N18" s="103"/>
      <c r="O18" s="103"/>
      <c r="P18" s="103"/>
      <c r="Q18" s="103"/>
      <c r="R18" s="103"/>
      <c r="S18" s="103"/>
      <c r="T18" s="103"/>
      <c r="U18" s="103"/>
      <c r="V18" s="103"/>
      <c r="W18" s="103"/>
    </row>
    <row r="19" spans="2:23" x14ac:dyDescent="0.35">
      <c r="B19" s="315" t="s">
        <v>83</v>
      </c>
      <c r="C19" s="315"/>
      <c r="D19" s="315"/>
      <c r="E19" s="315"/>
      <c r="F19" s="315"/>
      <c r="G19" s="315"/>
      <c r="H19" s="315"/>
      <c r="I19" s="315"/>
      <c r="J19" s="315"/>
      <c r="K19" s="315"/>
      <c r="L19" s="315"/>
      <c r="M19" s="315"/>
      <c r="N19" s="104"/>
      <c r="O19" s="104"/>
      <c r="P19" s="104"/>
      <c r="Q19" s="104"/>
      <c r="R19" s="104"/>
      <c r="S19" s="104"/>
      <c r="T19" s="104"/>
      <c r="U19" s="104"/>
      <c r="V19" s="104"/>
      <c r="W19" s="104"/>
    </row>
    <row r="20" spans="2:23" x14ac:dyDescent="0.35">
      <c r="B20" s="315" t="s">
        <v>84</v>
      </c>
      <c r="C20" s="315"/>
      <c r="D20" s="315"/>
      <c r="E20" s="315"/>
      <c r="F20" s="315"/>
      <c r="G20" s="315"/>
      <c r="H20" s="315"/>
      <c r="I20" s="315"/>
      <c r="J20" s="315"/>
      <c r="K20" s="315"/>
      <c r="L20" s="315"/>
      <c r="M20" s="315"/>
      <c r="N20" s="104"/>
      <c r="O20" s="104"/>
      <c r="P20" s="104"/>
      <c r="Q20" s="104"/>
      <c r="R20" s="104"/>
      <c r="S20" s="104"/>
      <c r="T20" s="104"/>
      <c r="U20" s="104"/>
      <c r="V20" s="104"/>
      <c r="W20" s="104"/>
    </row>
    <row r="21" spans="2:23" x14ac:dyDescent="0.35">
      <c r="B21" s="164" t="s">
        <v>85</v>
      </c>
      <c r="C21" s="164"/>
      <c r="D21" s="164"/>
      <c r="E21" s="164"/>
      <c r="F21" s="164"/>
      <c r="G21" s="164"/>
      <c r="H21" s="164"/>
      <c r="I21" s="164"/>
      <c r="J21" s="164"/>
      <c r="K21" s="164"/>
      <c r="L21" s="164"/>
      <c r="M21" s="164"/>
      <c r="N21" s="104"/>
      <c r="O21" s="104"/>
      <c r="P21" s="104"/>
      <c r="Q21" s="104"/>
      <c r="R21" s="104"/>
      <c r="S21" s="104"/>
      <c r="T21" s="104"/>
      <c r="U21" s="104"/>
      <c r="V21" s="104"/>
      <c r="W21" s="104"/>
    </row>
    <row r="22" spans="2:23" x14ac:dyDescent="0.35">
      <c r="C22" s="104"/>
      <c r="D22" s="104"/>
      <c r="E22" s="104"/>
      <c r="F22" s="104"/>
      <c r="G22" s="104"/>
      <c r="H22" s="104"/>
      <c r="I22" s="104"/>
      <c r="J22" s="104"/>
      <c r="K22" s="104"/>
      <c r="L22" s="104"/>
      <c r="M22" s="104"/>
      <c r="N22" s="104"/>
      <c r="O22" s="104"/>
      <c r="P22" s="104"/>
      <c r="Q22" s="104"/>
      <c r="R22" s="104"/>
      <c r="S22" s="104"/>
      <c r="T22" s="104"/>
      <c r="U22" s="104"/>
      <c r="V22" s="104"/>
      <c r="W22" s="104"/>
    </row>
    <row r="23" spans="2:23" ht="15" x14ac:dyDescent="0.35">
      <c r="C23" s="313" t="s">
        <v>20</v>
      </c>
      <c r="D23" s="313"/>
      <c r="E23" s="313"/>
      <c r="F23" s="313"/>
      <c r="G23" s="313" t="s">
        <v>21</v>
      </c>
      <c r="H23" s="313"/>
      <c r="I23" s="313"/>
      <c r="J23" s="313"/>
      <c r="K23" s="104"/>
      <c r="L23" s="104"/>
      <c r="M23" s="104"/>
      <c r="N23" s="104"/>
      <c r="O23" s="104"/>
      <c r="P23" s="104"/>
      <c r="Q23" s="104"/>
      <c r="R23" s="104"/>
      <c r="S23" s="104"/>
      <c r="T23" s="104"/>
      <c r="U23" s="104"/>
      <c r="V23" s="104"/>
      <c r="W23" s="104"/>
    </row>
    <row r="24" spans="2:23" x14ac:dyDescent="0.35">
      <c r="C24" s="104"/>
      <c r="D24" s="104"/>
      <c r="E24" s="104"/>
      <c r="F24" s="104"/>
      <c r="G24" s="104"/>
      <c r="H24" s="104"/>
      <c r="I24" s="104"/>
      <c r="J24" s="104"/>
      <c r="K24" s="104"/>
      <c r="L24" s="104"/>
      <c r="M24" s="104"/>
      <c r="N24" s="104"/>
      <c r="O24" s="104"/>
      <c r="P24" s="104"/>
      <c r="Q24" s="104"/>
      <c r="R24" s="104"/>
      <c r="S24" s="104"/>
      <c r="T24" s="104"/>
      <c r="U24" s="104"/>
      <c r="V24" s="104"/>
      <c r="W24" s="104"/>
    </row>
    <row r="25" spans="2:23" x14ac:dyDescent="0.35">
      <c r="C25" s="105"/>
      <c r="D25" s="105"/>
      <c r="E25" s="105"/>
      <c r="F25" s="105"/>
      <c r="G25" s="105"/>
      <c r="H25" s="105"/>
      <c r="I25" s="105"/>
      <c r="J25" s="105"/>
      <c r="K25" s="105"/>
      <c r="L25" s="105"/>
      <c r="M25" s="105"/>
      <c r="N25" s="105"/>
      <c r="O25" s="105"/>
      <c r="P25" s="105"/>
      <c r="Q25" s="105"/>
      <c r="R25" s="105"/>
      <c r="S25" s="105"/>
      <c r="T25" s="105"/>
      <c r="U25" s="105"/>
      <c r="V25" s="105"/>
      <c r="W25" s="105"/>
    </row>
    <row r="26" spans="2:23" x14ac:dyDescent="0.35">
      <c r="J26" s="105"/>
      <c r="K26" s="105"/>
      <c r="L26" s="105"/>
      <c r="M26" s="105"/>
      <c r="N26" s="105"/>
      <c r="O26" s="105"/>
      <c r="P26" s="105"/>
      <c r="Q26" s="105"/>
      <c r="R26" s="105"/>
      <c r="S26" s="105"/>
      <c r="T26" s="105"/>
      <c r="U26" s="105"/>
      <c r="V26" s="105"/>
      <c r="W26" s="105"/>
    </row>
  </sheetData>
  <mergeCells count="2">
    <mergeCell ref="C23:F23"/>
    <mergeCell ref="G23:J23"/>
  </mergeCells>
  <hyperlinks>
    <hyperlink ref="A2" location="SOMMAIRE!A1" display="Retour au sommaire" xr:uid="{00000000-0004-0000-0A00-000000000000}"/>
  </hyperlinks>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002060"/>
  </sheetPr>
  <dimension ref="A1:W16"/>
  <sheetViews>
    <sheetView tabSelected="1" workbookViewId="0">
      <selection activeCell="A14" sqref="A14"/>
    </sheetView>
  </sheetViews>
  <sheetFormatPr baseColWidth="10" defaultRowHeight="14.5" x14ac:dyDescent="0.35"/>
  <sheetData>
    <row r="1" spans="1:23" ht="15" x14ac:dyDescent="0.35">
      <c r="A1" s="87" t="s">
        <v>22</v>
      </c>
      <c r="C1" s="105"/>
      <c r="D1" s="105"/>
      <c r="E1" s="105"/>
      <c r="F1" s="105"/>
      <c r="G1" s="105"/>
      <c r="H1" s="105"/>
      <c r="I1" s="105"/>
      <c r="J1" s="105"/>
      <c r="K1" s="105"/>
      <c r="L1" s="105"/>
      <c r="M1" s="105"/>
      <c r="N1" s="105"/>
      <c r="O1" s="105"/>
      <c r="P1" s="105"/>
      <c r="Q1" s="105"/>
      <c r="R1" s="105"/>
      <c r="S1" s="105"/>
      <c r="T1" s="105"/>
      <c r="U1" s="105"/>
      <c r="V1" s="105"/>
      <c r="W1" s="105"/>
    </row>
    <row r="2" spans="1:23" ht="15" x14ac:dyDescent="0.35">
      <c r="A2" s="306" t="s">
        <v>16</v>
      </c>
      <c r="B2" s="87"/>
    </row>
    <row r="3" spans="1:23" ht="15.5" thickBot="1" x14ac:dyDescent="0.4">
      <c r="A3" s="87"/>
    </row>
    <row r="4" spans="1:23" ht="15" thickBot="1" x14ac:dyDescent="0.4">
      <c r="B4" s="40"/>
      <c r="C4" s="111">
        <v>1942</v>
      </c>
      <c r="D4" s="150">
        <v>1943</v>
      </c>
      <c r="E4" s="150">
        <v>1944</v>
      </c>
      <c r="F4" s="150">
        <v>1945</v>
      </c>
      <c r="G4" s="150">
        <v>1946</v>
      </c>
      <c r="H4" s="150">
        <v>1947</v>
      </c>
      <c r="I4" s="150">
        <v>1948</v>
      </c>
      <c r="J4" s="150">
        <v>1949</v>
      </c>
      <c r="K4" s="150">
        <v>1950</v>
      </c>
      <c r="L4" s="150">
        <v>1951</v>
      </c>
      <c r="M4" s="150">
        <v>1952</v>
      </c>
      <c r="N4" s="150">
        <v>1953</v>
      </c>
      <c r="O4" s="150">
        <v>1954</v>
      </c>
      <c r="P4" s="150">
        <v>1955</v>
      </c>
      <c r="Q4" s="150">
        <v>1956</v>
      </c>
      <c r="R4" s="150">
        <v>1957</v>
      </c>
      <c r="S4" s="150">
        <v>1958</v>
      </c>
      <c r="T4" s="150">
        <v>1959</v>
      </c>
      <c r="U4" s="151">
        <v>1960</v>
      </c>
    </row>
    <row r="5" spans="1:23" x14ac:dyDescent="0.35">
      <c r="A5" s="48"/>
      <c r="B5" s="89" t="s">
        <v>232</v>
      </c>
      <c r="C5" s="152">
        <v>7.0125331529039409E-2</v>
      </c>
      <c r="D5" s="153">
        <v>7.3677810676825661E-2</v>
      </c>
      <c r="E5" s="153">
        <v>7.0610830616365888E-2</v>
      </c>
      <c r="F5" s="153">
        <v>6.6544701910194723E-2</v>
      </c>
      <c r="G5" s="153">
        <v>6.8697983021683937E-2</v>
      </c>
      <c r="H5" s="153">
        <v>7.0130887547558154E-2</v>
      </c>
      <c r="I5" s="153">
        <v>7.0478528508743546E-2</v>
      </c>
      <c r="J5" s="153">
        <v>6.6799999999999998E-2</v>
      </c>
      <c r="K5" s="153">
        <v>6.4000000000000001E-2</v>
      </c>
      <c r="L5" s="153">
        <v>6.1100000000000002E-2</v>
      </c>
      <c r="M5" s="153">
        <v>5.9800000000000006E-2</v>
      </c>
      <c r="N5" s="153">
        <v>5.8400000000000001E-2</v>
      </c>
      <c r="O5" s="153">
        <v>5.2000000000000005E-2</v>
      </c>
      <c r="P5" s="153">
        <v>5.0999999999999997E-2</v>
      </c>
      <c r="Q5" s="153">
        <v>5.3099999999999994E-2</v>
      </c>
      <c r="R5" s="153">
        <v>3.8199999999999998E-2</v>
      </c>
      <c r="S5" s="153">
        <v>3.8100000000000002E-2</v>
      </c>
      <c r="T5" s="153">
        <v>3.7000000000000005E-2</v>
      </c>
      <c r="U5" s="154">
        <v>3.5299999999999998E-2</v>
      </c>
    </row>
    <row r="6" spans="1:23" x14ac:dyDescent="0.35">
      <c r="B6" s="94" t="s">
        <v>233</v>
      </c>
      <c r="C6" s="155">
        <v>8.5243036353278845E-2</v>
      </c>
      <c r="D6" s="156">
        <v>8.6409754845304637E-2</v>
      </c>
      <c r="E6" s="156">
        <v>8.4130989200871018E-2</v>
      </c>
      <c r="F6" s="156">
        <v>8.0080214395818902E-2</v>
      </c>
      <c r="G6" s="156">
        <v>8.3252242641228949E-2</v>
      </c>
      <c r="H6" s="156">
        <v>8.5362106591453962E-2</v>
      </c>
      <c r="I6" s="156">
        <v>9.4100000000000003E-2</v>
      </c>
      <c r="J6" s="156">
        <v>9.820000000000001E-2</v>
      </c>
      <c r="K6" s="156">
        <v>9.820000000000001E-2</v>
      </c>
      <c r="L6" s="156">
        <v>9.8100000000000007E-2</v>
      </c>
      <c r="M6" s="156">
        <v>0.1061</v>
      </c>
      <c r="N6" s="156">
        <v>7.0499999999999993E-2</v>
      </c>
      <c r="O6" s="156">
        <v>6.6000000000000003E-2</v>
      </c>
      <c r="P6" s="156">
        <v>8.3400000000000002E-2</v>
      </c>
      <c r="Q6" s="156">
        <v>6.1200000000000004E-2</v>
      </c>
      <c r="R6" s="156">
        <v>5.6299999999999996E-2</v>
      </c>
      <c r="S6" s="156">
        <v>4.7400000000000005E-2</v>
      </c>
      <c r="T6" s="156">
        <v>4.2999999999999997E-2</v>
      </c>
      <c r="U6" s="157">
        <v>3.6200000000000003E-2</v>
      </c>
    </row>
    <row r="7" spans="1:23" x14ac:dyDescent="0.35">
      <c r="B7" s="94" t="s">
        <v>234</v>
      </c>
      <c r="C7" s="155">
        <v>9.3180974482963516E-2</v>
      </c>
      <c r="D7" s="156">
        <v>9.2707315696986023E-2</v>
      </c>
      <c r="E7" s="156">
        <v>9.1642193105618872E-2</v>
      </c>
      <c r="F7" s="156">
        <v>8.7117834888647383E-2</v>
      </c>
      <c r="G7" s="156">
        <v>9.088917526245345E-2</v>
      </c>
      <c r="H7" s="156">
        <v>0.1241</v>
      </c>
      <c r="I7" s="156">
        <v>0.1399</v>
      </c>
      <c r="J7" s="156">
        <v>0.14829999999999999</v>
      </c>
      <c r="K7" s="156">
        <v>0.15259999999999999</v>
      </c>
      <c r="L7" s="156">
        <v>0.15710000000000002</v>
      </c>
      <c r="M7" s="156">
        <v>0.11810000000000001</v>
      </c>
      <c r="N7" s="156">
        <v>9.11E-2</v>
      </c>
      <c r="O7" s="156">
        <v>0.1033</v>
      </c>
      <c r="P7" s="156">
        <v>7.9600000000000004E-2</v>
      </c>
      <c r="Q7" s="156">
        <v>6.9699999999999998E-2</v>
      </c>
      <c r="R7" s="156">
        <v>6.3E-2</v>
      </c>
      <c r="S7" s="156">
        <v>5.6100000000000004E-2</v>
      </c>
      <c r="T7" s="156">
        <v>5.6299999999999996E-2</v>
      </c>
      <c r="U7" s="157">
        <v>4.9400000000000006E-2</v>
      </c>
    </row>
    <row r="8" spans="1:23" x14ac:dyDescent="0.35">
      <c r="B8" s="94" t="s">
        <v>235</v>
      </c>
      <c r="C8" s="155">
        <v>9.7527220929925745E-2</v>
      </c>
      <c r="D8" s="156">
        <v>9.8623036736242189E-2</v>
      </c>
      <c r="E8" s="156">
        <v>9.7575630969307076E-2</v>
      </c>
      <c r="F8" s="156">
        <v>9.2592214604167028E-2</v>
      </c>
      <c r="G8" s="156">
        <v>0.1404</v>
      </c>
      <c r="H8" s="156">
        <v>0.1598</v>
      </c>
      <c r="I8" s="156">
        <v>0.17829999999999999</v>
      </c>
      <c r="J8" s="156">
        <v>0.18909999999999999</v>
      </c>
      <c r="K8" s="156">
        <v>0.18530000000000002</v>
      </c>
      <c r="L8" s="156">
        <v>0.17</v>
      </c>
      <c r="M8" s="156">
        <v>0.1459</v>
      </c>
      <c r="N8" s="156">
        <v>0.1182</v>
      </c>
      <c r="O8" s="156">
        <v>9.4499999999999987E-2</v>
      </c>
      <c r="P8" s="156">
        <v>9.1499999999999998E-2</v>
      </c>
      <c r="Q8" s="156">
        <v>7.9000000000000001E-2</v>
      </c>
      <c r="R8" s="156">
        <v>7.2599999999999998E-2</v>
      </c>
      <c r="S8" s="156">
        <v>6.9099999999999995E-2</v>
      </c>
      <c r="T8" s="156">
        <v>6.7400000000000002E-2</v>
      </c>
      <c r="U8" s="157">
        <v>5.9800000000000006E-2</v>
      </c>
    </row>
    <row r="9" spans="1:23" x14ac:dyDescent="0.35">
      <c r="B9" s="94" t="s">
        <v>236</v>
      </c>
      <c r="C9" s="155">
        <v>0.10158621273532591</v>
      </c>
      <c r="D9" s="156">
        <v>0.10302767727599943</v>
      </c>
      <c r="E9" s="156">
        <v>0.10187943383534588</v>
      </c>
      <c r="F9" s="156">
        <v>0.14760000000000001</v>
      </c>
      <c r="G9" s="156">
        <v>0.17660000000000001</v>
      </c>
      <c r="H9" s="156">
        <v>0.19889999999999999</v>
      </c>
      <c r="I9" s="156">
        <v>0.21559999999999999</v>
      </c>
      <c r="J9" s="156">
        <v>0.21989999999999998</v>
      </c>
      <c r="K9" s="156">
        <v>0.20610000000000001</v>
      </c>
      <c r="L9" s="156">
        <v>0.19420000000000001</v>
      </c>
      <c r="M9" s="156">
        <v>0.17519999999999999</v>
      </c>
      <c r="N9" s="156">
        <v>0.1183</v>
      </c>
      <c r="O9" s="156">
        <v>0.11169999999999999</v>
      </c>
      <c r="P9" s="156">
        <v>0.1038</v>
      </c>
      <c r="Q9" s="156">
        <v>9.2899999999999996E-2</v>
      </c>
      <c r="R9" s="156">
        <v>8.72E-2</v>
      </c>
      <c r="S9" s="156">
        <v>0.08</v>
      </c>
      <c r="T9" s="156">
        <v>7.4900000000000008E-2</v>
      </c>
      <c r="U9" s="157">
        <v>6.7000000000000004E-2</v>
      </c>
    </row>
    <row r="10" spans="1:23" x14ac:dyDescent="0.35">
      <c r="B10" s="94" t="s">
        <v>237</v>
      </c>
      <c r="C10" s="155"/>
      <c r="D10" s="156"/>
      <c r="E10" s="156"/>
      <c r="F10" s="156"/>
      <c r="G10" s="156"/>
      <c r="H10" s="156"/>
      <c r="I10" s="156"/>
      <c r="J10" s="156"/>
      <c r="K10" s="156"/>
      <c r="L10" s="156"/>
      <c r="M10" s="156"/>
      <c r="N10" s="156">
        <v>0.29770000000000002</v>
      </c>
      <c r="O10" s="156">
        <v>0.27789999999999998</v>
      </c>
      <c r="P10" s="156">
        <v>0.26579999999999998</v>
      </c>
      <c r="Q10" s="156">
        <v>0.25170000000000003</v>
      </c>
      <c r="R10" s="156">
        <v>0.25109999999999999</v>
      </c>
      <c r="S10" s="156">
        <v>0.23149999999999998</v>
      </c>
      <c r="T10" s="156">
        <v>0.20679999999999998</v>
      </c>
      <c r="U10" s="157">
        <v>0.18899999999999997</v>
      </c>
    </row>
    <row r="11" spans="1:23" ht="15" thickBot="1" x14ac:dyDescent="0.4">
      <c r="B11" s="31" t="s">
        <v>238</v>
      </c>
      <c r="C11" s="158"/>
      <c r="D11" s="159"/>
      <c r="E11" s="159"/>
      <c r="F11" s="159"/>
      <c r="G11" s="159"/>
      <c r="H11" s="159"/>
      <c r="I11" s="159"/>
      <c r="J11" s="159"/>
      <c r="K11" s="159"/>
      <c r="L11" s="159"/>
      <c r="M11" s="159"/>
      <c r="N11" s="159"/>
      <c r="O11" s="159"/>
      <c r="P11" s="159">
        <v>0.33640000000000003</v>
      </c>
      <c r="Q11" s="159">
        <v>0.33700000000000002</v>
      </c>
      <c r="R11" s="159">
        <v>0.33700000000000002</v>
      </c>
      <c r="S11" s="159">
        <v>0.30659999999999998</v>
      </c>
      <c r="T11" s="159">
        <v>0.2863</v>
      </c>
      <c r="U11" s="160">
        <v>0.26069999999999999</v>
      </c>
    </row>
    <row r="12" spans="1:23" x14ac:dyDescent="0.35">
      <c r="C12" s="105"/>
      <c r="D12" s="105"/>
      <c r="E12" s="105"/>
      <c r="F12" s="105"/>
      <c r="G12" s="105"/>
      <c r="H12" s="105"/>
      <c r="I12" s="105"/>
      <c r="J12" s="105"/>
      <c r="K12" s="105"/>
      <c r="L12" s="105"/>
      <c r="M12" s="105"/>
      <c r="N12" s="105"/>
      <c r="O12" s="105"/>
      <c r="P12" s="105"/>
      <c r="Q12" s="105"/>
      <c r="R12" s="105"/>
      <c r="S12" s="105"/>
      <c r="T12" s="105"/>
      <c r="U12" s="105"/>
    </row>
    <row r="13" spans="1:23" x14ac:dyDescent="0.35">
      <c r="B13" s="316" t="s">
        <v>86</v>
      </c>
      <c r="C13" s="316"/>
      <c r="D13" s="316"/>
      <c r="E13" s="316"/>
      <c r="F13" s="316"/>
      <c r="G13" s="316"/>
      <c r="H13" s="316"/>
      <c r="I13" s="316"/>
      <c r="J13" s="316"/>
      <c r="K13" s="316"/>
      <c r="L13" s="316"/>
    </row>
    <row r="14" spans="1:23" x14ac:dyDescent="0.35">
      <c r="B14" s="316" t="s">
        <v>87</v>
      </c>
      <c r="C14" s="316"/>
      <c r="D14" s="316"/>
      <c r="E14" s="316"/>
      <c r="F14" s="316"/>
      <c r="G14" s="316"/>
      <c r="H14" s="316"/>
      <c r="I14" s="316"/>
      <c r="J14" s="316"/>
      <c r="K14" s="316"/>
      <c r="L14" s="316"/>
    </row>
    <row r="15" spans="1:23" x14ac:dyDescent="0.35">
      <c r="B15" s="316" t="s">
        <v>88</v>
      </c>
      <c r="C15" s="317"/>
      <c r="D15" s="317"/>
      <c r="E15" s="317"/>
      <c r="F15" s="317"/>
      <c r="G15" s="317"/>
      <c r="H15" s="317"/>
      <c r="I15" s="317"/>
      <c r="J15" s="317"/>
      <c r="K15" s="317"/>
      <c r="L15" s="317"/>
    </row>
    <row r="16" spans="1:23" x14ac:dyDescent="0.35">
      <c r="B16" s="139"/>
    </row>
  </sheetData>
  <hyperlinks>
    <hyperlink ref="A2" location="SOMMAIRE!A1" display="Retour au sommaire" xr:uid="{00000000-0004-0000-0B00-000000000000}"/>
  </hyperlink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tint="0.79998168889431442"/>
  </sheetPr>
  <dimension ref="A1:EM63"/>
  <sheetViews>
    <sheetView zoomScale="61" zoomScaleNormal="60" workbookViewId="0">
      <selection activeCell="A2" sqref="A2"/>
    </sheetView>
  </sheetViews>
  <sheetFormatPr baseColWidth="10" defaultColWidth="10.81640625" defaultRowHeight="14" x14ac:dyDescent="0.3"/>
  <cols>
    <col min="1" max="1" width="10.81640625" style="3"/>
    <col min="2" max="2" width="21.54296875" style="3" customWidth="1"/>
    <col min="3" max="139" width="7" style="3" customWidth="1"/>
    <col min="140" max="16384" width="10.81640625" style="3"/>
  </cols>
  <sheetData>
    <row r="1" spans="1:141" ht="15" x14ac:dyDescent="0.3">
      <c r="A1" s="1" t="s">
        <v>34</v>
      </c>
      <c r="B1" s="2"/>
      <c r="E1" s="4"/>
      <c r="G1" s="4"/>
      <c r="H1" s="4"/>
      <c r="AZ1" s="4"/>
      <c r="BA1" s="4"/>
      <c r="BB1" s="4"/>
      <c r="BC1" s="4"/>
      <c r="CU1" s="4"/>
      <c r="CV1" s="4"/>
      <c r="CW1" s="4"/>
      <c r="CX1" s="4"/>
    </row>
    <row r="2" spans="1:141" x14ac:dyDescent="0.3">
      <c r="A2" s="302" t="s">
        <v>16</v>
      </c>
      <c r="B2" s="2"/>
      <c r="E2" s="4"/>
      <c r="G2" s="4"/>
      <c r="H2" s="4"/>
      <c r="AZ2" s="4"/>
      <c r="BA2" s="4"/>
      <c r="BB2" s="4"/>
      <c r="BC2" s="4"/>
      <c r="CU2" s="4"/>
      <c r="CV2" s="4"/>
      <c r="CW2" s="4"/>
      <c r="CX2" s="4"/>
    </row>
    <row r="3" spans="1:141" ht="15" thickBot="1" x14ac:dyDescent="0.4">
      <c r="A3" s="5"/>
      <c r="C3" s="6" t="s">
        <v>91</v>
      </c>
    </row>
    <row r="4" spans="1:141" ht="14.5" thickBot="1" x14ac:dyDescent="0.35">
      <c r="B4" s="7" t="s">
        <v>92</v>
      </c>
      <c r="C4" s="111">
        <v>1975</v>
      </c>
      <c r="D4" s="112">
        <v>1976</v>
      </c>
      <c r="E4" s="112">
        <v>1977</v>
      </c>
      <c r="F4" s="112">
        <v>1978</v>
      </c>
      <c r="G4" s="112">
        <v>1979</v>
      </c>
      <c r="H4" s="112">
        <v>1980</v>
      </c>
      <c r="I4" s="112">
        <v>1981</v>
      </c>
      <c r="J4" s="112">
        <v>1982</v>
      </c>
      <c r="K4" s="112">
        <v>1983</v>
      </c>
      <c r="L4" s="112">
        <v>1984</v>
      </c>
      <c r="M4" s="112">
        <v>1985</v>
      </c>
      <c r="N4" s="112">
        <v>1986</v>
      </c>
      <c r="O4" s="112">
        <v>1987</v>
      </c>
      <c r="P4" s="112">
        <v>1988</v>
      </c>
      <c r="Q4" s="112">
        <v>1989</v>
      </c>
      <c r="R4" s="112">
        <v>1990</v>
      </c>
      <c r="S4" s="112">
        <v>1991</v>
      </c>
      <c r="T4" s="112">
        <v>1992</v>
      </c>
      <c r="U4" s="112">
        <v>1993</v>
      </c>
      <c r="V4" s="112">
        <v>1994</v>
      </c>
      <c r="W4" s="112">
        <v>1995</v>
      </c>
      <c r="X4" s="112">
        <v>1996</v>
      </c>
      <c r="Y4" s="112">
        <v>1997</v>
      </c>
      <c r="Z4" s="112">
        <v>1998</v>
      </c>
      <c r="AA4" s="112">
        <v>1999</v>
      </c>
      <c r="AB4" s="112">
        <v>2000</v>
      </c>
      <c r="AC4" s="112">
        <v>2001</v>
      </c>
      <c r="AD4" s="112">
        <v>2002</v>
      </c>
      <c r="AE4" s="112">
        <v>2003</v>
      </c>
      <c r="AF4" s="112">
        <v>2004</v>
      </c>
      <c r="AG4" s="112">
        <v>2005</v>
      </c>
      <c r="AH4" s="112">
        <v>2006</v>
      </c>
      <c r="AI4" s="112">
        <v>2007</v>
      </c>
      <c r="AJ4" s="112">
        <v>2008</v>
      </c>
      <c r="AK4" s="112">
        <v>2009</v>
      </c>
      <c r="AL4" s="112">
        <v>2010</v>
      </c>
      <c r="AM4" s="112">
        <v>2011</v>
      </c>
      <c r="AN4" s="112">
        <v>2012</v>
      </c>
      <c r="AO4" s="112">
        <v>2013</v>
      </c>
      <c r="AP4" s="112">
        <v>2014</v>
      </c>
      <c r="AQ4" s="112">
        <v>2015</v>
      </c>
      <c r="AR4" s="112">
        <v>2016</v>
      </c>
      <c r="AS4" s="112">
        <v>2017</v>
      </c>
      <c r="AT4" s="112">
        <v>2018</v>
      </c>
      <c r="AU4" s="112">
        <v>2019</v>
      </c>
      <c r="AV4" s="112">
        <v>2020</v>
      </c>
      <c r="AW4" s="112">
        <v>2021</v>
      </c>
      <c r="AX4" s="112">
        <v>2022</v>
      </c>
      <c r="AY4" s="112">
        <v>2023</v>
      </c>
      <c r="AZ4" s="112">
        <v>2024</v>
      </c>
      <c r="BA4" s="112">
        <v>2025</v>
      </c>
      <c r="BB4" s="112">
        <v>2026</v>
      </c>
      <c r="BC4" s="112">
        <v>2027</v>
      </c>
      <c r="BD4" s="112">
        <v>2028</v>
      </c>
      <c r="BE4" s="112">
        <v>2029</v>
      </c>
      <c r="BF4" s="112">
        <v>2030</v>
      </c>
      <c r="BG4" s="112">
        <v>2031</v>
      </c>
      <c r="BH4" s="112">
        <v>2032</v>
      </c>
      <c r="BI4" s="112">
        <v>2033</v>
      </c>
      <c r="BJ4" s="112">
        <v>2034</v>
      </c>
      <c r="BK4" s="112">
        <v>2035</v>
      </c>
      <c r="BL4" s="112">
        <v>2036</v>
      </c>
      <c r="BM4" s="112">
        <v>2037</v>
      </c>
      <c r="BN4" s="112">
        <v>2038</v>
      </c>
      <c r="BO4" s="112">
        <v>2039</v>
      </c>
      <c r="BP4" s="112">
        <v>2040</v>
      </c>
      <c r="BQ4" s="112">
        <v>2041</v>
      </c>
      <c r="BR4" s="112">
        <v>2042</v>
      </c>
      <c r="BS4" s="112">
        <v>2043</v>
      </c>
      <c r="BT4" s="112">
        <v>2044</v>
      </c>
      <c r="BU4" s="112">
        <v>2045</v>
      </c>
      <c r="BV4" s="112">
        <v>2046</v>
      </c>
      <c r="BW4" s="112">
        <v>2047</v>
      </c>
      <c r="BX4" s="112">
        <v>2048</v>
      </c>
      <c r="BY4" s="112">
        <v>2049</v>
      </c>
      <c r="BZ4" s="112">
        <v>2050</v>
      </c>
      <c r="CA4" s="112">
        <v>2051</v>
      </c>
      <c r="CB4" s="112">
        <v>2052</v>
      </c>
      <c r="CC4" s="112">
        <v>2053</v>
      </c>
      <c r="CD4" s="112">
        <v>2054</v>
      </c>
      <c r="CE4" s="112">
        <v>2055</v>
      </c>
      <c r="CF4" s="112">
        <v>2056</v>
      </c>
      <c r="CG4" s="112">
        <v>2057</v>
      </c>
      <c r="CH4" s="112">
        <v>2058</v>
      </c>
      <c r="CI4" s="112">
        <v>2059</v>
      </c>
      <c r="CJ4" s="112">
        <v>2060</v>
      </c>
      <c r="CK4" s="112">
        <v>2061</v>
      </c>
      <c r="CL4" s="112">
        <v>2062</v>
      </c>
      <c r="CM4" s="112">
        <v>2063</v>
      </c>
      <c r="CN4" s="112">
        <v>2064</v>
      </c>
      <c r="CO4" s="112">
        <v>2065</v>
      </c>
      <c r="CP4" s="112">
        <v>2066</v>
      </c>
      <c r="CQ4" s="112">
        <v>2067</v>
      </c>
      <c r="CR4" s="112">
        <v>2068</v>
      </c>
      <c r="CS4" s="112">
        <v>2069</v>
      </c>
      <c r="CT4" s="113">
        <v>2070</v>
      </c>
    </row>
    <row r="5" spans="1:141" s="9" customFormat="1" x14ac:dyDescent="0.3">
      <c r="B5" s="10" t="s">
        <v>93</v>
      </c>
      <c r="C5" s="114">
        <v>0.61799999999999999</v>
      </c>
      <c r="D5" s="115">
        <v>0.61299999999999999</v>
      </c>
      <c r="E5" s="115">
        <v>0.626</v>
      </c>
      <c r="F5" s="115">
        <v>0.61099999999999999</v>
      </c>
      <c r="G5" s="115">
        <v>0.60899999999999999</v>
      </c>
      <c r="H5" s="115">
        <v>0.60099999999999998</v>
      </c>
      <c r="I5" s="115">
        <v>0.58700000000000008</v>
      </c>
      <c r="J5" s="115">
        <v>0.55100000000000005</v>
      </c>
      <c r="K5" s="115">
        <v>0.50700000000000001</v>
      </c>
      <c r="L5" s="115">
        <v>0.49200000000000005</v>
      </c>
      <c r="M5" s="115">
        <v>0.48700000000000004</v>
      </c>
      <c r="N5" s="115">
        <v>0.48799999999999999</v>
      </c>
      <c r="O5" s="115">
        <v>0.48200000000000004</v>
      </c>
      <c r="P5" s="115">
        <v>0.49</v>
      </c>
      <c r="Q5" s="115">
        <v>0.496</v>
      </c>
      <c r="R5" s="115">
        <v>0.496</v>
      </c>
      <c r="S5" s="115">
        <v>0.498</v>
      </c>
      <c r="T5" s="115">
        <v>0.498</v>
      </c>
      <c r="U5" s="115">
        <v>0.49700000000000005</v>
      </c>
      <c r="V5" s="115">
        <v>0.49299999999999999</v>
      </c>
      <c r="W5" s="115">
        <v>0.50800000000000001</v>
      </c>
      <c r="X5" s="115">
        <v>0.501</v>
      </c>
      <c r="Y5" s="115">
        <v>0.501</v>
      </c>
      <c r="Z5" s="115">
        <v>0.48899999999999999</v>
      </c>
      <c r="AA5" s="115">
        <v>0.5</v>
      </c>
      <c r="AB5" s="115">
        <v>0.504</v>
      </c>
      <c r="AC5" s="115">
        <v>0.51100000000000001</v>
      </c>
      <c r="AD5" s="115">
        <v>0.53600000000000003</v>
      </c>
      <c r="AE5" s="115">
        <v>0.55899999999999994</v>
      </c>
      <c r="AF5" s="115">
        <v>0.56299999999999994</v>
      </c>
      <c r="AG5" s="115">
        <v>0.56700000000000006</v>
      </c>
      <c r="AH5" s="115">
        <v>0.56200000000000006</v>
      </c>
      <c r="AI5" s="115">
        <v>0.56799999999999995</v>
      </c>
      <c r="AJ5" s="115">
        <v>0.57799999999999996</v>
      </c>
      <c r="AK5" s="115">
        <v>0.59799999999999998</v>
      </c>
      <c r="AL5" s="115">
        <v>0.62</v>
      </c>
      <c r="AM5" s="115">
        <v>0.65200000000000002</v>
      </c>
      <c r="AN5" s="115">
        <v>0.68299999999999994</v>
      </c>
      <c r="AO5" s="115">
        <v>0.68500000000000005</v>
      </c>
      <c r="AP5" s="115">
        <v>0.69099999999999995</v>
      </c>
      <c r="AQ5" s="115">
        <v>0.70200000000000007</v>
      </c>
      <c r="AR5" s="115">
        <v>0.71599999999999997</v>
      </c>
      <c r="AS5" s="115">
        <v>0.73099999999999998</v>
      </c>
      <c r="AT5" s="115">
        <v>0.73299999999999998</v>
      </c>
      <c r="AU5" s="115">
        <v>0.73499999999999999</v>
      </c>
      <c r="AV5" s="115">
        <v>0.745</v>
      </c>
      <c r="AW5" s="115">
        <v>0.752</v>
      </c>
      <c r="AX5" s="115">
        <v>0.76300000000000001</v>
      </c>
      <c r="AY5" s="115">
        <v>0.77</v>
      </c>
      <c r="AZ5" s="130">
        <v>0.77800000000000002</v>
      </c>
      <c r="BA5" s="130">
        <v>0.78799999999999992</v>
      </c>
      <c r="BB5" s="116"/>
      <c r="BC5" s="116"/>
      <c r="BD5" s="116"/>
      <c r="BE5" s="116"/>
      <c r="BF5" s="116"/>
      <c r="BG5" s="116"/>
      <c r="BH5" s="116"/>
      <c r="BI5" s="116"/>
      <c r="BJ5" s="116"/>
      <c r="BK5" s="116"/>
      <c r="BL5" s="116"/>
      <c r="BM5" s="116"/>
      <c r="BN5" s="116"/>
      <c r="BO5" s="116"/>
      <c r="BP5" s="116"/>
      <c r="BQ5" s="116"/>
      <c r="BR5" s="116"/>
      <c r="BS5" s="116"/>
      <c r="BT5" s="116"/>
      <c r="BU5" s="116"/>
      <c r="BV5" s="116"/>
      <c r="BW5" s="116"/>
      <c r="BX5" s="116"/>
      <c r="BY5" s="116"/>
      <c r="BZ5" s="116"/>
      <c r="CA5" s="116"/>
      <c r="CB5" s="116"/>
      <c r="CC5" s="116"/>
      <c r="CD5" s="116"/>
      <c r="CE5" s="116"/>
      <c r="CF5" s="116"/>
      <c r="CG5" s="116"/>
      <c r="CH5" s="116"/>
      <c r="CI5" s="116"/>
      <c r="CJ5" s="116"/>
      <c r="CK5" s="116"/>
      <c r="CL5" s="116"/>
      <c r="CM5" s="116"/>
      <c r="CN5" s="116"/>
      <c r="CO5" s="116"/>
      <c r="CP5" s="116"/>
      <c r="CQ5" s="116"/>
      <c r="CR5" s="116"/>
      <c r="CS5" s="116"/>
      <c r="CT5" s="117"/>
    </row>
    <row r="6" spans="1:141" s="9" customFormat="1" x14ac:dyDescent="0.3">
      <c r="B6" s="11" t="s">
        <v>0</v>
      </c>
      <c r="C6" s="118">
        <v>0.44299999999999995</v>
      </c>
      <c r="D6" s="119">
        <v>0.441</v>
      </c>
      <c r="E6" s="119">
        <v>0.45500000000000002</v>
      </c>
      <c r="F6" s="119">
        <v>0.45200000000000001</v>
      </c>
      <c r="G6" s="119">
        <v>0.45100000000000001</v>
      </c>
      <c r="H6" s="119">
        <v>0.45200000000000001</v>
      </c>
      <c r="I6" s="119">
        <v>0.44299999999999995</v>
      </c>
      <c r="J6" s="119">
        <v>0.42200000000000004</v>
      </c>
      <c r="K6" s="119">
        <v>0.39399999999999996</v>
      </c>
      <c r="L6" s="119">
        <v>0.39100000000000001</v>
      </c>
      <c r="M6" s="119">
        <v>0.38700000000000001</v>
      </c>
      <c r="N6" s="119">
        <v>0.38500000000000001</v>
      </c>
      <c r="O6" s="119">
        <v>0.38900000000000001</v>
      </c>
      <c r="P6" s="119">
        <v>0.39500000000000002</v>
      </c>
      <c r="Q6" s="119">
        <v>0.39899999999999997</v>
      </c>
      <c r="R6" s="119">
        <v>0.40200000000000002</v>
      </c>
      <c r="S6" s="119">
        <v>0.40500000000000003</v>
      </c>
      <c r="T6" s="119">
        <v>0.40100000000000002</v>
      </c>
      <c r="U6" s="119">
        <v>0.40500000000000003</v>
      </c>
      <c r="V6" s="119">
        <v>0.40899999999999997</v>
      </c>
      <c r="W6" s="119">
        <v>0.44</v>
      </c>
      <c r="X6" s="119">
        <v>0.42399999999999999</v>
      </c>
      <c r="Y6" s="119">
        <v>0.42700000000000005</v>
      </c>
      <c r="Z6" s="119">
        <v>0.40799999999999997</v>
      </c>
      <c r="AA6" s="119">
        <v>0.435</v>
      </c>
      <c r="AB6" s="119">
        <v>0.44700000000000001</v>
      </c>
      <c r="AC6" s="119">
        <v>0.44799999999999995</v>
      </c>
      <c r="AD6" s="119">
        <v>0.47299999999999998</v>
      </c>
      <c r="AE6" s="119">
        <v>0.51700000000000002</v>
      </c>
      <c r="AF6" s="119">
        <v>0.52300000000000002</v>
      </c>
      <c r="AG6" s="119">
        <v>0.54</v>
      </c>
      <c r="AH6" s="119">
        <v>0.54200000000000004</v>
      </c>
      <c r="AI6" s="119">
        <v>0.54899999999999993</v>
      </c>
      <c r="AJ6" s="119">
        <v>0.56399999999999995</v>
      </c>
      <c r="AK6" s="119">
        <v>0.58200000000000007</v>
      </c>
      <c r="AL6" s="119">
        <v>0.59599999999999997</v>
      </c>
      <c r="AM6" s="119">
        <v>0.628</v>
      </c>
      <c r="AN6" s="119">
        <v>0.65500000000000003</v>
      </c>
      <c r="AO6" s="119">
        <v>0.65900000000000003</v>
      </c>
      <c r="AP6" s="119">
        <v>0.67200000000000004</v>
      </c>
      <c r="AQ6" s="119">
        <v>0.67900000000000005</v>
      </c>
      <c r="AR6" s="119">
        <v>0.69400000000000006</v>
      </c>
      <c r="AS6" s="119">
        <v>0.71299999999999997</v>
      </c>
      <c r="AT6" s="119">
        <v>0.71</v>
      </c>
      <c r="AU6" s="119">
        <v>0.71299999999999997</v>
      </c>
      <c r="AV6" s="119">
        <v>0.72400000000000009</v>
      </c>
      <c r="AW6" s="119">
        <v>0.72799999999999998</v>
      </c>
      <c r="AX6" s="119">
        <v>0.74</v>
      </c>
      <c r="AY6" s="119">
        <v>0.746</v>
      </c>
      <c r="AZ6" s="130">
        <v>0.748</v>
      </c>
      <c r="BA6" s="130">
        <v>0.76400000000000001</v>
      </c>
      <c r="BB6" s="116"/>
      <c r="BC6" s="116"/>
      <c r="BD6" s="116"/>
      <c r="BE6" s="116"/>
      <c r="BF6" s="116"/>
      <c r="BG6" s="116"/>
      <c r="BH6" s="116"/>
      <c r="BI6" s="116"/>
      <c r="BJ6" s="116"/>
      <c r="BK6" s="116"/>
      <c r="BL6" s="116"/>
      <c r="BM6" s="116"/>
      <c r="BN6" s="116"/>
      <c r="BO6" s="116"/>
      <c r="BP6" s="116"/>
      <c r="BQ6" s="116"/>
      <c r="BR6" s="116"/>
      <c r="BS6" s="116"/>
      <c r="BT6" s="116"/>
      <c r="BU6" s="116"/>
      <c r="BV6" s="116"/>
      <c r="BW6" s="116"/>
      <c r="BX6" s="116"/>
      <c r="BY6" s="116"/>
      <c r="BZ6" s="116"/>
      <c r="CA6" s="116"/>
      <c r="CB6" s="116"/>
      <c r="CC6" s="116"/>
      <c r="CD6" s="116"/>
      <c r="CE6" s="116"/>
      <c r="CF6" s="116"/>
      <c r="CG6" s="116"/>
      <c r="CH6" s="116"/>
      <c r="CI6" s="116"/>
      <c r="CJ6" s="116"/>
      <c r="CK6" s="116"/>
      <c r="CL6" s="116"/>
      <c r="CM6" s="116"/>
      <c r="CN6" s="116"/>
      <c r="CO6" s="116"/>
      <c r="CP6" s="116"/>
      <c r="CQ6" s="116"/>
      <c r="CR6" s="116"/>
      <c r="CS6" s="116"/>
      <c r="CT6" s="117"/>
    </row>
    <row r="7" spans="1:141" s="9" customFormat="1" ht="14.5" thickBot="1" x14ac:dyDescent="0.35">
      <c r="B7" s="12" t="s">
        <v>1</v>
      </c>
      <c r="C7" s="120">
        <v>0.80500000000000005</v>
      </c>
      <c r="D7" s="121">
        <v>0.79900000000000004</v>
      </c>
      <c r="E7" s="121">
        <v>0.81099999999999994</v>
      </c>
      <c r="F7" s="121">
        <v>0.78500000000000003</v>
      </c>
      <c r="G7" s="121">
        <v>0.78099999999999992</v>
      </c>
      <c r="H7" s="121">
        <v>0.76300000000000001</v>
      </c>
      <c r="I7" s="121">
        <v>0.74199999999999999</v>
      </c>
      <c r="J7" s="121">
        <v>0.69099999999999995</v>
      </c>
      <c r="K7" s="121">
        <v>0.63300000000000001</v>
      </c>
      <c r="L7" s="121">
        <v>0.59899999999999998</v>
      </c>
      <c r="M7" s="121">
        <v>0.59499999999999997</v>
      </c>
      <c r="N7" s="121">
        <v>0.60099999999999998</v>
      </c>
      <c r="O7" s="121">
        <v>0.58399999999999996</v>
      </c>
      <c r="P7" s="121">
        <v>0.59099999999999997</v>
      </c>
      <c r="Q7" s="121">
        <v>0.59899999999999998</v>
      </c>
      <c r="R7" s="121">
        <v>0.59599999999999997</v>
      </c>
      <c r="S7" s="121">
        <v>0.59899999999999998</v>
      </c>
      <c r="T7" s="121">
        <v>0.60299999999999998</v>
      </c>
      <c r="U7" s="121">
        <v>0.59299999999999997</v>
      </c>
      <c r="V7" s="121">
        <v>0.58099999999999996</v>
      </c>
      <c r="W7" s="121">
        <v>0.57799999999999996</v>
      </c>
      <c r="X7" s="121">
        <v>0.58200000000000007</v>
      </c>
      <c r="Y7" s="121">
        <v>0.57799999999999996</v>
      </c>
      <c r="Z7" s="121">
        <v>0.57200000000000006</v>
      </c>
      <c r="AA7" s="121">
        <v>0.56700000000000006</v>
      </c>
      <c r="AB7" s="121">
        <v>0.56299999999999994</v>
      </c>
      <c r="AC7" s="121">
        <v>0.57700000000000007</v>
      </c>
      <c r="AD7" s="121">
        <v>0.6</v>
      </c>
      <c r="AE7" s="121">
        <v>0.60199999999999998</v>
      </c>
      <c r="AF7" s="121">
        <v>0.60399999999999998</v>
      </c>
      <c r="AG7" s="121">
        <v>0.59399999999999997</v>
      </c>
      <c r="AH7" s="121">
        <v>0.58299999999999996</v>
      </c>
      <c r="AI7" s="121">
        <v>0.58799999999999997</v>
      </c>
      <c r="AJ7" s="121">
        <v>0.59200000000000008</v>
      </c>
      <c r="AK7" s="121">
        <v>0.61499999999999999</v>
      </c>
      <c r="AL7" s="121">
        <v>0.64500000000000002</v>
      </c>
      <c r="AM7" s="121">
        <v>0.67700000000000005</v>
      </c>
      <c r="AN7" s="121">
        <v>0.71400000000000008</v>
      </c>
      <c r="AO7" s="121">
        <v>0.71299999999999997</v>
      </c>
      <c r="AP7" s="121">
        <v>0.71200000000000008</v>
      </c>
      <c r="AQ7" s="121">
        <v>0.72599999999999998</v>
      </c>
      <c r="AR7" s="121">
        <v>0.7390000000000001</v>
      </c>
      <c r="AS7" s="121">
        <v>0.75</v>
      </c>
      <c r="AT7" s="121">
        <v>0.75800000000000001</v>
      </c>
      <c r="AU7" s="121">
        <v>0.75900000000000001</v>
      </c>
      <c r="AV7" s="121">
        <v>0.76900000000000002</v>
      </c>
      <c r="AW7" s="121">
        <v>0.77599999999999991</v>
      </c>
      <c r="AX7" s="121">
        <v>0.78799999999999992</v>
      </c>
      <c r="AY7" s="121">
        <v>0.79400000000000004</v>
      </c>
      <c r="AZ7" s="134">
        <v>0.81</v>
      </c>
      <c r="BA7" s="134">
        <v>0.81299999999999994</v>
      </c>
      <c r="BB7" s="122"/>
      <c r="BC7" s="122"/>
      <c r="BD7" s="122"/>
      <c r="BE7" s="122"/>
      <c r="BF7" s="122"/>
      <c r="BG7" s="122"/>
      <c r="BH7" s="122"/>
      <c r="BI7" s="122"/>
      <c r="BJ7" s="122"/>
      <c r="BK7" s="122"/>
      <c r="BL7" s="122"/>
      <c r="BM7" s="122"/>
      <c r="BN7" s="122"/>
      <c r="BO7" s="122"/>
      <c r="BP7" s="122"/>
      <c r="BQ7" s="122"/>
      <c r="BR7" s="122"/>
      <c r="BS7" s="122"/>
      <c r="BT7" s="122"/>
      <c r="BU7" s="122"/>
      <c r="BV7" s="122"/>
      <c r="BW7" s="122"/>
      <c r="BX7" s="122"/>
      <c r="BY7" s="122"/>
      <c r="BZ7" s="122"/>
      <c r="CA7" s="122"/>
      <c r="CB7" s="122"/>
      <c r="CC7" s="122"/>
      <c r="CD7" s="122"/>
      <c r="CE7" s="122"/>
      <c r="CF7" s="122"/>
      <c r="CG7" s="122"/>
      <c r="CH7" s="122"/>
      <c r="CI7" s="122"/>
      <c r="CJ7" s="122"/>
      <c r="CK7" s="122"/>
      <c r="CL7" s="122"/>
      <c r="CM7" s="122"/>
      <c r="CN7" s="122"/>
      <c r="CO7" s="122"/>
      <c r="CP7" s="122"/>
      <c r="CQ7" s="122"/>
      <c r="CR7" s="122"/>
      <c r="CS7" s="122"/>
      <c r="CT7" s="123"/>
    </row>
    <row r="8" spans="1:141" s="9" customFormat="1" x14ac:dyDescent="0.3">
      <c r="B8" s="10" t="s">
        <v>93</v>
      </c>
      <c r="C8" s="124"/>
      <c r="D8" s="125"/>
      <c r="E8" s="125"/>
      <c r="F8" s="125"/>
      <c r="G8" s="125"/>
      <c r="H8" s="125"/>
      <c r="I8" s="125"/>
      <c r="J8" s="125"/>
      <c r="K8" s="125"/>
      <c r="L8" s="125"/>
      <c r="M8" s="125"/>
      <c r="N8" s="125"/>
      <c r="O8" s="125"/>
      <c r="P8" s="125"/>
      <c r="Q8" s="125"/>
      <c r="R8" s="125"/>
      <c r="S8" s="125"/>
      <c r="T8" s="125"/>
      <c r="U8" s="125"/>
      <c r="V8" s="125"/>
      <c r="W8" s="125"/>
      <c r="X8" s="125"/>
      <c r="Y8" s="125"/>
      <c r="Z8" s="125"/>
      <c r="AA8" s="125"/>
      <c r="AB8" s="125"/>
      <c r="AC8" s="125"/>
      <c r="AD8" s="125"/>
      <c r="AE8" s="125"/>
      <c r="AF8" s="125"/>
      <c r="AG8" s="125"/>
      <c r="AH8" s="125"/>
      <c r="AI8" s="125"/>
      <c r="AJ8" s="125"/>
      <c r="AK8" s="125"/>
      <c r="AL8" s="125"/>
      <c r="AM8" s="125"/>
      <c r="AN8" s="125"/>
      <c r="AO8" s="125"/>
      <c r="AP8" s="125"/>
      <c r="AQ8" s="125"/>
      <c r="AR8" s="125"/>
      <c r="AS8" s="125"/>
      <c r="AT8" s="125"/>
      <c r="AU8" s="125"/>
      <c r="AV8" s="125"/>
      <c r="AW8" s="125"/>
      <c r="AX8" s="125"/>
      <c r="AY8" s="126"/>
      <c r="AZ8" s="126"/>
      <c r="BA8" s="126">
        <v>0.76057490917709547</v>
      </c>
      <c r="BB8" s="126">
        <v>0.75987384132242086</v>
      </c>
      <c r="BC8" s="126">
        <v>0.760237632574149</v>
      </c>
      <c r="BD8" s="126">
        <v>0.76121637140385623</v>
      </c>
      <c r="BE8" s="126">
        <v>0.76260077041039775</v>
      </c>
      <c r="BF8" s="126">
        <v>0.76376474659313842</v>
      </c>
      <c r="BG8" s="126">
        <v>0.76513233161453098</v>
      </c>
      <c r="BH8" s="126">
        <v>0.76648131335750058</v>
      </c>
      <c r="BI8" s="126">
        <v>0.76741642748035199</v>
      </c>
      <c r="BJ8" s="126">
        <v>0.7687525832335147</v>
      </c>
      <c r="BK8" s="126">
        <v>0.7704735009457615</v>
      </c>
      <c r="BL8" s="126">
        <v>0.7725294804508489</v>
      </c>
      <c r="BM8" s="126">
        <v>0.77385827832004983</v>
      </c>
      <c r="BN8" s="126">
        <v>0.7738791670856221</v>
      </c>
      <c r="BO8" s="126">
        <v>0.77435750550144788</v>
      </c>
      <c r="BP8" s="126">
        <v>0.77446517581529462</v>
      </c>
      <c r="BQ8" s="126">
        <v>0.77446883167872027</v>
      </c>
      <c r="BR8" s="126">
        <v>0.77447011045002101</v>
      </c>
      <c r="BS8" s="126">
        <v>0.77443966488738181</v>
      </c>
      <c r="BT8" s="126">
        <v>0.77435736204602812</v>
      </c>
      <c r="BU8" s="126">
        <v>0.77426453463541889</v>
      </c>
      <c r="BV8" s="126">
        <v>0.77416071083993476</v>
      </c>
      <c r="BW8" s="126">
        <v>0.77407267769823829</v>
      </c>
      <c r="BX8" s="126">
        <v>0.77398851005831482</v>
      </c>
      <c r="BY8" s="126">
        <v>0.77392125011196744</v>
      </c>
      <c r="BZ8" s="126">
        <v>0.77385657236461158</v>
      </c>
      <c r="CA8" s="126">
        <v>0.77381293301350351</v>
      </c>
      <c r="CB8" s="126">
        <v>0.7737552741046243</v>
      </c>
      <c r="CC8" s="126">
        <v>0.77370238554929516</v>
      </c>
      <c r="CD8" s="126">
        <v>0.77464447400483871</v>
      </c>
      <c r="CE8" s="126">
        <v>0.77537229305571853</v>
      </c>
      <c r="CF8" s="126">
        <v>0.77574502523582678</v>
      </c>
      <c r="CG8" s="126">
        <v>0.77576342464172732</v>
      </c>
      <c r="CH8" s="126">
        <v>0.77578533594682941</v>
      </c>
      <c r="CI8" s="126">
        <v>0.77582839187998642</v>
      </c>
      <c r="CJ8" s="126">
        <v>0.77588779267897134</v>
      </c>
      <c r="CK8" s="126">
        <v>0.77595047901958836</v>
      </c>
      <c r="CL8" s="126">
        <v>0.77598996102646223</v>
      </c>
      <c r="CM8" s="126">
        <v>0.77642646767547729</v>
      </c>
      <c r="CN8" s="126">
        <v>0.77648226526681174</v>
      </c>
      <c r="CO8" s="126">
        <v>0.77648073061930911</v>
      </c>
      <c r="CP8" s="126">
        <v>0.77648903260206548</v>
      </c>
      <c r="CQ8" s="126">
        <v>0.77651032435766265</v>
      </c>
      <c r="CR8" s="126">
        <v>0.77654698312890114</v>
      </c>
      <c r="CS8" s="126">
        <v>0.77660885149327907</v>
      </c>
      <c r="CT8" s="127">
        <v>0.77668770072692972</v>
      </c>
    </row>
    <row r="9" spans="1:141" s="9" customFormat="1" x14ac:dyDescent="0.3">
      <c r="B9" s="11" t="s">
        <v>0</v>
      </c>
      <c r="C9" s="128"/>
      <c r="D9" s="129"/>
      <c r="E9" s="129"/>
      <c r="F9" s="129"/>
      <c r="G9" s="129"/>
      <c r="H9" s="129"/>
      <c r="I9" s="129"/>
      <c r="J9" s="129"/>
      <c r="K9" s="129"/>
      <c r="L9" s="129"/>
      <c r="M9" s="129"/>
      <c r="N9" s="129"/>
      <c r="O9" s="129"/>
      <c r="P9" s="129"/>
      <c r="Q9" s="129"/>
      <c r="R9" s="129"/>
      <c r="S9" s="129"/>
      <c r="T9" s="129"/>
      <c r="U9" s="129"/>
      <c r="V9" s="129"/>
      <c r="W9" s="129"/>
      <c r="X9" s="129"/>
      <c r="Y9" s="129"/>
      <c r="Z9" s="129"/>
      <c r="AA9" s="129"/>
      <c r="AB9" s="129"/>
      <c r="AC9" s="129"/>
      <c r="AD9" s="129"/>
      <c r="AE9" s="129"/>
      <c r="AF9" s="129"/>
      <c r="AG9" s="129"/>
      <c r="AH9" s="129"/>
      <c r="AI9" s="129"/>
      <c r="AJ9" s="129"/>
      <c r="AK9" s="129"/>
      <c r="AL9" s="129"/>
      <c r="AM9" s="129"/>
      <c r="AN9" s="129"/>
      <c r="AO9" s="129"/>
      <c r="AP9" s="129"/>
      <c r="AQ9" s="129"/>
      <c r="AR9" s="129"/>
      <c r="AS9" s="129"/>
      <c r="AT9" s="129"/>
      <c r="AU9" s="116"/>
      <c r="AV9" s="116"/>
      <c r="AW9" s="116"/>
      <c r="AX9" s="116"/>
      <c r="AY9" s="130"/>
      <c r="AZ9" s="130"/>
      <c r="BA9" s="130">
        <v>0.74805805616329024</v>
      </c>
      <c r="BB9" s="130">
        <v>0.74796519969545117</v>
      </c>
      <c r="BC9" s="130">
        <v>0.74992350896093485</v>
      </c>
      <c r="BD9" s="130">
        <v>0.75094716049881483</v>
      </c>
      <c r="BE9" s="130">
        <v>0.75219394463832312</v>
      </c>
      <c r="BF9" s="130">
        <v>0.75315545473856527</v>
      </c>
      <c r="BG9" s="130">
        <v>0.75435553759282625</v>
      </c>
      <c r="BH9" s="130">
        <v>0.7555394080047807</v>
      </c>
      <c r="BI9" s="130">
        <v>0.75625328481506482</v>
      </c>
      <c r="BJ9" s="130">
        <v>0.75859466789286256</v>
      </c>
      <c r="BK9" s="130">
        <v>0.76187278913536938</v>
      </c>
      <c r="BL9" s="130">
        <v>0.76535877815862408</v>
      </c>
      <c r="BM9" s="130">
        <v>0.76771484339696228</v>
      </c>
      <c r="BN9" s="130">
        <v>0.76764771014378808</v>
      </c>
      <c r="BO9" s="130">
        <v>0.76810885857985722</v>
      </c>
      <c r="BP9" s="130">
        <v>0.76812549091775051</v>
      </c>
      <c r="BQ9" s="130">
        <v>0.76812886424111937</v>
      </c>
      <c r="BR9" s="130">
        <v>0.76812830162147439</v>
      </c>
      <c r="BS9" s="130">
        <v>0.76809897656670689</v>
      </c>
      <c r="BT9" s="130">
        <v>0.76802821452335446</v>
      </c>
      <c r="BU9" s="130">
        <v>0.76794197211409509</v>
      </c>
      <c r="BV9" s="130">
        <v>0.7678519803039231</v>
      </c>
      <c r="BW9" s="130">
        <v>0.76777784813651551</v>
      </c>
      <c r="BX9" s="130">
        <v>0.76770576314542649</v>
      </c>
      <c r="BY9" s="130">
        <v>0.76764792820229177</v>
      </c>
      <c r="BZ9" s="130">
        <v>0.76759411327467275</v>
      </c>
      <c r="CA9" s="130">
        <v>0.76755582601045225</v>
      </c>
      <c r="CB9" s="130">
        <v>0.76750283869717517</v>
      </c>
      <c r="CC9" s="130">
        <v>0.76745600796520597</v>
      </c>
      <c r="CD9" s="130">
        <v>0.76903537171379588</v>
      </c>
      <c r="CE9" s="130">
        <v>0.76961412001094398</v>
      </c>
      <c r="CF9" s="130">
        <v>0.76962523500464197</v>
      </c>
      <c r="CG9" s="130">
        <v>0.76964364060503176</v>
      </c>
      <c r="CH9" s="130">
        <v>0.76966379444828048</v>
      </c>
      <c r="CI9" s="130">
        <v>0.76970132480147824</v>
      </c>
      <c r="CJ9" s="130">
        <v>0.76975429470905743</v>
      </c>
      <c r="CK9" s="130">
        <v>0.76980844055990871</v>
      </c>
      <c r="CL9" s="130">
        <v>0.76984096288343296</v>
      </c>
      <c r="CM9" s="130">
        <v>0.76985516839229851</v>
      </c>
      <c r="CN9" s="130">
        <v>0.76996943482779878</v>
      </c>
      <c r="CO9" s="130">
        <v>0.7699701021312183</v>
      </c>
      <c r="CP9" s="130">
        <v>0.76997717996821402</v>
      </c>
      <c r="CQ9" s="130">
        <v>0.76999384844978991</v>
      </c>
      <c r="CR9" s="130">
        <v>0.77002861277000723</v>
      </c>
      <c r="CS9" s="130">
        <v>0.77008365982759064</v>
      </c>
      <c r="CT9" s="131">
        <v>0.77014788094003905</v>
      </c>
    </row>
    <row r="10" spans="1:141" s="9" customFormat="1" ht="14.5" thickBot="1" x14ac:dyDescent="0.35">
      <c r="B10" s="12" t="s">
        <v>1</v>
      </c>
      <c r="C10" s="132"/>
      <c r="D10" s="133"/>
      <c r="E10" s="133"/>
      <c r="F10" s="133"/>
      <c r="G10" s="133"/>
      <c r="H10" s="133"/>
      <c r="I10" s="133"/>
      <c r="J10" s="133"/>
      <c r="K10" s="133"/>
      <c r="L10" s="133"/>
      <c r="M10" s="133"/>
      <c r="N10" s="133"/>
      <c r="O10" s="133"/>
      <c r="P10" s="133"/>
      <c r="Q10" s="133"/>
      <c r="R10" s="133"/>
      <c r="S10" s="133"/>
      <c r="T10" s="133"/>
      <c r="U10" s="133"/>
      <c r="V10" s="133"/>
      <c r="W10" s="133"/>
      <c r="X10" s="133"/>
      <c r="Y10" s="133"/>
      <c r="Z10" s="133"/>
      <c r="AA10" s="133"/>
      <c r="AB10" s="133"/>
      <c r="AC10" s="133"/>
      <c r="AD10" s="133"/>
      <c r="AE10" s="133"/>
      <c r="AF10" s="133"/>
      <c r="AG10" s="133"/>
      <c r="AH10" s="133"/>
      <c r="AI10" s="133"/>
      <c r="AJ10" s="133"/>
      <c r="AK10" s="133"/>
      <c r="AL10" s="133"/>
      <c r="AM10" s="133"/>
      <c r="AN10" s="133"/>
      <c r="AO10" s="133"/>
      <c r="AP10" s="133"/>
      <c r="AQ10" s="133"/>
      <c r="AR10" s="133"/>
      <c r="AS10" s="133"/>
      <c r="AT10" s="133"/>
      <c r="AU10" s="122"/>
      <c r="AV10" s="122"/>
      <c r="AW10" s="122"/>
      <c r="AX10" s="122"/>
      <c r="AY10" s="134"/>
      <c r="AZ10" s="134"/>
      <c r="BA10" s="134">
        <v>0.77313513981205195</v>
      </c>
      <c r="BB10" s="134">
        <v>0.77181817777141182</v>
      </c>
      <c r="BC10" s="134">
        <v>0.77058824050477304</v>
      </c>
      <c r="BD10" s="134">
        <v>0.77152691971250786</v>
      </c>
      <c r="BE10" s="134">
        <v>0.77305117833156833</v>
      </c>
      <c r="BF10" s="134">
        <v>0.77442322117632723</v>
      </c>
      <c r="BG10" s="134">
        <v>0.77597354657829665</v>
      </c>
      <c r="BH10" s="134">
        <v>0.77748292575823408</v>
      </c>
      <c r="BI10" s="134">
        <v>0.77863516726795923</v>
      </c>
      <c r="BJ10" s="134">
        <v>0.7789790571309646</v>
      </c>
      <c r="BK10" s="134">
        <v>0.77913545717685151</v>
      </c>
      <c r="BL10" s="134">
        <v>0.77974383257922297</v>
      </c>
      <c r="BM10" s="134">
        <v>0.78004310326315351</v>
      </c>
      <c r="BN10" s="134">
        <v>0.78015332933267922</v>
      </c>
      <c r="BO10" s="134">
        <v>0.7806438248803963</v>
      </c>
      <c r="BP10" s="134">
        <v>0.78084397265734096</v>
      </c>
      <c r="BQ10" s="134">
        <v>0.78084841217208734</v>
      </c>
      <c r="BR10" s="134">
        <v>0.78084767172774261</v>
      </c>
      <c r="BS10" s="134">
        <v>0.78080907803278943</v>
      </c>
      <c r="BT10" s="134">
        <v>0.78071595054378518</v>
      </c>
      <c r="BU10" s="134">
        <v>0.7806024498781805</v>
      </c>
      <c r="BV10" s="134">
        <v>0.78048401475512263</v>
      </c>
      <c r="BW10" s="134">
        <v>0.78038645196187828</v>
      </c>
      <c r="BX10" s="134">
        <v>0.78029158338690507</v>
      </c>
      <c r="BY10" s="134">
        <v>0.78021546880943249</v>
      </c>
      <c r="BZ10" s="134">
        <v>0.78014464483597623</v>
      </c>
      <c r="CA10" s="134">
        <v>0.78009425628571949</v>
      </c>
      <c r="CB10" s="134">
        <v>0.78002452150700496</v>
      </c>
      <c r="CC10" s="134">
        <v>0.7799628891929854</v>
      </c>
      <c r="CD10" s="134">
        <v>0.78025832531920458</v>
      </c>
      <c r="CE10" s="134">
        <v>0.78113328379200087</v>
      </c>
      <c r="CF10" s="134">
        <v>0.78187044556399488</v>
      </c>
      <c r="CG10" s="134">
        <v>0.78189482990073234</v>
      </c>
      <c r="CH10" s="134">
        <v>0.78192153036634737</v>
      </c>
      <c r="CI10" s="134">
        <v>0.78197125179628613</v>
      </c>
      <c r="CJ10" s="134">
        <v>0.78204142804894916</v>
      </c>
      <c r="CK10" s="134">
        <v>0.78211316222942384</v>
      </c>
      <c r="CL10" s="134">
        <v>0.78215624885911894</v>
      </c>
      <c r="CM10" s="134">
        <v>0.78301292280130741</v>
      </c>
      <c r="CN10" s="134">
        <v>0.78301732423108772</v>
      </c>
      <c r="CO10" s="134">
        <v>0.78301821032376584</v>
      </c>
      <c r="CP10" s="134">
        <v>0.78302760877633371</v>
      </c>
      <c r="CQ10" s="134">
        <v>0.78304974236510605</v>
      </c>
      <c r="CR10" s="134">
        <v>0.78309590488831793</v>
      </c>
      <c r="CS10" s="134">
        <v>0.7831690002647711</v>
      </c>
      <c r="CT10" s="135">
        <v>0.78325427760014099</v>
      </c>
    </row>
    <row r="11" spans="1:141" s="9" customFormat="1" x14ac:dyDescent="0.3">
      <c r="B11" s="109"/>
      <c r="C11" s="109"/>
      <c r="D11" s="110"/>
      <c r="E11" s="110"/>
      <c r="F11" s="110"/>
      <c r="G11" s="110"/>
      <c r="H11" s="110"/>
      <c r="I11" s="110"/>
      <c r="J11" s="110"/>
      <c r="K11" s="110"/>
      <c r="L11" s="110"/>
      <c r="M11" s="110"/>
      <c r="N11" s="110"/>
      <c r="O11" s="110"/>
      <c r="P11" s="110"/>
      <c r="Q11" s="110"/>
      <c r="R11" s="110"/>
      <c r="S11" s="110"/>
      <c r="T11" s="110"/>
      <c r="U11" s="110"/>
      <c r="V11" s="110"/>
      <c r="W11" s="110"/>
      <c r="X11" s="110"/>
      <c r="Y11" s="110"/>
      <c r="Z11" s="110"/>
      <c r="AA11" s="110"/>
      <c r="AB11" s="110"/>
      <c r="AC11" s="110"/>
      <c r="AD11" s="110"/>
      <c r="AE11" s="110"/>
      <c r="AF11" s="110"/>
      <c r="AG11" s="110"/>
      <c r="AH11" s="110"/>
      <c r="AI11" s="110"/>
      <c r="AJ11" s="110"/>
      <c r="AK11" s="110"/>
      <c r="AL11" s="110"/>
      <c r="AM11" s="110"/>
      <c r="AN11" s="110"/>
      <c r="AO11" s="110"/>
      <c r="AP11" s="110"/>
      <c r="AQ11" s="110"/>
      <c r="AR11" s="110"/>
      <c r="AS11" s="110"/>
      <c r="AT11" s="110"/>
      <c r="AU11" s="110"/>
      <c r="AV11" s="110"/>
      <c r="AW11" s="110"/>
      <c r="AX11" s="110"/>
      <c r="AY11" s="110"/>
    </row>
    <row r="12" spans="1:141" x14ac:dyDescent="0.3">
      <c r="E12" s="13"/>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c r="AF12" s="13"/>
      <c r="AG12" s="13"/>
      <c r="AH12" s="13"/>
      <c r="AI12" s="13"/>
      <c r="AJ12" s="13"/>
      <c r="AK12" s="13"/>
      <c r="AL12" s="13"/>
      <c r="AM12" s="13"/>
      <c r="AN12" s="13"/>
      <c r="AO12" s="13"/>
      <c r="AP12" s="13"/>
      <c r="AQ12" s="13"/>
      <c r="AR12" s="13"/>
      <c r="AS12" s="13"/>
      <c r="AT12" s="13"/>
      <c r="AU12" s="13"/>
      <c r="AV12" s="13"/>
      <c r="AW12" s="13"/>
      <c r="AX12" s="13"/>
      <c r="AY12" s="13"/>
    </row>
    <row r="13" spans="1:141" ht="14.5" thickBot="1" x14ac:dyDescent="0.35">
      <c r="C13" s="6" t="s">
        <v>35</v>
      </c>
      <c r="D13" s="6"/>
    </row>
    <row r="14" spans="1:141" ht="14.5" thickBot="1" x14ac:dyDescent="0.35">
      <c r="B14" s="7" t="s">
        <v>92</v>
      </c>
      <c r="C14" s="111">
        <v>1975</v>
      </c>
      <c r="D14" s="112">
        <v>1976</v>
      </c>
      <c r="E14" s="112">
        <v>1977</v>
      </c>
      <c r="F14" s="112">
        <v>1978</v>
      </c>
      <c r="G14" s="112">
        <v>1979</v>
      </c>
      <c r="H14" s="112">
        <v>1980</v>
      </c>
      <c r="I14" s="112">
        <v>1981</v>
      </c>
      <c r="J14" s="112">
        <v>1982</v>
      </c>
      <c r="K14" s="112">
        <v>1983</v>
      </c>
      <c r="L14" s="112">
        <v>1984</v>
      </c>
      <c r="M14" s="112">
        <v>1985</v>
      </c>
      <c r="N14" s="112">
        <v>1986</v>
      </c>
      <c r="O14" s="112">
        <v>1987</v>
      </c>
      <c r="P14" s="112">
        <v>1988</v>
      </c>
      <c r="Q14" s="112">
        <v>1989</v>
      </c>
      <c r="R14" s="112">
        <v>1990</v>
      </c>
      <c r="S14" s="112">
        <v>1991</v>
      </c>
      <c r="T14" s="112">
        <v>1992</v>
      </c>
      <c r="U14" s="112">
        <v>1993</v>
      </c>
      <c r="V14" s="112">
        <v>1994</v>
      </c>
      <c r="W14" s="112">
        <v>1995</v>
      </c>
      <c r="X14" s="112">
        <v>1996</v>
      </c>
      <c r="Y14" s="112">
        <v>1997</v>
      </c>
      <c r="Z14" s="112">
        <v>1998</v>
      </c>
      <c r="AA14" s="112">
        <v>1999</v>
      </c>
      <c r="AB14" s="112">
        <v>2000</v>
      </c>
      <c r="AC14" s="112">
        <v>2001</v>
      </c>
      <c r="AD14" s="112">
        <v>2002</v>
      </c>
      <c r="AE14" s="112">
        <v>2003</v>
      </c>
      <c r="AF14" s="112">
        <v>2004</v>
      </c>
      <c r="AG14" s="112">
        <v>2005</v>
      </c>
      <c r="AH14" s="112">
        <v>2006</v>
      </c>
      <c r="AI14" s="112">
        <v>2007</v>
      </c>
      <c r="AJ14" s="112">
        <v>2008</v>
      </c>
      <c r="AK14" s="112">
        <v>2009</v>
      </c>
      <c r="AL14" s="112">
        <v>2010</v>
      </c>
      <c r="AM14" s="112">
        <v>2011</v>
      </c>
      <c r="AN14" s="112">
        <v>2012</v>
      </c>
      <c r="AO14" s="112">
        <v>2013</v>
      </c>
      <c r="AP14" s="112">
        <v>2014</v>
      </c>
      <c r="AQ14" s="112">
        <v>2015</v>
      </c>
      <c r="AR14" s="112">
        <v>2016</v>
      </c>
      <c r="AS14" s="112">
        <v>2017</v>
      </c>
      <c r="AT14" s="112">
        <v>2018</v>
      </c>
      <c r="AU14" s="112">
        <v>2019</v>
      </c>
      <c r="AV14" s="112">
        <v>2020</v>
      </c>
      <c r="AW14" s="112">
        <v>2021</v>
      </c>
      <c r="AX14" s="112">
        <v>2022</v>
      </c>
      <c r="AY14" s="112">
        <v>2023</v>
      </c>
      <c r="AZ14" s="112">
        <v>2024</v>
      </c>
      <c r="BA14" s="112">
        <v>2025</v>
      </c>
      <c r="BB14" s="112">
        <v>2026</v>
      </c>
      <c r="BC14" s="112">
        <v>2027</v>
      </c>
      <c r="BD14" s="112">
        <v>2028</v>
      </c>
      <c r="BE14" s="112">
        <v>2029</v>
      </c>
      <c r="BF14" s="112">
        <v>2030</v>
      </c>
      <c r="BG14" s="112">
        <v>2031</v>
      </c>
      <c r="BH14" s="112">
        <v>2032</v>
      </c>
      <c r="BI14" s="112">
        <v>2033</v>
      </c>
      <c r="BJ14" s="112">
        <v>2034</v>
      </c>
      <c r="BK14" s="112">
        <v>2035</v>
      </c>
      <c r="BL14" s="112">
        <v>2036</v>
      </c>
      <c r="BM14" s="112">
        <v>2037</v>
      </c>
      <c r="BN14" s="112">
        <v>2038</v>
      </c>
      <c r="BO14" s="112">
        <v>2039</v>
      </c>
      <c r="BP14" s="112">
        <v>2040</v>
      </c>
      <c r="BQ14" s="112">
        <v>2041</v>
      </c>
      <c r="BR14" s="112">
        <v>2042</v>
      </c>
      <c r="BS14" s="112">
        <v>2043</v>
      </c>
      <c r="BT14" s="112">
        <v>2044</v>
      </c>
      <c r="BU14" s="112">
        <v>2045</v>
      </c>
      <c r="BV14" s="112">
        <v>2046</v>
      </c>
      <c r="BW14" s="112">
        <v>2047</v>
      </c>
      <c r="BX14" s="112">
        <v>2048</v>
      </c>
      <c r="BY14" s="112">
        <v>2049</v>
      </c>
      <c r="BZ14" s="112">
        <v>2050</v>
      </c>
      <c r="CA14" s="112">
        <v>2051</v>
      </c>
      <c r="CB14" s="112">
        <v>2052</v>
      </c>
      <c r="CC14" s="112">
        <v>2053</v>
      </c>
      <c r="CD14" s="112">
        <v>2054</v>
      </c>
      <c r="CE14" s="112">
        <v>2055</v>
      </c>
      <c r="CF14" s="112">
        <v>2056</v>
      </c>
      <c r="CG14" s="112">
        <v>2057</v>
      </c>
      <c r="CH14" s="112">
        <v>2058</v>
      </c>
      <c r="CI14" s="112">
        <v>2059</v>
      </c>
      <c r="CJ14" s="112">
        <v>2060</v>
      </c>
      <c r="CK14" s="112">
        <v>2061</v>
      </c>
      <c r="CL14" s="112">
        <v>2062</v>
      </c>
      <c r="CM14" s="112">
        <v>2063</v>
      </c>
      <c r="CN14" s="112">
        <v>2064</v>
      </c>
      <c r="CO14" s="112">
        <v>2065</v>
      </c>
      <c r="CP14" s="112">
        <v>2066</v>
      </c>
      <c r="CQ14" s="112">
        <v>2067</v>
      </c>
      <c r="CR14" s="112">
        <v>2068</v>
      </c>
      <c r="CS14" s="112">
        <v>2069</v>
      </c>
      <c r="CT14" s="113">
        <v>2070</v>
      </c>
      <c r="CU14" s="13"/>
      <c r="CV14" s="13"/>
      <c r="CW14" s="13"/>
      <c r="CX14" s="13"/>
      <c r="CY14" s="13"/>
      <c r="CZ14" s="13"/>
      <c r="DA14" s="13"/>
      <c r="DB14" s="13"/>
      <c r="DC14" s="13"/>
      <c r="DD14" s="13"/>
      <c r="DE14" s="13"/>
      <c r="DF14" s="13"/>
      <c r="DG14" s="13"/>
      <c r="DH14" s="13"/>
      <c r="DI14" s="13"/>
      <c r="DJ14" s="13"/>
      <c r="DK14" s="13"/>
      <c r="DL14" s="13"/>
      <c r="DM14" s="13"/>
      <c r="DN14" s="13"/>
      <c r="DO14" s="13"/>
      <c r="DP14" s="13"/>
      <c r="DQ14" s="13"/>
      <c r="DR14" s="13"/>
      <c r="DS14" s="13"/>
      <c r="DT14" s="13"/>
      <c r="DU14" s="13"/>
      <c r="DV14" s="13"/>
      <c r="DW14" s="13"/>
      <c r="DX14" s="13"/>
      <c r="DY14" s="13"/>
      <c r="DZ14" s="13"/>
      <c r="EA14" s="13"/>
      <c r="EB14" s="13"/>
      <c r="EC14" s="13"/>
      <c r="ED14" s="13"/>
      <c r="EE14" s="13"/>
      <c r="EF14" s="13"/>
      <c r="EG14" s="13"/>
      <c r="EH14" s="13"/>
      <c r="EI14" s="13"/>
      <c r="EJ14" s="13"/>
      <c r="EK14" s="13"/>
    </row>
    <row r="15" spans="1:141" x14ac:dyDescent="0.3">
      <c r="B15" s="10" t="s">
        <v>93</v>
      </c>
      <c r="C15" s="114">
        <v>0.40500000000000003</v>
      </c>
      <c r="D15" s="115">
        <v>0.373</v>
      </c>
      <c r="E15" s="115">
        <v>0.34399999999999997</v>
      </c>
      <c r="F15" s="115">
        <v>0.307</v>
      </c>
      <c r="G15" s="115">
        <v>0.29399999999999998</v>
      </c>
      <c r="H15" s="115">
        <v>0.3</v>
      </c>
      <c r="I15" s="115">
        <v>0.28999999999999998</v>
      </c>
      <c r="J15" s="115">
        <v>0.27300000000000002</v>
      </c>
      <c r="K15" s="115">
        <v>0.24100000000000002</v>
      </c>
      <c r="L15" s="115">
        <v>0.21899999999999997</v>
      </c>
      <c r="M15" s="115">
        <v>0.20800000000000002</v>
      </c>
      <c r="N15" s="115">
        <v>0.19800000000000001</v>
      </c>
      <c r="O15" s="115">
        <v>0.18600000000000003</v>
      </c>
      <c r="P15" s="115">
        <v>0.184</v>
      </c>
      <c r="Q15" s="115">
        <v>0.17399999999999999</v>
      </c>
      <c r="R15" s="115">
        <v>0.16200000000000001</v>
      </c>
      <c r="S15" s="115">
        <v>0.14300000000000002</v>
      </c>
      <c r="T15" s="115">
        <v>0.13400000000000001</v>
      </c>
      <c r="U15" s="115">
        <v>0.13100000000000001</v>
      </c>
      <c r="V15" s="115">
        <v>0.129</v>
      </c>
      <c r="W15" s="115">
        <v>0.115</v>
      </c>
      <c r="X15" s="115">
        <v>0.122</v>
      </c>
      <c r="Y15" s="115">
        <v>0.11699999999999999</v>
      </c>
      <c r="Z15" s="115">
        <v>0.113</v>
      </c>
      <c r="AA15" s="115">
        <v>0.11900000000000001</v>
      </c>
      <c r="AB15" s="115">
        <v>0.11199999999999999</v>
      </c>
      <c r="AC15" s="115">
        <v>0.10800000000000001</v>
      </c>
      <c r="AD15" s="115">
        <v>0.125</v>
      </c>
      <c r="AE15" s="115">
        <v>0.14400000000000002</v>
      </c>
      <c r="AF15" s="115">
        <v>0.14499999999999999</v>
      </c>
      <c r="AG15" s="115">
        <v>0.14899999999999999</v>
      </c>
      <c r="AH15" s="115">
        <v>0.154</v>
      </c>
      <c r="AI15" s="115">
        <v>0.16800000000000001</v>
      </c>
      <c r="AJ15" s="115">
        <v>0.17399999999999999</v>
      </c>
      <c r="AK15" s="115">
        <v>0.182</v>
      </c>
      <c r="AL15" s="115">
        <v>0.191</v>
      </c>
      <c r="AM15" s="115">
        <v>0.2</v>
      </c>
      <c r="AN15" s="115">
        <v>0.23</v>
      </c>
      <c r="AO15" s="115">
        <v>0.248</v>
      </c>
      <c r="AP15" s="115">
        <v>0.26700000000000002</v>
      </c>
      <c r="AQ15" s="115">
        <v>0.29100000000000004</v>
      </c>
      <c r="AR15" s="115">
        <v>0.29699999999999999</v>
      </c>
      <c r="AS15" s="115">
        <v>0.311</v>
      </c>
      <c r="AT15" s="115">
        <v>0.32700000000000001</v>
      </c>
      <c r="AU15" s="115">
        <v>0.34200000000000003</v>
      </c>
      <c r="AV15" s="115">
        <v>0.34600000000000003</v>
      </c>
      <c r="AW15" s="115">
        <v>0.35600000000000004</v>
      </c>
      <c r="AX15" s="115">
        <v>0.36200000000000004</v>
      </c>
      <c r="AY15" s="115">
        <v>0.38900000000000001</v>
      </c>
      <c r="AZ15" s="130">
        <v>0.42299999999999999</v>
      </c>
      <c r="BA15" s="130">
        <v>0.44400000000000001</v>
      </c>
      <c r="BB15" s="116"/>
      <c r="BC15" s="116"/>
      <c r="BD15" s="116"/>
      <c r="BE15" s="116"/>
      <c r="BF15" s="116"/>
      <c r="BG15" s="116"/>
      <c r="BH15" s="116"/>
      <c r="BI15" s="116"/>
      <c r="BJ15" s="116"/>
      <c r="BK15" s="116"/>
      <c r="BL15" s="116"/>
      <c r="BM15" s="116"/>
      <c r="BN15" s="116"/>
      <c r="BO15" s="116"/>
      <c r="BP15" s="116"/>
      <c r="BQ15" s="116"/>
      <c r="BR15" s="116"/>
      <c r="BS15" s="116"/>
      <c r="BT15" s="116"/>
      <c r="BU15" s="116"/>
      <c r="BV15" s="116"/>
      <c r="BW15" s="116"/>
      <c r="BX15" s="116"/>
      <c r="BY15" s="116"/>
      <c r="BZ15" s="116"/>
      <c r="CA15" s="116"/>
      <c r="CB15" s="116"/>
      <c r="CC15" s="116"/>
      <c r="CD15" s="116"/>
      <c r="CE15" s="116"/>
      <c r="CF15" s="116"/>
      <c r="CG15" s="116"/>
      <c r="CH15" s="116"/>
      <c r="CI15" s="116"/>
      <c r="CJ15" s="116"/>
      <c r="CK15" s="116"/>
      <c r="CL15" s="116"/>
      <c r="CM15" s="116"/>
      <c r="CN15" s="116"/>
      <c r="CO15" s="116"/>
      <c r="CP15" s="116"/>
      <c r="CQ15" s="116"/>
      <c r="CR15" s="116"/>
      <c r="CS15" s="116"/>
      <c r="CT15" s="117"/>
      <c r="CU15" s="13"/>
      <c r="CV15" s="13"/>
      <c r="CW15" s="13"/>
      <c r="CX15" s="13"/>
      <c r="CY15" s="13"/>
      <c r="CZ15" s="13"/>
      <c r="DA15" s="13"/>
      <c r="DB15" s="13"/>
      <c r="DC15" s="13"/>
      <c r="DD15" s="13"/>
      <c r="DE15" s="13"/>
      <c r="DF15" s="13"/>
      <c r="DG15" s="13"/>
      <c r="DH15" s="13"/>
      <c r="DI15" s="13"/>
      <c r="DJ15" s="13"/>
      <c r="DK15" s="13"/>
      <c r="DL15" s="13"/>
      <c r="DM15" s="13"/>
      <c r="DN15" s="13"/>
      <c r="DO15" s="13"/>
      <c r="DP15" s="13"/>
      <c r="DQ15" s="13"/>
      <c r="DR15" s="13"/>
      <c r="DS15" s="13"/>
      <c r="DT15" s="13"/>
      <c r="DU15" s="13"/>
      <c r="DV15" s="13"/>
      <c r="DW15" s="13"/>
      <c r="DX15" s="13"/>
      <c r="DY15" s="13"/>
      <c r="DZ15" s="13"/>
      <c r="EA15" s="13"/>
      <c r="EB15" s="13"/>
      <c r="EC15" s="13"/>
      <c r="ED15" s="13"/>
      <c r="EE15" s="13"/>
      <c r="EF15" s="13"/>
      <c r="EG15" s="13"/>
      <c r="EH15" s="13"/>
      <c r="EI15" s="13"/>
      <c r="EJ15" s="13"/>
      <c r="EK15" s="13"/>
    </row>
    <row r="16" spans="1:141" x14ac:dyDescent="0.3">
      <c r="B16" s="11" t="s">
        <v>0</v>
      </c>
      <c r="C16" s="118">
        <v>0.29699999999999999</v>
      </c>
      <c r="D16" s="119">
        <v>0.28300000000000003</v>
      </c>
      <c r="E16" s="119">
        <v>0.26700000000000002</v>
      </c>
      <c r="F16" s="119">
        <v>0.23600000000000002</v>
      </c>
      <c r="G16" s="119">
        <v>0.222</v>
      </c>
      <c r="H16" s="119">
        <v>0.22899999999999998</v>
      </c>
      <c r="I16" s="119">
        <v>0.23399999999999999</v>
      </c>
      <c r="J16" s="119">
        <v>0.21100000000000002</v>
      </c>
      <c r="K16" s="119">
        <v>0.187</v>
      </c>
      <c r="L16" s="119">
        <v>0.17100000000000001</v>
      </c>
      <c r="M16" s="119">
        <v>0.16300000000000001</v>
      </c>
      <c r="N16" s="119">
        <v>0.16500000000000001</v>
      </c>
      <c r="O16" s="119">
        <v>0.158</v>
      </c>
      <c r="P16" s="119">
        <v>0.161</v>
      </c>
      <c r="Q16" s="119">
        <v>0.14899999999999999</v>
      </c>
      <c r="R16" s="119">
        <v>0.14300000000000002</v>
      </c>
      <c r="S16" s="119">
        <v>0.13300000000000001</v>
      </c>
      <c r="T16" s="119">
        <v>0.126</v>
      </c>
      <c r="U16" s="119">
        <v>0.124</v>
      </c>
      <c r="V16" s="119">
        <v>0.125</v>
      </c>
      <c r="W16" s="119">
        <v>0.113</v>
      </c>
      <c r="X16" s="119">
        <v>0.126</v>
      </c>
      <c r="Y16" s="119">
        <v>0.11699999999999999</v>
      </c>
      <c r="Z16" s="119">
        <v>0.115</v>
      </c>
      <c r="AA16" s="119">
        <v>0.11599999999999999</v>
      </c>
      <c r="AB16" s="119">
        <v>0.11</v>
      </c>
      <c r="AC16" s="119">
        <v>0.10199999999999999</v>
      </c>
      <c r="AD16" s="119">
        <v>0.121</v>
      </c>
      <c r="AE16" s="119">
        <v>0.13500000000000001</v>
      </c>
      <c r="AF16" s="119">
        <v>0.13500000000000001</v>
      </c>
      <c r="AG16" s="119">
        <v>0.14099999999999999</v>
      </c>
      <c r="AH16" s="119">
        <v>0.14800000000000002</v>
      </c>
      <c r="AI16" s="119">
        <v>0.16200000000000001</v>
      </c>
      <c r="AJ16" s="119">
        <v>0.158</v>
      </c>
      <c r="AK16" s="119">
        <v>0.16399999999999998</v>
      </c>
      <c r="AL16" s="119">
        <v>0.18100000000000002</v>
      </c>
      <c r="AM16" s="119">
        <v>0.187</v>
      </c>
      <c r="AN16" s="119">
        <v>0.214</v>
      </c>
      <c r="AO16" s="119">
        <v>0.23699999999999999</v>
      </c>
      <c r="AP16" s="119">
        <v>0.26800000000000002</v>
      </c>
      <c r="AQ16" s="119">
        <v>0.29399999999999998</v>
      </c>
      <c r="AR16" s="119">
        <v>0.30399999999999999</v>
      </c>
      <c r="AS16" s="119">
        <v>0.31900000000000001</v>
      </c>
      <c r="AT16" s="119">
        <v>0.33299999999999996</v>
      </c>
      <c r="AU16" s="119">
        <v>0.33899999999999997</v>
      </c>
      <c r="AV16" s="119">
        <v>0.34499999999999997</v>
      </c>
      <c r="AW16" s="119">
        <v>0.35</v>
      </c>
      <c r="AX16" s="119">
        <v>0.36099999999999999</v>
      </c>
      <c r="AY16" s="119">
        <v>0.39200000000000002</v>
      </c>
      <c r="AZ16" s="130">
        <v>0.42299999999999999</v>
      </c>
      <c r="BA16" s="130">
        <v>0.434</v>
      </c>
      <c r="BB16" s="116"/>
      <c r="BC16" s="116"/>
      <c r="BD16" s="116"/>
      <c r="BE16" s="116"/>
      <c r="BF16" s="116"/>
      <c r="BG16" s="116"/>
      <c r="BH16" s="116"/>
      <c r="BI16" s="116"/>
      <c r="BJ16" s="116"/>
      <c r="BK16" s="116"/>
      <c r="BL16" s="116"/>
      <c r="BM16" s="116"/>
      <c r="BN16" s="116"/>
      <c r="BO16" s="116"/>
      <c r="BP16" s="116"/>
      <c r="BQ16" s="116"/>
      <c r="BR16" s="116"/>
      <c r="BS16" s="116"/>
      <c r="BT16" s="116"/>
      <c r="BU16" s="116"/>
      <c r="BV16" s="116"/>
      <c r="BW16" s="116"/>
      <c r="BX16" s="116"/>
      <c r="BY16" s="116"/>
      <c r="BZ16" s="116"/>
      <c r="CA16" s="116"/>
      <c r="CB16" s="116"/>
      <c r="CC16" s="116"/>
      <c r="CD16" s="116"/>
      <c r="CE16" s="116"/>
      <c r="CF16" s="116"/>
      <c r="CG16" s="116"/>
      <c r="CH16" s="116"/>
      <c r="CI16" s="116"/>
      <c r="CJ16" s="116"/>
      <c r="CK16" s="116"/>
      <c r="CL16" s="116"/>
      <c r="CM16" s="116"/>
      <c r="CN16" s="116"/>
      <c r="CO16" s="116"/>
      <c r="CP16" s="116"/>
      <c r="CQ16" s="116"/>
      <c r="CR16" s="116"/>
      <c r="CS16" s="116"/>
      <c r="CT16" s="117"/>
      <c r="CU16" s="13"/>
      <c r="CV16" s="13"/>
      <c r="CW16" s="13"/>
      <c r="CX16" s="13"/>
      <c r="CY16" s="13"/>
      <c r="CZ16" s="13"/>
      <c r="DA16" s="13"/>
      <c r="DB16" s="13"/>
      <c r="DC16" s="13"/>
      <c r="DD16" s="13"/>
      <c r="DE16" s="13"/>
      <c r="DF16" s="13"/>
      <c r="DG16" s="13"/>
      <c r="DH16" s="13"/>
      <c r="DI16" s="13"/>
      <c r="DJ16" s="13"/>
      <c r="DK16" s="13"/>
      <c r="DL16" s="13"/>
      <c r="DM16" s="13"/>
      <c r="DN16" s="13"/>
      <c r="DO16" s="13"/>
      <c r="DP16" s="13"/>
      <c r="DQ16" s="13"/>
      <c r="DR16" s="13"/>
      <c r="DS16" s="13"/>
      <c r="DT16" s="13"/>
      <c r="DU16" s="13"/>
      <c r="DV16" s="13"/>
      <c r="DW16" s="13"/>
      <c r="DX16" s="13"/>
      <c r="DY16" s="13"/>
      <c r="DZ16" s="13"/>
      <c r="EA16" s="13"/>
      <c r="EB16" s="13"/>
      <c r="EC16" s="13"/>
      <c r="ED16" s="13"/>
      <c r="EE16" s="13"/>
      <c r="EF16" s="13"/>
      <c r="EG16" s="13"/>
      <c r="EH16" s="13"/>
      <c r="EI16" s="13"/>
      <c r="EJ16" s="13"/>
      <c r="EK16" s="13"/>
    </row>
    <row r="17" spans="2:143" ht="14.5" thickBot="1" x14ac:dyDescent="0.35">
      <c r="B17" s="12" t="s">
        <v>1</v>
      </c>
      <c r="C17" s="120">
        <v>0.53</v>
      </c>
      <c r="D17" s="121">
        <v>0.47899999999999998</v>
      </c>
      <c r="E17" s="121">
        <v>0.435</v>
      </c>
      <c r="F17" s="121">
        <v>0.39</v>
      </c>
      <c r="G17" s="121">
        <v>0.379</v>
      </c>
      <c r="H17" s="121">
        <v>0.38400000000000001</v>
      </c>
      <c r="I17" s="121">
        <v>0.35499999999999998</v>
      </c>
      <c r="J17" s="121">
        <v>0.34399999999999997</v>
      </c>
      <c r="K17" s="121">
        <v>0.30199999999999999</v>
      </c>
      <c r="L17" s="121">
        <v>0.27600000000000002</v>
      </c>
      <c r="M17" s="121">
        <v>0.26</v>
      </c>
      <c r="N17" s="121">
        <v>0.23600000000000002</v>
      </c>
      <c r="O17" s="121">
        <v>0.21899999999999997</v>
      </c>
      <c r="P17" s="121">
        <v>0.21</v>
      </c>
      <c r="Q17" s="121">
        <v>0.20300000000000001</v>
      </c>
      <c r="R17" s="121">
        <v>0.183</v>
      </c>
      <c r="S17" s="121">
        <v>0.153</v>
      </c>
      <c r="T17" s="121">
        <v>0.14300000000000002</v>
      </c>
      <c r="U17" s="121">
        <v>0.14000000000000001</v>
      </c>
      <c r="V17" s="121">
        <v>0.13400000000000001</v>
      </c>
      <c r="W17" s="121">
        <v>0.11599999999999999</v>
      </c>
      <c r="X17" s="121">
        <v>0.11800000000000001</v>
      </c>
      <c r="Y17" s="121">
        <v>0.11699999999999999</v>
      </c>
      <c r="Z17" s="121">
        <v>0.111</v>
      </c>
      <c r="AA17" s="121">
        <v>0.122</v>
      </c>
      <c r="AB17" s="121">
        <v>0.114</v>
      </c>
      <c r="AC17" s="121">
        <v>0.115</v>
      </c>
      <c r="AD17" s="121">
        <v>0.129</v>
      </c>
      <c r="AE17" s="121">
        <v>0.153</v>
      </c>
      <c r="AF17" s="121">
        <v>0.155</v>
      </c>
      <c r="AG17" s="121">
        <v>0.157</v>
      </c>
      <c r="AH17" s="121">
        <v>0.16</v>
      </c>
      <c r="AI17" s="121">
        <v>0.17499999999999999</v>
      </c>
      <c r="AJ17" s="121">
        <v>0.192</v>
      </c>
      <c r="AK17" s="121">
        <v>0.2</v>
      </c>
      <c r="AL17" s="121">
        <v>0.20199999999999999</v>
      </c>
      <c r="AM17" s="121">
        <v>0.21299999999999999</v>
      </c>
      <c r="AN17" s="121">
        <v>0.24600000000000002</v>
      </c>
      <c r="AO17" s="121">
        <v>0.26100000000000001</v>
      </c>
      <c r="AP17" s="121">
        <v>0.26500000000000001</v>
      </c>
      <c r="AQ17" s="121">
        <v>0.28800000000000003</v>
      </c>
      <c r="AR17" s="121">
        <v>0.28899999999999998</v>
      </c>
      <c r="AS17" s="121">
        <v>0.30099999999999999</v>
      </c>
      <c r="AT17" s="121">
        <v>0.32100000000000001</v>
      </c>
      <c r="AU17" s="121">
        <v>0.34700000000000003</v>
      </c>
      <c r="AV17" s="121">
        <v>0.34700000000000003</v>
      </c>
      <c r="AW17" s="121">
        <v>0.36299999999999999</v>
      </c>
      <c r="AX17" s="121">
        <v>0.36200000000000004</v>
      </c>
      <c r="AY17" s="121">
        <v>0.38600000000000001</v>
      </c>
      <c r="AZ17" s="134">
        <v>0.42399999999999999</v>
      </c>
      <c r="BA17" s="134">
        <v>0.45399999999999996</v>
      </c>
      <c r="BB17" s="122"/>
      <c r="BC17" s="122"/>
      <c r="BD17" s="122"/>
      <c r="BE17" s="122"/>
      <c r="BF17" s="122"/>
      <c r="BG17" s="122"/>
      <c r="BH17" s="122"/>
      <c r="BI17" s="122"/>
      <c r="BJ17" s="122"/>
      <c r="BK17" s="122"/>
      <c r="BL17" s="122"/>
      <c r="BM17" s="122"/>
      <c r="BN17" s="122"/>
      <c r="BO17" s="122"/>
      <c r="BP17" s="122"/>
      <c r="BQ17" s="122"/>
      <c r="BR17" s="122"/>
      <c r="BS17" s="122"/>
      <c r="BT17" s="122"/>
      <c r="BU17" s="122"/>
      <c r="BV17" s="122"/>
      <c r="BW17" s="122"/>
      <c r="BX17" s="122"/>
      <c r="BY17" s="122"/>
      <c r="BZ17" s="122"/>
      <c r="CA17" s="122"/>
      <c r="CB17" s="122"/>
      <c r="CC17" s="122"/>
      <c r="CD17" s="122"/>
      <c r="CE17" s="122"/>
      <c r="CF17" s="122"/>
      <c r="CG17" s="122"/>
      <c r="CH17" s="122"/>
      <c r="CI17" s="122"/>
      <c r="CJ17" s="122"/>
      <c r="CK17" s="122"/>
      <c r="CL17" s="122"/>
      <c r="CM17" s="122"/>
      <c r="CN17" s="122"/>
      <c r="CO17" s="122"/>
      <c r="CP17" s="122"/>
      <c r="CQ17" s="122"/>
      <c r="CR17" s="122"/>
      <c r="CS17" s="122"/>
      <c r="CT17" s="123"/>
      <c r="CU17" s="13"/>
      <c r="CV17" s="13"/>
      <c r="CW17" s="13"/>
      <c r="CX17" s="13"/>
      <c r="CY17" s="13"/>
      <c r="CZ17" s="13"/>
      <c r="DA17" s="13"/>
      <c r="DB17" s="13"/>
      <c r="DC17" s="13"/>
      <c r="DD17" s="13"/>
      <c r="DE17" s="13"/>
      <c r="DF17" s="13"/>
      <c r="DG17" s="13"/>
      <c r="DH17" s="13"/>
      <c r="DI17" s="13"/>
      <c r="DJ17" s="13"/>
      <c r="DK17" s="13"/>
      <c r="DL17" s="13"/>
      <c r="DM17" s="13"/>
      <c r="DN17" s="13"/>
      <c r="DO17" s="13"/>
      <c r="DP17" s="13"/>
      <c r="DQ17" s="13"/>
      <c r="DR17" s="13"/>
      <c r="DS17" s="13"/>
      <c r="DT17" s="13"/>
      <c r="DU17" s="13"/>
      <c r="DV17" s="13"/>
      <c r="DW17" s="13"/>
      <c r="DX17" s="13"/>
      <c r="DY17" s="13"/>
      <c r="DZ17" s="13"/>
      <c r="EA17" s="13"/>
      <c r="EB17" s="13"/>
      <c r="EC17" s="13"/>
      <c r="ED17" s="13"/>
      <c r="EE17" s="13"/>
      <c r="EF17" s="13"/>
      <c r="EG17" s="13"/>
      <c r="EH17" s="13"/>
      <c r="EI17" s="13"/>
      <c r="EJ17" s="13"/>
      <c r="EK17" s="13"/>
    </row>
    <row r="18" spans="2:143" x14ac:dyDescent="0.3">
      <c r="B18" s="10" t="s">
        <v>93</v>
      </c>
      <c r="C18" s="124"/>
      <c r="D18" s="125"/>
      <c r="E18" s="125"/>
      <c r="F18" s="125"/>
      <c r="G18" s="125"/>
      <c r="H18" s="125"/>
      <c r="I18" s="125"/>
      <c r="J18" s="125"/>
      <c r="K18" s="125"/>
      <c r="L18" s="125"/>
      <c r="M18" s="125"/>
      <c r="N18" s="125"/>
      <c r="O18" s="125"/>
      <c r="P18" s="125"/>
      <c r="Q18" s="125"/>
      <c r="R18" s="125"/>
      <c r="S18" s="125"/>
      <c r="T18" s="125"/>
      <c r="U18" s="125"/>
      <c r="V18" s="125"/>
      <c r="W18" s="125"/>
      <c r="X18" s="125"/>
      <c r="Y18" s="125"/>
      <c r="Z18" s="125"/>
      <c r="AA18" s="125"/>
      <c r="AB18" s="125"/>
      <c r="AC18" s="125"/>
      <c r="AD18" s="125"/>
      <c r="AE18" s="125"/>
      <c r="AF18" s="125"/>
      <c r="AG18" s="125"/>
      <c r="AH18" s="125"/>
      <c r="AI18" s="125"/>
      <c r="AJ18" s="125"/>
      <c r="AK18" s="125"/>
      <c r="AL18" s="125"/>
      <c r="AM18" s="125"/>
      <c r="AN18" s="125"/>
      <c r="AO18" s="125"/>
      <c r="AP18" s="125"/>
      <c r="AQ18" s="125"/>
      <c r="AR18" s="125"/>
      <c r="AS18" s="125"/>
      <c r="AT18" s="125"/>
      <c r="AU18" s="125"/>
      <c r="AV18" s="125"/>
      <c r="AW18" s="125"/>
      <c r="AX18" s="125"/>
      <c r="AY18" s="126"/>
      <c r="AZ18" s="126"/>
      <c r="BA18" s="126">
        <v>0.40981751084882057</v>
      </c>
      <c r="BB18" s="126">
        <v>0.42691719846090698</v>
      </c>
      <c r="BC18" s="126">
        <v>0.43927427258054358</v>
      </c>
      <c r="BD18" s="126">
        <v>0.45987020670897749</v>
      </c>
      <c r="BE18" s="126">
        <v>0.47951038363222404</v>
      </c>
      <c r="BF18" s="126">
        <v>0.49767932940733672</v>
      </c>
      <c r="BG18" s="126">
        <v>0.51373106804715118</v>
      </c>
      <c r="BH18" s="126">
        <v>0.52978441638719864</v>
      </c>
      <c r="BI18" s="126">
        <v>0.54468475531655824</v>
      </c>
      <c r="BJ18" s="126">
        <v>0.54999106364588102</v>
      </c>
      <c r="BK18" s="126">
        <v>0.55683209485131568</v>
      </c>
      <c r="BL18" s="126">
        <v>0.56384951603736633</v>
      </c>
      <c r="BM18" s="126">
        <v>0.56749220552456925</v>
      </c>
      <c r="BN18" s="126">
        <v>0.57454784859204333</v>
      </c>
      <c r="BO18" s="126">
        <v>0.58474259977191922</v>
      </c>
      <c r="BP18" s="126">
        <v>0.59203582040547342</v>
      </c>
      <c r="BQ18" s="126">
        <v>0.59475857417977096</v>
      </c>
      <c r="BR18" s="126">
        <v>0.59669105648031584</v>
      </c>
      <c r="BS18" s="126">
        <v>0.59759356469507918</v>
      </c>
      <c r="BT18" s="126">
        <v>0.59752045393324471</v>
      </c>
      <c r="BU18" s="126">
        <v>0.59739056431332915</v>
      </c>
      <c r="BV18" s="126">
        <v>0.59718640339299489</v>
      </c>
      <c r="BW18" s="126">
        <v>0.59816222721152013</v>
      </c>
      <c r="BX18" s="126">
        <v>0.59800156731662202</v>
      </c>
      <c r="BY18" s="126">
        <v>0.59786380408571305</v>
      </c>
      <c r="BZ18" s="126">
        <v>0.5979231383057535</v>
      </c>
      <c r="CA18" s="126">
        <v>0.59905844392585539</v>
      </c>
      <c r="CB18" s="126">
        <v>0.59913476771191487</v>
      </c>
      <c r="CC18" s="126">
        <v>0.59955823961080856</v>
      </c>
      <c r="CD18" s="126">
        <v>0.60062254047533958</v>
      </c>
      <c r="CE18" s="126">
        <v>0.60455506558932892</v>
      </c>
      <c r="CF18" s="126">
        <v>0.60643762498818454</v>
      </c>
      <c r="CG18" s="126">
        <v>0.60855075191845398</v>
      </c>
      <c r="CH18" s="126">
        <v>0.60939514556611474</v>
      </c>
      <c r="CI18" s="126">
        <v>0.61015030407838688</v>
      </c>
      <c r="CJ18" s="126">
        <v>0.61128998954729852</v>
      </c>
      <c r="CK18" s="126">
        <v>0.61251303772044963</v>
      </c>
      <c r="CL18" s="126">
        <v>0.61300282755925528</v>
      </c>
      <c r="CM18" s="126">
        <v>0.61303252831966948</v>
      </c>
      <c r="CN18" s="126">
        <v>0.61303869701559544</v>
      </c>
      <c r="CO18" s="126">
        <v>0.61317194401745478</v>
      </c>
      <c r="CP18" s="126">
        <v>0.61318896867837447</v>
      </c>
      <c r="CQ18" s="126">
        <v>0.61323763328181913</v>
      </c>
      <c r="CR18" s="126">
        <v>0.61346548702927173</v>
      </c>
      <c r="CS18" s="126">
        <v>0.61415160492556131</v>
      </c>
      <c r="CT18" s="127">
        <v>0.61492406922718579</v>
      </c>
      <c r="CU18" s="13"/>
      <c r="CV18" s="13"/>
      <c r="CW18" s="13"/>
      <c r="CX18" s="13"/>
      <c r="CY18" s="13"/>
      <c r="CZ18" s="13"/>
      <c r="DA18" s="13"/>
      <c r="DB18" s="13"/>
      <c r="DC18" s="13"/>
      <c r="DD18" s="13"/>
      <c r="DE18" s="13"/>
      <c r="DF18" s="13"/>
      <c r="DG18" s="13"/>
      <c r="DH18" s="13"/>
      <c r="DI18" s="13"/>
      <c r="DJ18" s="13"/>
      <c r="DK18" s="13"/>
      <c r="DL18" s="13"/>
      <c r="DM18" s="13"/>
      <c r="DN18" s="13"/>
      <c r="DO18" s="13"/>
      <c r="DP18" s="13"/>
      <c r="DQ18" s="13"/>
      <c r="DR18" s="13"/>
      <c r="DS18" s="13"/>
      <c r="DT18" s="13"/>
      <c r="DU18" s="13"/>
      <c r="DV18" s="13"/>
      <c r="DW18" s="13"/>
      <c r="DX18" s="13"/>
      <c r="DY18" s="13"/>
      <c r="DZ18" s="13"/>
      <c r="EA18" s="13"/>
      <c r="EB18" s="13"/>
      <c r="EC18" s="13"/>
      <c r="ED18" s="13"/>
      <c r="EE18" s="13"/>
      <c r="EF18" s="13"/>
      <c r="EG18" s="13"/>
      <c r="EH18" s="13"/>
      <c r="EI18" s="13"/>
      <c r="EJ18" s="13"/>
      <c r="EK18" s="13"/>
    </row>
    <row r="19" spans="2:143" x14ac:dyDescent="0.3">
      <c r="B19" s="11" t="s">
        <v>0</v>
      </c>
      <c r="C19" s="128"/>
      <c r="D19" s="129"/>
      <c r="E19" s="129"/>
      <c r="F19" s="129"/>
      <c r="G19" s="129"/>
      <c r="H19" s="129"/>
      <c r="I19" s="129"/>
      <c r="J19" s="129"/>
      <c r="K19" s="129"/>
      <c r="L19" s="129"/>
      <c r="M19" s="129"/>
      <c r="N19" s="129"/>
      <c r="O19" s="129"/>
      <c r="P19" s="129"/>
      <c r="Q19" s="129"/>
      <c r="R19" s="129"/>
      <c r="S19" s="129"/>
      <c r="T19" s="129"/>
      <c r="U19" s="129"/>
      <c r="V19" s="129"/>
      <c r="W19" s="129"/>
      <c r="X19" s="129"/>
      <c r="Y19" s="129"/>
      <c r="Z19" s="129"/>
      <c r="AA19" s="129"/>
      <c r="AB19" s="129"/>
      <c r="AC19" s="129"/>
      <c r="AD19" s="129"/>
      <c r="AE19" s="129"/>
      <c r="AF19" s="129"/>
      <c r="AG19" s="129"/>
      <c r="AH19" s="129"/>
      <c r="AI19" s="129"/>
      <c r="AJ19" s="129"/>
      <c r="AK19" s="129"/>
      <c r="AL19" s="129"/>
      <c r="AM19" s="129"/>
      <c r="AN19" s="129"/>
      <c r="AO19" s="129"/>
      <c r="AP19" s="129"/>
      <c r="AQ19" s="129"/>
      <c r="AR19" s="129"/>
      <c r="AS19" s="129"/>
      <c r="AT19" s="129"/>
      <c r="AU19" s="116"/>
      <c r="AV19" s="116"/>
      <c r="AW19" s="116"/>
      <c r="AX19" s="116"/>
      <c r="AY19" s="130"/>
      <c r="AZ19" s="130"/>
      <c r="BA19" s="130">
        <v>0.40151883237429636</v>
      </c>
      <c r="BB19" s="130">
        <v>0.4168282705001477</v>
      </c>
      <c r="BC19" s="130">
        <v>0.42435027575889528</v>
      </c>
      <c r="BD19" s="130">
        <v>0.44246974327181737</v>
      </c>
      <c r="BE19" s="130">
        <v>0.45937188079007135</v>
      </c>
      <c r="BF19" s="130">
        <v>0.47665347494151722</v>
      </c>
      <c r="BG19" s="130">
        <v>0.49342163880487788</v>
      </c>
      <c r="BH19" s="130">
        <v>0.51228141695538487</v>
      </c>
      <c r="BI19" s="130">
        <v>0.52913403130360692</v>
      </c>
      <c r="BJ19" s="130">
        <v>0.53375560521114263</v>
      </c>
      <c r="BK19" s="130">
        <v>0.53693675714352773</v>
      </c>
      <c r="BL19" s="130">
        <v>0.5400064958513624</v>
      </c>
      <c r="BM19" s="130">
        <v>0.54113124800677459</v>
      </c>
      <c r="BN19" s="130">
        <v>0.54771828213360008</v>
      </c>
      <c r="BO19" s="130">
        <v>0.560683519776906</v>
      </c>
      <c r="BP19" s="130">
        <v>0.57199097751424866</v>
      </c>
      <c r="BQ19" s="130">
        <v>0.57724366837409069</v>
      </c>
      <c r="BR19" s="130">
        <v>0.58034467169337556</v>
      </c>
      <c r="BS19" s="130">
        <v>0.58140372177854116</v>
      </c>
      <c r="BT19" s="130">
        <v>0.58124437346169811</v>
      </c>
      <c r="BU19" s="130">
        <v>0.58105016506825824</v>
      </c>
      <c r="BV19" s="130">
        <v>0.5808475134375084</v>
      </c>
      <c r="BW19" s="130">
        <v>0.58068057597300504</v>
      </c>
      <c r="BX19" s="130">
        <v>0.58051824852377487</v>
      </c>
      <c r="BY19" s="130">
        <v>0.58038801061081147</v>
      </c>
      <c r="BZ19" s="130">
        <v>0.58060033331952288</v>
      </c>
      <c r="CA19" s="130">
        <v>0.58295872707360408</v>
      </c>
      <c r="CB19" s="130">
        <v>0.58325276713804486</v>
      </c>
      <c r="CC19" s="130">
        <v>0.58421662830974275</v>
      </c>
      <c r="CD19" s="130">
        <v>0.58414447225758981</v>
      </c>
      <c r="CE19" s="130">
        <v>0.58445234891728215</v>
      </c>
      <c r="CF19" s="130">
        <v>0.5845332139161834</v>
      </c>
      <c r="CG19" s="130">
        <v>0.58623511652310423</v>
      </c>
      <c r="CH19" s="130">
        <v>0.58743894477105851</v>
      </c>
      <c r="CI19" s="130">
        <v>0.58833697138022234</v>
      </c>
      <c r="CJ19" s="130">
        <v>0.58846037680374974</v>
      </c>
      <c r="CK19" s="130">
        <v>0.58858652185406191</v>
      </c>
      <c r="CL19" s="130">
        <v>0.588662289989066</v>
      </c>
      <c r="CM19" s="130">
        <v>0.58869538494652562</v>
      </c>
      <c r="CN19" s="130">
        <v>0.5887031078255357</v>
      </c>
      <c r="CO19" s="130">
        <v>0.58870466258998411</v>
      </c>
      <c r="CP19" s="130">
        <v>0.58872115339312925</v>
      </c>
      <c r="CQ19" s="130">
        <v>0.58875998964332088</v>
      </c>
      <c r="CR19" s="130">
        <v>0.58910832068505248</v>
      </c>
      <c r="CS19" s="130">
        <v>0.59035507869793924</v>
      </c>
      <c r="CT19" s="131">
        <v>0.59173865572464202</v>
      </c>
      <c r="CU19" s="13"/>
      <c r="CV19" s="13"/>
      <c r="CW19" s="13"/>
      <c r="CX19" s="13"/>
      <c r="CY19" s="13"/>
      <c r="CZ19" s="13"/>
      <c r="DA19" s="13"/>
      <c r="DB19" s="13"/>
      <c r="DC19" s="13"/>
      <c r="DD19" s="13"/>
      <c r="DE19" s="13"/>
      <c r="DF19" s="13"/>
      <c r="DG19" s="13"/>
      <c r="DH19" s="13"/>
      <c r="DI19" s="13"/>
      <c r="DJ19" s="13"/>
      <c r="DK19" s="13"/>
      <c r="DL19" s="13"/>
      <c r="DM19" s="13"/>
      <c r="DN19" s="13"/>
      <c r="DO19" s="13"/>
      <c r="DP19" s="13"/>
      <c r="DQ19" s="13"/>
      <c r="DR19" s="13"/>
      <c r="DS19" s="13"/>
      <c r="DT19" s="13"/>
      <c r="DU19" s="13"/>
      <c r="DV19" s="13"/>
      <c r="DW19" s="13"/>
      <c r="DX19" s="13"/>
      <c r="DY19" s="13"/>
      <c r="DZ19" s="13"/>
      <c r="EA19" s="13"/>
      <c r="EB19" s="13"/>
      <c r="EC19" s="13"/>
      <c r="ED19" s="13"/>
      <c r="EE19" s="13"/>
      <c r="EF19" s="13"/>
      <c r="EG19" s="13"/>
      <c r="EH19" s="13"/>
      <c r="EI19" s="13"/>
      <c r="EJ19" s="13"/>
      <c r="EK19" s="13"/>
    </row>
    <row r="20" spans="2:143" ht="14.5" thickBot="1" x14ac:dyDescent="0.35">
      <c r="B20" s="12" t="s">
        <v>1</v>
      </c>
      <c r="C20" s="132"/>
      <c r="D20" s="133"/>
      <c r="E20" s="133"/>
      <c r="F20" s="133"/>
      <c r="G20" s="133"/>
      <c r="H20" s="133"/>
      <c r="I20" s="133"/>
      <c r="J20" s="133"/>
      <c r="K20" s="133"/>
      <c r="L20" s="133"/>
      <c r="M20" s="133"/>
      <c r="N20" s="133"/>
      <c r="O20" s="133"/>
      <c r="P20" s="133"/>
      <c r="Q20" s="133"/>
      <c r="R20" s="133"/>
      <c r="S20" s="133"/>
      <c r="T20" s="133"/>
      <c r="U20" s="133"/>
      <c r="V20" s="133"/>
      <c r="W20" s="133"/>
      <c r="X20" s="133"/>
      <c r="Y20" s="133"/>
      <c r="Z20" s="133"/>
      <c r="AA20" s="133"/>
      <c r="AB20" s="133"/>
      <c r="AC20" s="133"/>
      <c r="AD20" s="133"/>
      <c r="AE20" s="133"/>
      <c r="AF20" s="133"/>
      <c r="AG20" s="133"/>
      <c r="AH20" s="133"/>
      <c r="AI20" s="133"/>
      <c r="AJ20" s="133"/>
      <c r="AK20" s="133"/>
      <c r="AL20" s="133"/>
      <c r="AM20" s="133"/>
      <c r="AN20" s="133"/>
      <c r="AO20" s="133"/>
      <c r="AP20" s="133"/>
      <c r="AQ20" s="133"/>
      <c r="AR20" s="133"/>
      <c r="AS20" s="133"/>
      <c r="AT20" s="133"/>
      <c r="AU20" s="122"/>
      <c r="AV20" s="122"/>
      <c r="AW20" s="122"/>
      <c r="AX20" s="122"/>
      <c r="AY20" s="134"/>
      <c r="AZ20" s="134"/>
      <c r="BA20" s="134">
        <v>0.41815654129995605</v>
      </c>
      <c r="BB20" s="134">
        <v>0.43706229647340522</v>
      </c>
      <c r="BC20" s="134">
        <v>0.45427835394218669</v>
      </c>
      <c r="BD20" s="134">
        <v>0.47736936011868203</v>
      </c>
      <c r="BE20" s="134">
        <v>0.49974878778723847</v>
      </c>
      <c r="BF20" s="134">
        <v>0.51881365843014537</v>
      </c>
      <c r="BG20" s="134">
        <v>0.53413565765875515</v>
      </c>
      <c r="BH20" s="134">
        <v>0.54737928526511359</v>
      </c>
      <c r="BI20" s="134">
        <v>0.5603254942690592</v>
      </c>
      <c r="BJ20" s="134">
        <v>0.56632380018004691</v>
      </c>
      <c r="BK20" s="134">
        <v>0.57685619926404441</v>
      </c>
      <c r="BL20" s="134">
        <v>0.58787897483192142</v>
      </c>
      <c r="BM20" s="134">
        <v>0.59404470254155517</v>
      </c>
      <c r="BN20" s="134">
        <v>0.60155952539969915</v>
      </c>
      <c r="BO20" s="134">
        <v>0.60900700114135986</v>
      </c>
      <c r="BP20" s="134">
        <v>0.61225855884254654</v>
      </c>
      <c r="BQ20" s="134">
        <v>0.61241127810988039</v>
      </c>
      <c r="BR20" s="134">
        <v>0.61317689176371293</v>
      </c>
      <c r="BS20" s="134">
        <v>0.61392411643829636</v>
      </c>
      <c r="BT20" s="134">
        <v>0.61392455732909856</v>
      </c>
      <c r="BU20" s="134">
        <v>0.61386170934327722</v>
      </c>
      <c r="BV20" s="134">
        <v>0.61365719379520922</v>
      </c>
      <c r="BW20" s="134">
        <v>0.61577444945147319</v>
      </c>
      <c r="BX20" s="134">
        <v>0.61559619245164687</v>
      </c>
      <c r="BY20" s="134">
        <v>0.61545317400505262</v>
      </c>
      <c r="BZ20" s="134">
        <v>0.61532009654470643</v>
      </c>
      <c r="CA20" s="134">
        <v>0.61522541701782563</v>
      </c>
      <c r="CB20" s="134">
        <v>0.61509438614231471</v>
      </c>
      <c r="CC20" s="134">
        <v>0.61497857970807079</v>
      </c>
      <c r="CD20" s="134">
        <v>0.61718678520004355</v>
      </c>
      <c r="CE20" s="134">
        <v>0.62477772551781929</v>
      </c>
      <c r="CF20" s="134">
        <v>0.62846781727823731</v>
      </c>
      <c r="CG20" s="134">
        <v>0.63096836435230685</v>
      </c>
      <c r="CH20" s="134">
        <v>0.63144205965880007</v>
      </c>
      <c r="CI20" s="134">
        <v>0.63202307247417377</v>
      </c>
      <c r="CJ20" s="134">
        <v>0.63417320561961743</v>
      </c>
      <c r="CK20" s="134">
        <v>0.63650648759090622</v>
      </c>
      <c r="CL20" s="134">
        <v>0.63743557192333089</v>
      </c>
      <c r="CM20" s="134">
        <v>0.63747413204433667</v>
      </c>
      <c r="CN20" s="134">
        <v>0.63748313024744729</v>
      </c>
      <c r="CO20" s="134">
        <v>0.63776597136438051</v>
      </c>
      <c r="CP20" s="134">
        <v>0.63778520761661517</v>
      </c>
      <c r="CQ20" s="134">
        <v>0.63783050946746855</v>
      </c>
      <c r="CR20" s="134">
        <v>0.63792499246175693</v>
      </c>
      <c r="CS20" s="134">
        <v>0.6380746001858465</v>
      </c>
      <c r="CT20" s="135">
        <v>0.6382491412947392</v>
      </c>
      <c r="CU20" s="13"/>
      <c r="CV20" s="13"/>
      <c r="CW20" s="13"/>
      <c r="CX20" s="13"/>
      <c r="CY20" s="13"/>
      <c r="CZ20" s="13"/>
      <c r="DA20" s="13"/>
      <c r="DB20" s="13"/>
      <c r="DC20" s="13"/>
      <c r="DD20" s="13"/>
      <c r="DE20" s="13"/>
      <c r="DF20" s="13"/>
      <c r="DG20" s="13"/>
      <c r="DH20" s="13"/>
      <c r="DI20" s="13"/>
      <c r="DJ20" s="13"/>
      <c r="DK20" s="13"/>
      <c r="DL20" s="13"/>
      <c r="DM20" s="13"/>
      <c r="DN20" s="13"/>
      <c r="DO20" s="13"/>
      <c r="DP20" s="13"/>
      <c r="DQ20" s="13"/>
      <c r="DR20" s="13"/>
      <c r="DS20" s="13"/>
      <c r="DT20" s="13"/>
      <c r="DU20" s="13"/>
      <c r="DV20" s="13"/>
      <c r="DW20" s="13"/>
      <c r="DX20" s="13"/>
      <c r="DY20" s="13"/>
      <c r="DZ20" s="13"/>
      <c r="EA20" s="13"/>
      <c r="EB20" s="13"/>
      <c r="EC20" s="13"/>
      <c r="ED20" s="13"/>
      <c r="EE20" s="13"/>
      <c r="EF20" s="13"/>
      <c r="EG20" s="13"/>
      <c r="EH20" s="13"/>
      <c r="EI20" s="13"/>
      <c r="EJ20" s="13"/>
      <c r="EK20" s="13"/>
    </row>
    <row r="21" spans="2:143" x14ac:dyDescent="0.3">
      <c r="E21" s="13"/>
      <c r="F21" s="13"/>
      <c r="G21" s="13"/>
      <c r="H21" s="13"/>
      <c r="I21" s="13"/>
      <c r="J21" s="13"/>
      <c r="K21" s="13"/>
      <c r="L21" s="13"/>
      <c r="M21" s="13"/>
      <c r="N21" s="13"/>
      <c r="O21" s="13"/>
      <c r="P21" s="13"/>
      <c r="Q21" s="13"/>
      <c r="R21" s="13"/>
      <c r="S21" s="13"/>
      <c r="T21" s="13"/>
      <c r="U21" s="13"/>
      <c r="V21" s="13"/>
      <c r="W21" s="13"/>
      <c r="X21" s="13"/>
      <c r="Y21" s="13"/>
      <c r="Z21" s="13"/>
      <c r="AA21" s="13"/>
      <c r="AB21" s="13"/>
      <c r="AC21" s="13"/>
      <c r="AD21" s="13"/>
      <c r="AE21" s="13"/>
      <c r="AF21" s="13"/>
      <c r="AG21" s="13"/>
      <c r="AH21" s="13"/>
      <c r="AI21" s="13"/>
      <c r="AJ21" s="13"/>
      <c r="AK21" s="13"/>
      <c r="AL21" s="13"/>
      <c r="AM21" s="13"/>
      <c r="AN21" s="13"/>
      <c r="AO21" s="13"/>
      <c r="AP21" s="13"/>
      <c r="AQ21" s="13"/>
      <c r="AR21" s="13"/>
      <c r="AS21" s="13"/>
      <c r="AT21" s="13"/>
      <c r="AU21" s="13"/>
      <c r="AV21" s="13"/>
      <c r="AW21" s="13"/>
      <c r="AX21" s="13"/>
      <c r="AY21" s="13"/>
      <c r="CT21" s="13"/>
      <c r="CU21" s="13"/>
      <c r="CV21" s="13"/>
      <c r="CW21" s="13"/>
      <c r="CX21" s="13"/>
      <c r="CY21" s="13"/>
      <c r="CZ21" s="13"/>
      <c r="DA21" s="13"/>
      <c r="DB21" s="13"/>
      <c r="DC21" s="13"/>
      <c r="DD21" s="13"/>
      <c r="DE21" s="13"/>
      <c r="DF21" s="13"/>
      <c r="DG21" s="13"/>
      <c r="DH21" s="13"/>
      <c r="DI21" s="13"/>
      <c r="DJ21" s="13"/>
      <c r="DK21" s="13"/>
      <c r="DL21" s="13"/>
      <c r="DM21" s="13"/>
      <c r="DN21" s="13"/>
      <c r="DO21" s="13"/>
      <c r="DP21" s="13"/>
      <c r="DQ21" s="13"/>
      <c r="DR21" s="13"/>
      <c r="DS21" s="13"/>
      <c r="DT21" s="13"/>
      <c r="DU21" s="13"/>
      <c r="DV21" s="13"/>
      <c r="DW21" s="13"/>
      <c r="DX21" s="13"/>
      <c r="DY21" s="13"/>
      <c r="DZ21" s="13"/>
      <c r="EA21" s="13"/>
      <c r="EB21" s="13"/>
      <c r="EC21" s="13"/>
      <c r="ED21" s="13"/>
      <c r="EE21" s="13"/>
      <c r="EF21" s="13"/>
      <c r="EG21" s="13"/>
      <c r="EH21" s="13"/>
      <c r="EI21" s="13"/>
      <c r="EJ21" s="13"/>
      <c r="EK21" s="13"/>
    </row>
    <row r="22" spans="2:143" ht="14.5" thickBot="1" x14ac:dyDescent="0.35">
      <c r="C22" s="6" t="s">
        <v>36</v>
      </c>
      <c r="CV22" s="13"/>
      <c r="CW22" s="13"/>
      <c r="CX22" s="13"/>
      <c r="CY22" s="13"/>
      <c r="CZ22" s="13"/>
      <c r="DA22" s="13"/>
      <c r="DB22" s="13"/>
      <c r="DC22" s="13"/>
      <c r="DD22" s="13"/>
      <c r="DE22" s="13"/>
      <c r="DF22" s="13"/>
      <c r="DG22" s="13"/>
      <c r="DH22" s="13"/>
      <c r="DI22" s="13"/>
      <c r="DJ22" s="13"/>
      <c r="DK22" s="13"/>
      <c r="DL22" s="13"/>
      <c r="DM22" s="13"/>
      <c r="DN22" s="13"/>
      <c r="DO22" s="13"/>
      <c r="DP22" s="13"/>
      <c r="DQ22" s="13"/>
      <c r="DR22" s="13"/>
      <c r="DS22" s="13"/>
      <c r="DT22" s="13"/>
      <c r="DU22" s="13"/>
      <c r="DV22" s="13"/>
      <c r="DW22" s="13"/>
      <c r="DX22" s="13"/>
      <c r="DY22" s="13"/>
      <c r="DZ22" s="13"/>
      <c r="EA22" s="13"/>
      <c r="EB22" s="13"/>
      <c r="EC22" s="13"/>
      <c r="ED22" s="13"/>
      <c r="EE22" s="13"/>
      <c r="EF22" s="13"/>
      <c r="EG22" s="13"/>
      <c r="EH22" s="13"/>
      <c r="EI22" s="13"/>
      <c r="EJ22" s="13"/>
      <c r="EK22" s="13"/>
      <c r="EL22" s="13"/>
      <c r="EM22" s="13"/>
    </row>
    <row r="23" spans="2:143" ht="14.5" thickBot="1" x14ac:dyDescent="0.35">
      <c r="B23" s="7" t="s">
        <v>92</v>
      </c>
      <c r="C23" s="111">
        <v>1975</v>
      </c>
      <c r="D23" s="112">
        <v>1976</v>
      </c>
      <c r="E23" s="112">
        <v>1977</v>
      </c>
      <c r="F23" s="112">
        <v>1978</v>
      </c>
      <c r="G23" s="112">
        <v>1979</v>
      </c>
      <c r="H23" s="112">
        <v>1980</v>
      </c>
      <c r="I23" s="112">
        <v>1981</v>
      </c>
      <c r="J23" s="112">
        <v>1982</v>
      </c>
      <c r="K23" s="112">
        <v>1983</v>
      </c>
      <c r="L23" s="112">
        <v>1984</v>
      </c>
      <c r="M23" s="112">
        <v>1985</v>
      </c>
      <c r="N23" s="112">
        <v>1986</v>
      </c>
      <c r="O23" s="112">
        <v>1987</v>
      </c>
      <c r="P23" s="112">
        <v>1988</v>
      </c>
      <c r="Q23" s="112">
        <v>1989</v>
      </c>
      <c r="R23" s="112">
        <v>1990</v>
      </c>
      <c r="S23" s="112">
        <v>1991</v>
      </c>
      <c r="T23" s="112">
        <v>1992</v>
      </c>
      <c r="U23" s="112">
        <v>1993</v>
      </c>
      <c r="V23" s="112">
        <v>1994</v>
      </c>
      <c r="W23" s="112">
        <v>1995</v>
      </c>
      <c r="X23" s="112">
        <v>1996</v>
      </c>
      <c r="Y23" s="112">
        <v>1997</v>
      </c>
      <c r="Z23" s="112">
        <v>1998</v>
      </c>
      <c r="AA23" s="112">
        <v>1999</v>
      </c>
      <c r="AB23" s="112">
        <v>2000</v>
      </c>
      <c r="AC23" s="112">
        <v>2001</v>
      </c>
      <c r="AD23" s="112">
        <v>2002</v>
      </c>
      <c r="AE23" s="112">
        <v>2003</v>
      </c>
      <c r="AF23" s="112">
        <v>2004</v>
      </c>
      <c r="AG23" s="112">
        <v>2005</v>
      </c>
      <c r="AH23" s="112">
        <v>2006</v>
      </c>
      <c r="AI23" s="112">
        <v>2007</v>
      </c>
      <c r="AJ23" s="112">
        <v>2008</v>
      </c>
      <c r="AK23" s="112">
        <v>2009</v>
      </c>
      <c r="AL23" s="112">
        <v>2010</v>
      </c>
      <c r="AM23" s="112">
        <v>2011</v>
      </c>
      <c r="AN23" s="112">
        <v>2012</v>
      </c>
      <c r="AO23" s="112">
        <v>2013</v>
      </c>
      <c r="AP23" s="112">
        <v>2014</v>
      </c>
      <c r="AQ23" s="112">
        <v>2015</v>
      </c>
      <c r="AR23" s="112">
        <v>2016</v>
      </c>
      <c r="AS23" s="112">
        <v>2017</v>
      </c>
      <c r="AT23" s="112">
        <v>2018</v>
      </c>
      <c r="AU23" s="112">
        <v>2019</v>
      </c>
      <c r="AV23" s="112">
        <v>2020</v>
      </c>
      <c r="AW23" s="112">
        <v>2021</v>
      </c>
      <c r="AX23" s="112">
        <v>2022</v>
      </c>
      <c r="AY23" s="112">
        <v>2023</v>
      </c>
      <c r="AZ23" s="112">
        <v>2024</v>
      </c>
      <c r="BA23" s="112">
        <v>2025</v>
      </c>
      <c r="BB23" s="112">
        <v>2026</v>
      </c>
      <c r="BC23" s="112">
        <v>2027</v>
      </c>
      <c r="BD23" s="112">
        <v>2028</v>
      </c>
      <c r="BE23" s="112">
        <v>2029</v>
      </c>
      <c r="BF23" s="112">
        <v>2030</v>
      </c>
      <c r="BG23" s="112">
        <v>2031</v>
      </c>
      <c r="BH23" s="112">
        <v>2032</v>
      </c>
      <c r="BI23" s="112">
        <v>2033</v>
      </c>
      <c r="BJ23" s="112">
        <v>2034</v>
      </c>
      <c r="BK23" s="112">
        <v>2035</v>
      </c>
      <c r="BL23" s="112">
        <v>2036</v>
      </c>
      <c r="BM23" s="112">
        <v>2037</v>
      </c>
      <c r="BN23" s="112">
        <v>2038</v>
      </c>
      <c r="BO23" s="112">
        <v>2039</v>
      </c>
      <c r="BP23" s="112">
        <v>2040</v>
      </c>
      <c r="BQ23" s="112">
        <v>2041</v>
      </c>
      <c r="BR23" s="112">
        <v>2042</v>
      </c>
      <c r="BS23" s="112">
        <v>2043</v>
      </c>
      <c r="BT23" s="112">
        <v>2044</v>
      </c>
      <c r="BU23" s="112">
        <v>2045</v>
      </c>
      <c r="BV23" s="112">
        <v>2046</v>
      </c>
      <c r="BW23" s="112">
        <v>2047</v>
      </c>
      <c r="BX23" s="112">
        <v>2048</v>
      </c>
      <c r="BY23" s="112">
        <v>2049</v>
      </c>
      <c r="BZ23" s="112">
        <v>2050</v>
      </c>
      <c r="CA23" s="112">
        <v>2051</v>
      </c>
      <c r="CB23" s="112">
        <v>2052</v>
      </c>
      <c r="CC23" s="112">
        <v>2053</v>
      </c>
      <c r="CD23" s="112">
        <v>2054</v>
      </c>
      <c r="CE23" s="112">
        <v>2055</v>
      </c>
      <c r="CF23" s="112">
        <v>2056</v>
      </c>
      <c r="CG23" s="112">
        <v>2057</v>
      </c>
      <c r="CH23" s="112">
        <v>2058</v>
      </c>
      <c r="CI23" s="112">
        <v>2059</v>
      </c>
      <c r="CJ23" s="112">
        <v>2060</v>
      </c>
      <c r="CK23" s="112">
        <v>2061</v>
      </c>
      <c r="CL23" s="112">
        <v>2062</v>
      </c>
      <c r="CM23" s="112">
        <v>2063</v>
      </c>
      <c r="CN23" s="112">
        <v>2064</v>
      </c>
      <c r="CO23" s="112">
        <v>2065</v>
      </c>
      <c r="CP23" s="112">
        <v>2066</v>
      </c>
      <c r="CQ23" s="112">
        <v>2067</v>
      </c>
      <c r="CR23" s="112">
        <v>2068</v>
      </c>
      <c r="CS23" s="112">
        <v>2069</v>
      </c>
      <c r="CT23" s="113">
        <v>2070</v>
      </c>
      <c r="CU23" s="13"/>
      <c r="CV23" s="13"/>
      <c r="CW23" s="13"/>
      <c r="CX23" s="13"/>
      <c r="CY23" s="13"/>
      <c r="CZ23" s="13"/>
      <c r="DA23" s="13"/>
      <c r="DB23" s="13"/>
      <c r="DC23" s="13"/>
      <c r="DD23" s="13"/>
      <c r="DE23" s="13"/>
      <c r="DF23" s="13"/>
      <c r="DG23" s="13"/>
      <c r="DH23" s="13"/>
      <c r="DI23" s="13"/>
      <c r="DJ23" s="13"/>
      <c r="DK23" s="13"/>
      <c r="DL23" s="13"/>
      <c r="DM23" s="13"/>
      <c r="DN23" s="13"/>
      <c r="DO23" s="13"/>
      <c r="DP23" s="13"/>
      <c r="DQ23" s="13"/>
      <c r="DR23" s="13"/>
      <c r="DS23" s="13"/>
      <c r="DT23" s="13"/>
      <c r="DU23" s="13"/>
      <c r="DV23" s="13"/>
      <c r="DW23" s="13"/>
      <c r="DX23" s="13"/>
      <c r="DY23" s="13"/>
      <c r="DZ23" s="13"/>
      <c r="EA23" s="13"/>
      <c r="EB23" s="13"/>
      <c r="EC23" s="13"/>
      <c r="ED23" s="13"/>
      <c r="EE23" s="13"/>
      <c r="EF23" s="13"/>
      <c r="EG23" s="13"/>
      <c r="EH23" s="13"/>
      <c r="EI23" s="13"/>
      <c r="EJ23" s="13"/>
      <c r="EK23" s="13"/>
    </row>
    <row r="24" spans="2:143" x14ac:dyDescent="0.3">
      <c r="B24" s="10" t="s">
        <v>93</v>
      </c>
      <c r="C24" s="114">
        <v>0.15</v>
      </c>
      <c r="D24" s="115">
        <v>0.14499999999999999</v>
      </c>
      <c r="E24" s="115">
        <v>0.13500000000000001</v>
      </c>
      <c r="F24" s="115">
        <v>0.125</v>
      </c>
      <c r="G24" s="115">
        <v>0.111</v>
      </c>
      <c r="H24" s="115">
        <v>0.10400000000000001</v>
      </c>
      <c r="I24" s="115">
        <v>9.4E-2</v>
      </c>
      <c r="J24" s="115">
        <v>7.6999999999999999E-2</v>
      </c>
      <c r="K24" s="115">
        <v>6.7000000000000004E-2</v>
      </c>
      <c r="L24" s="115">
        <v>7.2999999999999995E-2</v>
      </c>
      <c r="M24" s="115">
        <v>7.0999999999999994E-2</v>
      </c>
      <c r="N24" s="115">
        <v>5.7999999999999996E-2</v>
      </c>
      <c r="O24" s="115">
        <v>5.9000000000000004E-2</v>
      </c>
      <c r="P24" s="115">
        <v>5.5E-2</v>
      </c>
      <c r="Q24" s="115">
        <v>5.7000000000000002E-2</v>
      </c>
      <c r="R24" s="115">
        <v>0.05</v>
      </c>
      <c r="S24" s="115">
        <v>4.5999999999999999E-2</v>
      </c>
      <c r="T24" s="115">
        <v>4.5999999999999999E-2</v>
      </c>
      <c r="U24" s="115">
        <v>4.7E-2</v>
      </c>
      <c r="V24" s="115">
        <v>4.4000000000000004E-2</v>
      </c>
      <c r="W24" s="115">
        <v>4.0999999999999995E-2</v>
      </c>
      <c r="X24" s="115">
        <v>4.2999999999999997E-2</v>
      </c>
      <c r="Y24" s="115">
        <v>3.7000000000000005E-2</v>
      </c>
      <c r="Z24" s="115">
        <v>3.4000000000000002E-2</v>
      </c>
      <c r="AA24" s="115">
        <v>3.1E-2</v>
      </c>
      <c r="AB24" s="115">
        <v>3.1E-2</v>
      </c>
      <c r="AC24" s="115">
        <v>3.1E-2</v>
      </c>
      <c r="AD24" s="115">
        <v>0.03</v>
      </c>
      <c r="AE24" s="115">
        <v>2.7000000000000003E-2</v>
      </c>
      <c r="AF24" s="115">
        <v>0.03</v>
      </c>
      <c r="AG24" s="115">
        <v>0.03</v>
      </c>
      <c r="AH24" s="115">
        <v>2.6000000000000002E-2</v>
      </c>
      <c r="AI24" s="115">
        <v>3.4000000000000002E-2</v>
      </c>
      <c r="AJ24" s="115">
        <v>3.9E-2</v>
      </c>
      <c r="AK24" s="115">
        <v>3.9E-2</v>
      </c>
      <c r="AL24" s="115">
        <v>4.2999999999999997E-2</v>
      </c>
      <c r="AM24" s="115">
        <v>5.5999999999999994E-2</v>
      </c>
      <c r="AN24" s="115">
        <v>6.3E-2</v>
      </c>
      <c r="AO24" s="115">
        <v>5.9000000000000004E-2</v>
      </c>
      <c r="AP24" s="115">
        <v>5.9000000000000004E-2</v>
      </c>
      <c r="AQ24" s="115">
        <v>6.3E-2</v>
      </c>
      <c r="AR24" s="115">
        <v>6.7000000000000004E-2</v>
      </c>
      <c r="AS24" s="115">
        <v>7.0999999999999994E-2</v>
      </c>
      <c r="AT24" s="115">
        <v>6.9000000000000006E-2</v>
      </c>
      <c r="AU24" s="115">
        <v>0.08</v>
      </c>
      <c r="AV24" s="115">
        <v>0.08</v>
      </c>
      <c r="AW24" s="115">
        <v>8.5999999999999993E-2</v>
      </c>
      <c r="AX24" s="115">
        <v>9.9000000000000005E-2</v>
      </c>
      <c r="AY24" s="115">
        <v>0.106</v>
      </c>
      <c r="AZ24" s="130">
        <v>0.111</v>
      </c>
      <c r="BA24" s="130">
        <v>0.10800000000000001</v>
      </c>
      <c r="BB24" s="116"/>
      <c r="BC24" s="116"/>
      <c r="BD24" s="116"/>
      <c r="BE24" s="116"/>
      <c r="BF24" s="116"/>
      <c r="BG24" s="116"/>
      <c r="BH24" s="116"/>
      <c r="BI24" s="116"/>
      <c r="BJ24" s="116"/>
      <c r="BK24" s="116"/>
      <c r="BL24" s="116"/>
      <c r="BM24" s="116"/>
      <c r="BN24" s="116"/>
      <c r="BO24" s="116"/>
      <c r="BP24" s="116"/>
      <c r="BQ24" s="116"/>
      <c r="BR24" s="116"/>
      <c r="BS24" s="116"/>
      <c r="BT24" s="116"/>
      <c r="BU24" s="116"/>
      <c r="BV24" s="116"/>
      <c r="BW24" s="116"/>
      <c r="BX24" s="116"/>
      <c r="BY24" s="116"/>
      <c r="BZ24" s="116"/>
      <c r="CA24" s="116"/>
      <c r="CB24" s="116"/>
      <c r="CC24" s="116"/>
      <c r="CD24" s="116"/>
      <c r="CE24" s="116"/>
      <c r="CF24" s="116"/>
      <c r="CG24" s="116"/>
      <c r="CH24" s="116"/>
      <c r="CI24" s="116"/>
      <c r="CJ24" s="116"/>
      <c r="CK24" s="116"/>
      <c r="CL24" s="116"/>
      <c r="CM24" s="116"/>
      <c r="CN24" s="116"/>
      <c r="CO24" s="116"/>
      <c r="CP24" s="116"/>
      <c r="CQ24" s="116"/>
      <c r="CR24" s="116"/>
      <c r="CS24" s="116"/>
      <c r="CT24" s="117"/>
      <c r="CU24" s="13"/>
      <c r="CV24" s="13"/>
      <c r="CW24" s="13"/>
      <c r="CX24" s="13"/>
      <c r="CY24" s="13"/>
      <c r="CZ24" s="13"/>
      <c r="DA24" s="13"/>
      <c r="DB24" s="13"/>
      <c r="DC24" s="13"/>
      <c r="DD24" s="13"/>
      <c r="DE24" s="13"/>
      <c r="DF24" s="13"/>
      <c r="DG24" s="13"/>
      <c r="DH24" s="13"/>
      <c r="DI24" s="13"/>
      <c r="DJ24" s="13"/>
      <c r="DK24" s="13"/>
      <c r="DL24" s="13"/>
      <c r="DM24" s="13"/>
      <c r="DN24" s="13"/>
      <c r="DO24" s="13"/>
      <c r="DP24" s="13"/>
      <c r="DQ24" s="13"/>
      <c r="DR24" s="13"/>
      <c r="DS24" s="13"/>
      <c r="DT24" s="13"/>
      <c r="DU24" s="13"/>
      <c r="DV24" s="13"/>
      <c r="DW24" s="13"/>
      <c r="DX24" s="13"/>
      <c r="DY24" s="13"/>
      <c r="DZ24" s="13"/>
      <c r="EA24" s="13"/>
      <c r="EB24" s="13"/>
      <c r="EC24" s="13"/>
      <c r="ED24" s="13"/>
      <c r="EE24" s="13"/>
      <c r="EF24" s="13"/>
      <c r="EG24" s="13"/>
      <c r="EH24" s="13"/>
      <c r="EI24" s="13"/>
      <c r="EJ24" s="13"/>
      <c r="EK24" s="13"/>
    </row>
    <row r="25" spans="2:143" x14ac:dyDescent="0.3">
      <c r="B25" s="11" t="s">
        <v>0</v>
      </c>
      <c r="C25" s="118">
        <v>0.11599999999999999</v>
      </c>
      <c r="D25" s="119">
        <v>0.113</v>
      </c>
      <c r="E25" s="119">
        <v>0.10400000000000001</v>
      </c>
      <c r="F25" s="119">
        <v>9.9000000000000005E-2</v>
      </c>
      <c r="G25" s="119">
        <v>8.900000000000001E-2</v>
      </c>
      <c r="H25" s="119">
        <v>7.9000000000000001E-2</v>
      </c>
      <c r="I25" s="119">
        <v>7.0999999999999994E-2</v>
      </c>
      <c r="J25" s="119">
        <v>5.4000000000000006E-2</v>
      </c>
      <c r="K25" s="119">
        <v>4.8000000000000001E-2</v>
      </c>
      <c r="L25" s="119">
        <v>5.2000000000000005E-2</v>
      </c>
      <c r="M25" s="119">
        <v>5.7000000000000002E-2</v>
      </c>
      <c r="N25" s="119">
        <v>3.9E-2</v>
      </c>
      <c r="O25" s="119">
        <v>4.2999999999999997E-2</v>
      </c>
      <c r="P25" s="119">
        <v>4.0999999999999995E-2</v>
      </c>
      <c r="Q25" s="119">
        <v>4.4999999999999998E-2</v>
      </c>
      <c r="R25" s="119">
        <v>3.9E-2</v>
      </c>
      <c r="S25" s="119">
        <v>3.4000000000000002E-2</v>
      </c>
      <c r="T25" s="119">
        <v>3.2000000000000001E-2</v>
      </c>
      <c r="U25" s="119">
        <v>3.7000000000000005E-2</v>
      </c>
      <c r="V25" s="119">
        <v>3.7000000000000005E-2</v>
      </c>
      <c r="W25" s="119">
        <v>3.4000000000000002E-2</v>
      </c>
      <c r="X25" s="119">
        <v>3.5000000000000003E-2</v>
      </c>
      <c r="Y25" s="119">
        <v>2.7000000000000003E-2</v>
      </c>
      <c r="Z25" s="119">
        <v>2.7000000000000003E-2</v>
      </c>
      <c r="AA25" s="119">
        <v>2.4E-2</v>
      </c>
      <c r="AB25" s="119">
        <v>2.3E-2</v>
      </c>
      <c r="AC25" s="119">
        <v>2.7000000000000003E-2</v>
      </c>
      <c r="AD25" s="119">
        <v>2.5000000000000001E-2</v>
      </c>
      <c r="AE25" s="119">
        <v>0.02</v>
      </c>
      <c r="AF25" s="119">
        <v>2.4E-2</v>
      </c>
      <c r="AG25" s="119">
        <v>2.8999999999999998E-2</v>
      </c>
      <c r="AH25" s="119">
        <v>2.4E-2</v>
      </c>
      <c r="AI25" s="119">
        <v>2.8999999999999998E-2</v>
      </c>
      <c r="AJ25" s="119">
        <v>3.4000000000000002E-2</v>
      </c>
      <c r="AK25" s="119">
        <v>3.6000000000000004E-2</v>
      </c>
      <c r="AL25" s="119">
        <v>3.7000000000000005E-2</v>
      </c>
      <c r="AM25" s="119">
        <v>5.2000000000000005E-2</v>
      </c>
      <c r="AN25" s="119">
        <v>5.7999999999999996E-2</v>
      </c>
      <c r="AO25" s="119">
        <v>5.2999999999999999E-2</v>
      </c>
      <c r="AP25" s="119">
        <v>5.2000000000000005E-2</v>
      </c>
      <c r="AQ25" s="119">
        <v>5.7000000000000002E-2</v>
      </c>
      <c r="AR25" s="119">
        <v>5.7999999999999996E-2</v>
      </c>
      <c r="AS25" s="119">
        <v>6.8000000000000005E-2</v>
      </c>
      <c r="AT25" s="119">
        <v>6.4000000000000001E-2</v>
      </c>
      <c r="AU25" s="119">
        <v>7.400000000000001E-2</v>
      </c>
      <c r="AV25" s="119">
        <v>7.6999999999999999E-2</v>
      </c>
      <c r="AW25" s="119">
        <v>7.4999999999999997E-2</v>
      </c>
      <c r="AX25" s="119">
        <v>8.199999999999999E-2</v>
      </c>
      <c r="AY25" s="119">
        <v>9.6000000000000002E-2</v>
      </c>
      <c r="AZ25" s="130">
        <v>0.1</v>
      </c>
      <c r="BA25" s="130">
        <v>9.4E-2</v>
      </c>
      <c r="BB25" s="116"/>
      <c r="BC25" s="116"/>
      <c r="BD25" s="116"/>
      <c r="BE25" s="116"/>
      <c r="BF25" s="116"/>
      <c r="BG25" s="116"/>
      <c r="BH25" s="116"/>
      <c r="BI25" s="116"/>
      <c r="BJ25" s="116"/>
      <c r="BK25" s="116"/>
      <c r="BL25" s="116"/>
      <c r="BM25" s="116"/>
      <c r="BN25" s="116"/>
      <c r="BO25" s="116"/>
      <c r="BP25" s="116"/>
      <c r="BQ25" s="116"/>
      <c r="BR25" s="116"/>
      <c r="BS25" s="116"/>
      <c r="BT25" s="116"/>
      <c r="BU25" s="116"/>
      <c r="BV25" s="116"/>
      <c r="BW25" s="116"/>
      <c r="BX25" s="116"/>
      <c r="BY25" s="116"/>
      <c r="BZ25" s="116"/>
      <c r="CA25" s="116"/>
      <c r="CB25" s="116"/>
      <c r="CC25" s="116"/>
      <c r="CD25" s="116"/>
      <c r="CE25" s="116"/>
      <c r="CF25" s="116"/>
      <c r="CG25" s="116"/>
      <c r="CH25" s="116"/>
      <c r="CI25" s="116"/>
      <c r="CJ25" s="116"/>
      <c r="CK25" s="116"/>
      <c r="CL25" s="116"/>
      <c r="CM25" s="116"/>
      <c r="CN25" s="116"/>
      <c r="CO25" s="116"/>
      <c r="CP25" s="116"/>
      <c r="CQ25" s="116"/>
      <c r="CR25" s="116"/>
      <c r="CS25" s="116"/>
      <c r="CT25" s="117"/>
      <c r="CU25" s="13"/>
      <c r="CV25" s="13"/>
      <c r="CW25" s="13"/>
      <c r="CX25" s="13"/>
      <c r="CY25" s="13"/>
      <c r="CZ25" s="13"/>
      <c r="DA25" s="13"/>
      <c r="DB25" s="13"/>
      <c r="DC25" s="13"/>
      <c r="DD25" s="13"/>
      <c r="DE25" s="13"/>
      <c r="DF25" s="13"/>
      <c r="DG25" s="13"/>
      <c r="DH25" s="13"/>
      <c r="DI25" s="13"/>
      <c r="DJ25" s="13"/>
      <c r="DK25" s="13"/>
      <c r="DL25" s="13"/>
      <c r="DM25" s="13"/>
      <c r="DN25" s="13"/>
      <c r="DO25" s="13"/>
      <c r="DP25" s="13"/>
      <c r="DQ25" s="13"/>
      <c r="DR25" s="13"/>
      <c r="DS25" s="13"/>
      <c r="DT25" s="13"/>
      <c r="DU25" s="13"/>
      <c r="DV25" s="13"/>
      <c r="DW25" s="13"/>
      <c r="DX25" s="13"/>
      <c r="DY25" s="13"/>
      <c r="DZ25" s="13"/>
      <c r="EA25" s="13"/>
      <c r="EB25" s="13"/>
      <c r="EC25" s="13"/>
      <c r="ED25" s="13"/>
      <c r="EE25" s="13"/>
      <c r="EF25" s="13"/>
      <c r="EG25" s="13"/>
      <c r="EH25" s="13"/>
      <c r="EI25" s="13"/>
      <c r="EJ25" s="13"/>
      <c r="EK25" s="13"/>
    </row>
    <row r="26" spans="2:143" ht="14.5" thickBot="1" x14ac:dyDescent="0.35">
      <c r="B26" s="12" t="s">
        <v>1</v>
      </c>
      <c r="C26" s="120">
        <v>0.192</v>
      </c>
      <c r="D26" s="121">
        <v>0.183</v>
      </c>
      <c r="E26" s="121">
        <v>0.17300000000000001</v>
      </c>
      <c r="F26" s="121">
        <v>0.158</v>
      </c>
      <c r="G26" s="121">
        <v>0.13900000000000001</v>
      </c>
      <c r="H26" s="121">
        <v>0.13500000000000001</v>
      </c>
      <c r="I26" s="121">
        <v>0.12300000000000001</v>
      </c>
      <c r="J26" s="121">
        <v>0.105</v>
      </c>
      <c r="K26" s="121">
        <v>0.09</v>
      </c>
      <c r="L26" s="121">
        <v>0.1</v>
      </c>
      <c r="M26" s="121">
        <v>8.900000000000001E-2</v>
      </c>
      <c r="N26" s="121">
        <v>8.199999999999999E-2</v>
      </c>
      <c r="O26" s="121">
        <v>7.9000000000000001E-2</v>
      </c>
      <c r="P26" s="121">
        <v>7.2000000000000008E-2</v>
      </c>
      <c r="Q26" s="121">
        <v>7.0999999999999994E-2</v>
      </c>
      <c r="R26" s="121">
        <v>6.4000000000000001E-2</v>
      </c>
      <c r="S26" s="121">
        <v>6.2E-2</v>
      </c>
      <c r="T26" s="121">
        <v>6.2E-2</v>
      </c>
      <c r="U26" s="121">
        <v>0.06</v>
      </c>
      <c r="V26" s="121">
        <v>5.2000000000000005E-2</v>
      </c>
      <c r="W26" s="121">
        <v>0.05</v>
      </c>
      <c r="X26" s="121">
        <v>5.2999999999999999E-2</v>
      </c>
      <c r="Y26" s="121">
        <v>4.7E-2</v>
      </c>
      <c r="Z26" s="121">
        <v>4.2999999999999997E-2</v>
      </c>
      <c r="AA26" s="121">
        <v>0.04</v>
      </c>
      <c r="AB26" s="121">
        <v>0.04</v>
      </c>
      <c r="AC26" s="121">
        <v>3.7000000000000005E-2</v>
      </c>
      <c r="AD26" s="121">
        <v>3.7000000000000005E-2</v>
      </c>
      <c r="AE26" s="121">
        <v>3.5000000000000003E-2</v>
      </c>
      <c r="AF26" s="121">
        <v>3.7999999999999999E-2</v>
      </c>
      <c r="AG26" s="121">
        <v>3.2000000000000001E-2</v>
      </c>
      <c r="AH26" s="121">
        <v>2.8999999999999998E-2</v>
      </c>
      <c r="AI26" s="121">
        <v>3.9E-2</v>
      </c>
      <c r="AJ26" s="121">
        <v>4.4000000000000004E-2</v>
      </c>
      <c r="AK26" s="121">
        <v>4.2999999999999997E-2</v>
      </c>
      <c r="AL26" s="121">
        <v>0.05</v>
      </c>
      <c r="AM26" s="121">
        <v>0.06</v>
      </c>
      <c r="AN26" s="121">
        <v>6.8000000000000005E-2</v>
      </c>
      <c r="AO26" s="121">
        <v>6.6000000000000003E-2</v>
      </c>
      <c r="AP26" s="121">
        <v>6.7000000000000004E-2</v>
      </c>
      <c r="AQ26" s="121">
        <v>6.9000000000000006E-2</v>
      </c>
      <c r="AR26" s="121">
        <v>7.5999999999999998E-2</v>
      </c>
      <c r="AS26" s="121">
        <v>7.4999999999999997E-2</v>
      </c>
      <c r="AT26" s="121">
        <v>7.4999999999999997E-2</v>
      </c>
      <c r="AU26" s="121">
        <v>8.5999999999999993E-2</v>
      </c>
      <c r="AV26" s="121">
        <v>8.199999999999999E-2</v>
      </c>
      <c r="AW26" s="121">
        <v>9.8000000000000004E-2</v>
      </c>
      <c r="AX26" s="121">
        <v>0.11800000000000001</v>
      </c>
      <c r="AY26" s="121">
        <v>0.11800000000000001</v>
      </c>
      <c r="AZ26" s="134">
        <v>0.124</v>
      </c>
      <c r="BA26" s="134">
        <v>0.12300000000000001</v>
      </c>
      <c r="BB26" s="122"/>
      <c r="BC26" s="122"/>
      <c r="BD26" s="122"/>
      <c r="BE26" s="122"/>
      <c r="BF26" s="122"/>
      <c r="BG26" s="122"/>
      <c r="BH26" s="122"/>
      <c r="BI26" s="122"/>
      <c r="BJ26" s="122"/>
      <c r="BK26" s="122"/>
      <c r="BL26" s="122"/>
      <c r="BM26" s="122"/>
      <c r="BN26" s="122"/>
      <c r="BO26" s="122"/>
      <c r="BP26" s="122"/>
      <c r="BQ26" s="122"/>
      <c r="BR26" s="122"/>
      <c r="BS26" s="122"/>
      <c r="BT26" s="122"/>
      <c r="BU26" s="122"/>
      <c r="BV26" s="122"/>
      <c r="BW26" s="122"/>
      <c r="BX26" s="122"/>
      <c r="BY26" s="122"/>
      <c r="BZ26" s="122"/>
      <c r="CA26" s="122"/>
      <c r="CB26" s="122"/>
      <c r="CC26" s="122"/>
      <c r="CD26" s="122"/>
      <c r="CE26" s="122"/>
      <c r="CF26" s="122"/>
      <c r="CG26" s="122"/>
      <c r="CH26" s="122"/>
      <c r="CI26" s="122"/>
      <c r="CJ26" s="122"/>
      <c r="CK26" s="122"/>
      <c r="CL26" s="122"/>
      <c r="CM26" s="122"/>
      <c r="CN26" s="122"/>
      <c r="CO26" s="122"/>
      <c r="CP26" s="122"/>
      <c r="CQ26" s="122"/>
      <c r="CR26" s="122"/>
      <c r="CS26" s="122"/>
      <c r="CT26" s="123"/>
      <c r="CU26" s="13"/>
      <c r="CV26" s="13"/>
      <c r="CW26" s="13"/>
      <c r="CX26" s="13"/>
      <c r="CY26" s="13"/>
      <c r="CZ26" s="13"/>
      <c r="DA26" s="13"/>
      <c r="DB26" s="13"/>
      <c r="DC26" s="13"/>
      <c r="DD26" s="13"/>
      <c r="DE26" s="13"/>
      <c r="DF26" s="13"/>
      <c r="DG26" s="13"/>
      <c r="DH26" s="13"/>
      <c r="DI26" s="13"/>
      <c r="DJ26" s="13"/>
      <c r="DK26" s="13"/>
      <c r="DL26" s="13"/>
      <c r="DM26" s="13"/>
      <c r="DN26" s="13"/>
      <c r="DO26" s="13"/>
      <c r="DP26" s="13"/>
      <c r="DQ26" s="13"/>
      <c r="DR26" s="13"/>
      <c r="DS26" s="13"/>
      <c r="DT26" s="13"/>
      <c r="DU26" s="13"/>
      <c r="DV26" s="13"/>
      <c r="DW26" s="13"/>
      <c r="DX26" s="13"/>
      <c r="DY26" s="13"/>
      <c r="DZ26" s="13"/>
      <c r="EA26" s="13"/>
      <c r="EB26" s="13"/>
      <c r="EC26" s="13"/>
      <c r="ED26" s="13"/>
      <c r="EE26" s="13"/>
      <c r="EF26" s="13"/>
      <c r="EG26" s="13"/>
      <c r="EH26" s="13"/>
      <c r="EI26" s="13"/>
      <c r="EJ26" s="13"/>
      <c r="EK26" s="13"/>
    </row>
    <row r="27" spans="2:143" x14ac:dyDescent="0.3">
      <c r="B27" s="10" t="s">
        <v>93</v>
      </c>
      <c r="C27" s="124"/>
      <c r="D27" s="125"/>
      <c r="E27" s="125"/>
      <c r="F27" s="125"/>
      <c r="G27" s="125"/>
      <c r="H27" s="125"/>
      <c r="I27" s="125"/>
      <c r="J27" s="125"/>
      <c r="K27" s="125"/>
      <c r="L27" s="125"/>
      <c r="M27" s="125"/>
      <c r="N27" s="125"/>
      <c r="O27" s="125"/>
      <c r="P27" s="125"/>
      <c r="Q27" s="125"/>
      <c r="R27" s="125"/>
      <c r="S27" s="125"/>
      <c r="T27" s="125"/>
      <c r="U27" s="125"/>
      <c r="V27" s="125"/>
      <c r="W27" s="125"/>
      <c r="X27" s="125"/>
      <c r="Y27" s="125"/>
      <c r="Z27" s="125"/>
      <c r="AA27" s="125"/>
      <c r="AB27" s="125"/>
      <c r="AC27" s="125"/>
      <c r="AD27" s="125"/>
      <c r="AE27" s="125"/>
      <c r="AF27" s="125"/>
      <c r="AG27" s="125"/>
      <c r="AH27" s="125"/>
      <c r="AI27" s="125"/>
      <c r="AJ27" s="125"/>
      <c r="AK27" s="125"/>
      <c r="AL27" s="125"/>
      <c r="AM27" s="125"/>
      <c r="AN27" s="125"/>
      <c r="AO27" s="125"/>
      <c r="AP27" s="125"/>
      <c r="AQ27" s="125"/>
      <c r="AR27" s="125"/>
      <c r="AS27" s="125"/>
      <c r="AT27" s="125"/>
      <c r="AU27" s="125"/>
      <c r="AV27" s="125"/>
      <c r="AW27" s="125"/>
      <c r="AX27" s="125"/>
      <c r="AY27" s="126"/>
      <c r="AZ27" s="126"/>
      <c r="BA27" s="126">
        <v>0.10214075492498492</v>
      </c>
      <c r="BB27" s="126">
        <v>0.10248751204733253</v>
      </c>
      <c r="BC27" s="126">
        <v>0.10300612796737593</v>
      </c>
      <c r="BD27" s="126">
        <v>0.10536090416080528</v>
      </c>
      <c r="BE27" s="126">
        <v>0.10753115967707125</v>
      </c>
      <c r="BF27" s="126">
        <v>0.11178879762928401</v>
      </c>
      <c r="BG27" s="126">
        <v>0.11841865395537601</v>
      </c>
      <c r="BH27" s="126">
        <v>0.12278727565224319</v>
      </c>
      <c r="BI27" s="126">
        <v>0.12611243885271525</v>
      </c>
      <c r="BJ27" s="126">
        <v>0.13065930848689419</v>
      </c>
      <c r="BK27" s="126">
        <v>0.1345190324585413</v>
      </c>
      <c r="BL27" s="126">
        <v>0.13550746299891614</v>
      </c>
      <c r="BM27" s="126">
        <v>0.13956396875960209</v>
      </c>
      <c r="BN27" s="126">
        <v>0.14357507514502113</v>
      </c>
      <c r="BO27" s="126">
        <v>0.14437926782935931</v>
      </c>
      <c r="BP27" s="126">
        <v>0.14443318320216889</v>
      </c>
      <c r="BQ27" s="126">
        <v>0.1455827742327945</v>
      </c>
      <c r="BR27" s="126">
        <v>0.14733300749163641</v>
      </c>
      <c r="BS27" s="126">
        <v>0.1490318122628807</v>
      </c>
      <c r="BT27" s="126">
        <v>0.15185733465008902</v>
      </c>
      <c r="BU27" s="126">
        <v>0.15744063690250271</v>
      </c>
      <c r="BV27" s="126">
        <v>0.1590989687023889</v>
      </c>
      <c r="BW27" s="126">
        <v>0.15927826410048768</v>
      </c>
      <c r="BX27" s="126">
        <v>0.1592638533606488</v>
      </c>
      <c r="BY27" s="126">
        <v>0.16032812477336078</v>
      </c>
      <c r="BZ27" s="126">
        <v>0.16031753259163467</v>
      </c>
      <c r="CA27" s="126">
        <v>0.16070788642839431</v>
      </c>
      <c r="CB27" s="126">
        <v>0.16309960920556318</v>
      </c>
      <c r="CC27" s="126">
        <v>0.16461267896370818</v>
      </c>
      <c r="CD27" s="126">
        <v>0.16498719962745614</v>
      </c>
      <c r="CE27" s="126">
        <v>0.16502239487317849</v>
      </c>
      <c r="CF27" s="126">
        <v>0.16518827043886478</v>
      </c>
      <c r="CG27" s="126">
        <v>0.16518129125136186</v>
      </c>
      <c r="CH27" s="126">
        <v>0.16518121890841123</v>
      </c>
      <c r="CI27" s="126">
        <v>0.16518626389121654</v>
      </c>
      <c r="CJ27" s="126">
        <v>0.16518528457012466</v>
      </c>
      <c r="CK27" s="126">
        <v>0.16519775186010566</v>
      </c>
      <c r="CL27" s="126">
        <v>0.16521973910960411</v>
      </c>
      <c r="CM27" s="126">
        <v>0.16522825602238977</v>
      </c>
      <c r="CN27" s="126">
        <v>0.16524853335907186</v>
      </c>
      <c r="CO27" s="126">
        <v>0.1652541030331256</v>
      </c>
      <c r="CP27" s="126">
        <v>0.16524874409719351</v>
      </c>
      <c r="CQ27" s="126">
        <v>0.16523744288927381</v>
      </c>
      <c r="CR27" s="126">
        <v>0.16523631707658831</v>
      </c>
      <c r="CS27" s="126">
        <v>0.1652433202135653</v>
      </c>
      <c r="CT27" s="127">
        <v>0.1652445630178481</v>
      </c>
      <c r="CU27" s="13"/>
      <c r="CV27" s="13"/>
      <c r="CW27" s="13"/>
      <c r="CX27" s="13"/>
      <c r="CY27" s="13"/>
      <c r="CZ27" s="13"/>
      <c r="DA27" s="13"/>
      <c r="DB27" s="13"/>
      <c r="DC27" s="13"/>
      <c r="DD27" s="13"/>
      <c r="DE27" s="13"/>
      <c r="DF27" s="13"/>
      <c r="DG27" s="13"/>
      <c r="DH27" s="13"/>
      <c r="DI27" s="13"/>
      <c r="DJ27" s="13"/>
      <c r="DK27" s="13"/>
      <c r="DL27" s="13"/>
      <c r="DM27" s="13"/>
      <c r="DN27" s="13"/>
      <c r="DO27" s="13"/>
      <c r="DP27" s="13"/>
      <c r="DQ27" s="13"/>
      <c r="DR27" s="13"/>
      <c r="DS27" s="13"/>
      <c r="DT27" s="13"/>
      <c r="DU27" s="13"/>
      <c r="DV27" s="13"/>
      <c r="DW27" s="13"/>
      <c r="DX27" s="13"/>
      <c r="DY27" s="13"/>
      <c r="DZ27" s="13"/>
      <c r="EA27" s="13"/>
      <c r="EB27" s="13"/>
      <c r="EC27" s="13"/>
      <c r="ED27" s="13"/>
      <c r="EE27" s="13"/>
      <c r="EF27" s="13"/>
      <c r="EG27" s="13"/>
      <c r="EH27" s="13"/>
      <c r="EI27" s="13"/>
      <c r="EJ27" s="13"/>
      <c r="EK27" s="13"/>
    </row>
    <row r="28" spans="2:143" x14ac:dyDescent="0.3">
      <c r="B28" s="11" t="s">
        <v>0</v>
      </c>
      <c r="C28" s="128"/>
      <c r="D28" s="129"/>
      <c r="E28" s="129"/>
      <c r="F28" s="129"/>
      <c r="G28" s="129"/>
      <c r="H28" s="129"/>
      <c r="I28" s="129"/>
      <c r="J28" s="129"/>
      <c r="K28" s="129"/>
      <c r="L28" s="129"/>
      <c r="M28" s="129"/>
      <c r="N28" s="129"/>
      <c r="O28" s="129"/>
      <c r="P28" s="129"/>
      <c r="Q28" s="129"/>
      <c r="R28" s="129"/>
      <c r="S28" s="129"/>
      <c r="T28" s="129"/>
      <c r="U28" s="129"/>
      <c r="V28" s="129"/>
      <c r="W28" s="129"/>
      <c r="X28" s="129"/>
      <c r="Y28" s="129"/>
      <c r="Z28" s="129"/>
      <c r="AA28" s="129"/>
      <c r="AB28" s="129"/>
      <c r="AC28" s="129"/>
      <c r="AD28" s="129"/>
      <c r="AE28" s="129"/>
      <c r="AF28" s="129"/>
      <c r="AG28" s="129"/>
      <c r="AH28" s="129"/>
      <c r="AI28" s="129"/>
      <c r="AJ28" s="129"/>
      <c r="AK28" s="129"/>
      <c r="AL28" s="129"/>
      <c r="AM28" s="129"/>
      <c r="AN28" s="129"/>
      <c r="AO28" s="129"/>
      <c r="AP28" s="129"/>
      <c r="AQ28" s="129"/>
      <c r="AR28" s="129"/>
      <c r="AS28" s="129"/>
      <c r="AT28" s="129"/>
      <c r="AU28" s="116"/>
      <c r="AV28" s="116"/>
      <c r="AW28" s="116"/>
      <c r="AX28" s="116"/>
      <c r="AY28" s="130"/>
      <c r="AZ28" s="130"/>
      <c r="BA28" s="130">
        <v>8.5439175546299151E-2</v>
      </c>
      <c r="BB28" s="130">
        <v>8.6089600964436977E-2</v>
      </c>
      <c r="BC28" s="130">
        <v>8.6183923501460716E-2</v>
      </c>
      <c r="BD28" s="130">
        <v>8.6989207594075885E-2</v>
      </c>
      <c r="BE28" s="130">
        <v>8.8496075827264722E-2</v>
      </c>
      <c r="BF28" s="130">
        <v>9.2310541320869424E-2</v>
      </c>
      <c r="BG28" s="130">
        <v>9.7029455972400744E-2</v>
      </c>
      <c r="BH28" s="130">
        <v>9.9169855605917248E-2</v>
      </c>
      <c r="BI28" s="130">
        <v>0.10116381529957569</v>
      </c>
      <c r="BJ28" s="130">
        <v>0.10537557041497606</v>
      </c>
      <c r="BK28" s="130">
        <v>0.10736239408131507</v>
      </c>
      <c r="BL28" s="130">
        <v>0.10683099745646739</v>
      </c>
      <c r="BM28" s="130">
        <v>0.10871282902116494</v>
      </c>
      <c r="BN28" s="130">
        <v>0.11089368585157099</v>
      </c>
      <c r="BO28" s="130">
        <v>0.11017709234944909</v>
      </c>
      <c r="BP28" s="130">
        <v>0.11032055063518036</v>
      </c>
      <c r="BQ28" s="130">
        <v>0.11197902866746846</v>
      </c>
      <c r="BR28" s="130">
        <v>0.11393741817087412</v>
      </c>
      <c r="BS28" s="130">
        <v>0.11731055865381392</v>
      </c>
      <c r="BT28" s="130">
        <v>0.12300091230586269</v>
      </c>
      <c r="BU28" s="130">
        <v>0.12817418212000325</v>
      </c>
      <c r="BV28" s="130">
        <v>0.12909835446089488</v>
      </c>
      <c r="BW28" s="130">
        <v>0.12948937626082035</v>
      </c>
      <c r="BX28" s="130">
        <v>0.12948030873321237</v>
      </c>
      <c r="BY28" s="130">
        <v>0.12947303371055285</v>
      </c>
      <c r="BZ28" s="130">
        <v>0.12946626436322362</v>
      </c>
      <c r="CA28" s="130">
        <v>0.13025297896754057</v>
      </c>
      <c r="CB28" s="130">
        <v>0.13408390293971478</v>
      </c>
      <c r="CC28" s="130">
        <v>0.13616408233918681</v>
      </c>
      <c r="CD28" s="130">
        <v>0.13692034127148311</v>
      </c>
      <c r="CE28" s="130">
        <v>0.13692375157392006</v>
      </c>
      <c r="CF28" s="130">
        <v>0.13692533090614295</v>
      </c>
      <c r="CG28" s="130">
        <v>0.13692794616248641</v>
      </c>
      <c r="CH28" s="130">
        <v>0.13693080982709313</v>
      </c>
      <c r="CI28" s="130">
        <v>0.13693614252432634</v>
      </c>
      <c r="CJ28" s="130">
        <v>0.13694366903168695</v>
      </c>
      <c r="CK28" s="130">
        <v>0.13695136262912</v>
      </c>
      <c r="CL28" s="130">
        <v>0.13695598373416959</v>
      </c>
      <c r="CM28" s="130">
        <v>0.13695800219846233</v>
      </c>
      <c r="CN28" s="130">
        <v>0.13695847321751523</v>
      </c>
      <c r="CO28" s="130">
        <v>0.13695856804273224</v>
      </c>
      <c r="CP28" s="130">
        <v>0.13695957381822985</v>
      </c>
      <c r="CQ28" s="130">
        <v>0.13696194244445847</v>
      </c>
      <c r="CR28" s="130">
        <v>0.1369668825273517</v>
      </c>
      <c r="CS28" s="130">
        <v>0.13697470482980981</v>
      </c>
      <c r="CT28" s="131">
        <v>0.13698383078472584</v>
      </c>
      <c r="CU28" s="13"/>
      <c r="CV28" s="13"/>
      <c r="CW28" s="13"/>
      <c r="CX28" s="13"/>
      <c r="CY28" s="13"/>
      <c r="CZ28" s="13"/>
      <c r="DA28" s="13"/>
      <c r="DB28" s="13"/>
      <c r="DC28" s="13"/>
      <c r="DD28" s="13"/>
      <c r="DE28" s="13"/>
      <c r="DF28" s="13"/>
      <c r="DG28" s="13"/>
      <c r="DH28" s="13"/>
      <c r="DI28" s="13"/>
      <c r="DJ28" s="13"/>
      <c r="DK28" s="13"/>
      <c r="DL28" s="13"/>
      <c r="DM28" s="13"/>
      <c r="DN28" s="13"/>
      <c r="DO28" s="13"/>
      <c r="DP28" s="13"/>
      <c r="DQ28" s="13"/>
      <c r="DR28" s="13"/>
      <c r="DS28" s="13"/>
      <c r="DT28" s="13"/>
      <c r="DU28" s="13"/>
      <c r="DV28" s="13"/>
      <c r="DW28" s="13"/>
      <c r="DX28" s="13"/>
      <c r="DY28" s="13"/>
      <c r="DZ28" s="13"/>
      <c r="EA28" s="13"/>
      <c r="EB28" s="13"/>
      <c r="EC28" s="13"/>
      <c r="ED28" s="13"/>
      <c r="EE28" s="13"/>
      <c r="EF28" s="13"/>
      <c r="EG28" s="13"/>
      <c r="EH28" s="13"/>
      <c r="EI28" s="13"/>
      <c r="EJ28" s="13"/>
      <c r="EK28" s="13"/>
    </row>
    <row r="29" spans="2:143" ht="14.5" thickBot="1" x14ac:dyDescent="0.35">
      <c r="B29" s="12" t="s">
        <v>1</v>
      </c>
      <c r="C29" s="132"/>
      <c r="D29" s="133"/>
      <c r="E29" s="133"/>
      <c r="F29" s="133"/>
      <c r="G29" s="133"/>
      <c r="H29" s="133"/>
      <c r="I29" s="133"/>
      <c r="J29" s="133"/>
      <c r="K29" s="133"/>
      <c r="L29" s="133"/>
      <c r="M29" s="133"/>
      <c r="N29" s="133"/>
      <c r="O29" s="133"/>
      <c r="P29" s="133"/>
      <c r="Q29" s="133"/>
      <c r="R29" s="133"/>
      <c r="S29" s="133"/>
      <c r="T29" s="133"/>
      <c r="U29" s="133"/>
      <c r="V29" s="133"/>
      <c r="W29" s="133"/>
      <c r="X29" s="133"/>
      <c r="Y29" s="133"/>
      <c r="Z29" s="133"/>
      <c r="AA29" s="133"/>
      <c r="AB29" s="133"/>
      <c r="AC29" s="133"/>
      <c r="AD29" s="133"/>
      <c r="AE29" s="133"/>
      <c r="AF29" s="133"/>
      <c r="AG29" s="133"/>
      <c r="AH29" s="133"/>
      <c r="AI29" s="133"/>
      <c r="AJ29" s="133"/>
      <c r="AK29" s="133"/>
      <c r="AL29" s="133"/>
      <c r="AM29" s="133"/>
      <c r="AN29" s="133"/>
      <c r="AO29" s="133"/>
      <c r="AP29" s="133"/>
      <c r="AQ29" s="133"/>
      <c r="AR29" s="133"/>
      <c r="AS29" s="133"/>
      <c r="AT29" s="133"/>
      <c r="AU29" s="122"/>
      <c r="AV29" s="122"/>
      <c r="AW29" s="122"/>
      <c r="AX29" s="122"/>
      <c r="AY29" s="134"/>
      <c r="AZ29" s="134"/>
      <c r="BA29" s="134">
        <v>0.11895180214550179</v>
      </c>
      <c r="BB29" s="134">
        <v>0.11898657356213299</v>
      </c>
      <c r="BC29" s="134">
        <v>0.11994280771872608</v>
      </c>
      <c r="BD29" s="134">
        <v>0.12385364314598857</v>
      </c>
      <c r="BE29" s="134">
        <v>0.12669948481419532</v>
      </c>
      <c r="BF29" s="134">
        <v>0.13139079927941302</v>
      </c>
      <c r="BG29" s="134">
        <v>0.1399590046594765</v>
      </c>
      <c r="BH29" s="134">
        <v>0.14656759878219497</v>
      </c>
      <c r="BI29" s="134">
        <v>0.15124064960868128</v>
      </c>
      <c r="BJ29" s="134">
        <v>0.15610679600677402</v>
      </c>
      <c r="BK29" s="134">
        <v>0.16185718384053707</v>
      </c>
      <c r="BL29" s="134">
        <v>0.16436209617693373</v>
      </c>
      <c r="BM29" s="134">
        <v>0.1706249830913861</v>
      </c>
      <c r="BN29" s="134">
        <v>0.17649761356352051</v>
      </c>
      <c r="BO29" s="134">
        <v>0.17884129621550862</v>
      </c>
      <c r="BP29" s="134">
        <v>0.17882170795090119</v>
      </c>
      <c r="BQ29" s="134">
        <v>0.179503259145222</v>
      </c>
      <c r="BR29" s="134">
        <v>0.18102394965591562</v>
      </c>
      <c r="BS29" s="134">
        <v>0.18101864355633498</v>
      </c>
      <c r="BT29" s="134">
        <v>0.18100583981388582</v>
      </c>
      <c r="BU29" s="134">
        <v>0.18701336693990134</v>
      </c>
      <c r="BV29" s="134">
        <v>0.18938440779921289</v>
      </c>
      <c r="BW29" s="134">
        <v>0.1893698928513311</v>
      </c>
      <c r="BX29" s="134">
        <v>0.18935577873696868</v>
      </c>
      <c r="BY29" s="134">
        <v>0.19147708517950149</v>
      </c>
      <c r="BZ29" s="134">
        <v>0.19146634036751678</v>
      </c>
      <c r="CA29" s="134">
        <v>0.19145869584445116</v>
      </c>
      <c r="CB29" s="134">
        <v>0.19237990495332521</v>
      </c>
      <c r="CC29" s="134">
        <v>0.19328991274360813</v>
      </c>
      <c r="CD29" s="134">
        <v>0.19328351543022179</v>
      </c>
      <c r="CE29" s="134">
        <v>0.19328839667329523</v>
      </c>
      <c r="CF29" s="134">
        <v>0.19361692976246289</v>
      </c>
      <c r="CG29" s="134">
        <v>0.19362068409793706</v>
      </c>
      <c r="CH29" s="134">
        <v>0.1936247950362954</v>
      </c>
      <c r="CI29" s="134">
        <v>0.19363245039843449</v>
      </c>
      <c r="CJ29" s="134">
        <v>0.19364325508825053</v>
      </c>
      <c r="CK29" s="134">
        <v>0.19365429964449044</v>
      </c>
      <c r="CL29" s="134">
        <v>0.19366093347931923</v>
      </c>
      <c r="CM29" s="134">
        <v>0.19366383108899968</v>
      </c>
      <c r="CN29" s="134">
        <v>0.19366450726116302</v>
      </c>
      <c r="CO29" s="134">
        <v>0.19366464338765665</v>
      </c>
      <c r="CP29" s="134">
        <v>0.19366608723029913</v>
      </c>
      <c r="CQ29" s="134">
        <v>0.19366948751551305</v>
      </c>
      <c r="CR29" s="134">
        <v>0.1936765792595013</v>
      </c>
      <c r="CS29" s="134">
        <v>0.19368780857844811</v>
      </c>
      <c r="CT29" s="135">
        <v>0.19370090935778955</v>
      </c>
      <c r="CU29" s="13"/>
      <c r="CV29" s="13"/>
      <c r="CW29" s="13"/>
      <c r="CX29" s="13"/>
      <c r="CY29" s="13"/>
      <c r="CZ29" s="13"/>
      <c r="DA29" s="13"/>
      <c r="DB29" s="13"/>
      <c r="DC29" s="13"/>
      <c r="DD29" s="13"/>
      <c r="DE29" s="13"/>
      <c r="DF29" s="13"/>
      <c r="DG29" s="13"/>
      <c r="DH29" s="13"/>
      <c r="DI29" s="13"/>
      <c r="DJ29" s="13"/>
      <c r="DK29" s="13"/>
      <c r="DL29" s="13"/>
      <c r="DM29" s="13"/>
      <c r="DN29" s="13"/>
      <c r="DO29" s="13"/>
      <c r="DP29" s="13"/>
      <c r="DQ29" s="13"/>
      <c r="DR29" s="13"/>
      <c r="DS29" s="13"/>
      <c r="DT29" s="13"/>
      <c r="DU29" s="13"/>
      <c r="DV29" s="13"/>
      <c r="DW29" s="13"/>
      <c r="DX29" s="13"/>
      <c r="DY29" s="13"/>
      <c r="DZ29" s="13"/>
      <c r="EA29" s="13"/>
      <c r="EB29" s="13"/>
      <c r="EC29" s="13"/>
      <c r="ED29" s="13"/>
      <c r="EE29" s="13"/>
      <c r="EF29" s="13"/>
      <c r="EG29" s="13"/>
      <c r="EH29" s="13"/>
      <c r="EI29" s="13"/>
      <c r="EJ29" s="13"/>
      <c r="EK29" s="13"/>
    </row>
    <row r="30" spans="2:143" x14ac:dyDescent="0.3">
      <c r="B30" s="109"/>
      <c r="C30" s="109"/>
      <c r="D30" s="110"/>
      <c r="E30" s="110"/>
      <c r="F30" s="110"/>
      <c r="G30" s="110"/>
      <c r="H30" s="110"/>
      <c r="I30" s="110"/>
      <c r="J30" s="110"/>
      <c r="K30" s="110"/>
      <c r="L30" s="110"/>
      <c r="M30" s="110"/>
      <c r="N30" s="110"/>
      <c r="O30" s="110"/>
      <c r="P30" s="110"/>
      <c r="Q30" s="110"/>
      <c r="R30" s="110"/>
      <c r="S30" s="110"/>
      <c r="T30" s="110"/>
      <c r="U30" s="110"/>
      <c r="V30" s="110"/>
      <c r="W30" s="110"/>
      <c r="X30" s="110"/>
      <c r="Y30" s="110"/>
      <c r="Z30" s="110"/>
      <c r="AA30" s="110"/>
      <c r="AB30" s="110"/>
      <c r="AC30" s="110"/>
      <c r="AD30" s="110"/>
      <c r="AE30" s="110"/>
      <c r="AF30" s="110"/>
      <c r="AG30" s="110"/>
      <c r="AH30" s="110"/>
      <c r="AI30" s="110"/>
      <c r="AJ30" s="110"/>
      <c r="AK30" s="110"/>
      <c r="AL30" s="110"/>
      <c r="AM30" s="110"/>
      <c r="AN30" s="110"/>
      <c r="AO30" s="110"/>
      <c r="AP30" s="110"/>
      <c r="AQ30" s="110"/>
      <c r="AR30" s="110"/>
      <c r="AS30" s="110"/>
      <c r="AT30" s="110"/>
      <c r="AU30" s="110"/>
      <c r="AV30" s="110"/>
      <c r="AW30" s="110"/>
      <c r="AX30" s="110"/>
      <c r="AY30" s="110"/>
      <c r="AZ30" s="13"/>
      <c r="BA30" s="13"/>
      <c r="BB30" s="13"/>
      <c r="BC30" s="13"/>
      <c r="BD30" s="13"/>
      <c r="BE30" s="13"/>
      <c r="BF30" s="13"/>
      <c r="BG30" s="13"/>
      <c r="BH30" s="13"/>
      <c r="BI30" s="13"/>
      <c r="BJ30" s="13"/>
      <c r="BK30" s="13"/>
      <c r="BL30" s="13"/>
      <c r="BM30" s="13"/>
      <c r="BN30" s="13"/>
      <c r="BO30" s="13"/>
      <c r="BP30" s="13"/>
      <c r="BQ30" s="13"/>
      <c r="BR30" s="13"/>
      <c r="BS30" s="13"/>
      <c r="BT30" s="13"/>
      <c r="BU30" s="13"/>
      <c r="BV30" s="13"/>
      <c r="BW30" s="13"/>
      <c r="BX30" s="13"/>
      <c r="BY30" s="13"/>
      <c r="BZ30" s="13"/>
      <c r="CA30" s="13"/>
      <c r="CB30" s="13"/>
      <c r="CC30" s="13"/>
      <c r="CD30" s="13"/>
      <c r="CE30" s="13"/>
      <c r="CF30" s="13"/>
      <c r="CG30" s="13"/>
      <c r="CH30" s="13"/>
      <c r="CI30" s="13"/>
      <c r="CJ30" s="13"/>
      <c r="CK30" s="13"/>
      <c r="CL30" s="13"/>
      <c r="CM30" s="13"/>
      <c r="CN30" s="13"/>
      <c r="CO30" s="13"/>
      <c r="CP30" s="13"/>
      <c r="CU30" s="13"/>
      <c r="CV30" s="13"/>
      <c r="CW30" s="13"/>
      <c r="CX30" s="13"/>
      <c r="CY30" s="13"/>
      <c r="CZ30" s="13"/>
      <c r="DA30" s="13"/>
      <c r="DB30" s="13"/>
      <c r="DC30" s="13"/>
      <c r="DD30" s="13"/>
      <c r="DE30" s="13"/>
      <c r="DF30" s="13"/>
      <c r="DG30" s="13"/>
      <c r="DH30" s="13"/>
      <c r="DI30" s="13"/>
      <c r="DJ30" s="13"/>
      <c r="DK30" s="13"/>
      <c r="DL30" s="13"/>
      <c r="DM30" s="13"/>
      <c r="DN30" s="13"/>
      <c r="DO30" s="13"/>
      <c r="DP30" s="13"/>
      <c r="DQ30" s="13"/>
      <c r="DR30" s="13"/>
      <c r="DS30" s="13"/>
      <c r="DT30" s="13"/>
      <c r="DU30" s="13"/>
      <c r="DV30" s="13"/>
      <c r="DW30" s="13"/>
      <c r="DX30" s="13"/>
      <c r="DY30" s="13"/>
      <c r="DZ30" s="13"/>
      <c r="EA30" s="13"/>
      <c r="EB30" s="13"/>
      <c r="EC30" s="13"/>
      <c r="ED30" s="13"/>
      <c r="EE30" s="13"/>
      <c r="EF30" s="13"/>
      <c r="EG30" s="13"/>
      <c r="EH30" s="13"/>
      <c r="EI30" s="13"/>
      <c r="EJ30" s="13"/>
      <c r="EK30" s="13"/>
    </row>
    <row r="31" spans="2:143" ht="14.5" x14ac:dyDescent="0.35">
      <c r="B31" s="136" t="s">
        <v>37</v>
      </c>
      <c r="C31" s="13"/>
      <c r="D31" s="13"/>
      <c r="E31" s="13"/>
      <c r="F31" s="13"/>
      <c r="G31" s="13"/>
      <c r="H31" s="13"/>
      <c r="I31" s="13"/>
      <c r="J31" s="13"/>
      <c r="K31" s="13"/>
      <c r="L31" s="13"/>
      <c r="M31" s="13"/>
      <c r="N31" s="13"/>
      <c r="O31" s="13"/>
      <c r="P31" s="13"/>
      <c r="Q31" s="13"/>
      <c r="R31" s="13"/>
      <c r="S31" s="13"/>
      <c r="T31" s="13"/>
      <c r="U31" s="13"/>
      <c r="V31" s="13"/>
      <c r="W31" s="13"/>
      <c r="X31" s="13"/>
      <c r="Y31" s="13"/>
      <c r="Z31" s="13"/>
      <c r="AA31" s="13"/>
      <c r="AB31" s="13"/>
      <c r="AC31" s="13"/>
      <c r="AD31" s="13"/>
      <c r="AE31" s="13"/>
      <c r="AF31" s="13"/>
      <c r="AG31" s="13"/>
      <c r="AH31" s="13"/>
      <c r="AI31" s="13"/>
      <c r="AJ31" s="13"/>
      <c r="AK31" s="13"/>
      <c r="AL31" s="13"/>
      <c r="AM31" s="13"/>
      <c r="AN31" s="13"/>
      <c r="AO31" s="13"/>
      <c r="AP31" s="13"/>
      <c r="AQ31" s="13"/>
      <c r="AR31" s="13"/>
      <c r="AS31" s="13"/>
      <c r="AT31" s="13"/>
      <c r="AU31" s="13"/>
      <c r="AV31" s="13"/>
      <c r="AW31" s="13"/>
      <c r="AX31" s="13"/>
      <c r="AY31" s="13"/>
      <c r="AZ31" s="13"/>
      <c r="BA31" s="13"/>
      <c r="BB31" s="13"/>
      <c r="BC31" s="13"/>
      <c r="BD31" s="13"/>
      <c r="BE31" s="13"/>
      <c r="BF31" s="13"/>
      <c r="BG31" s="13"/>
      <c r="BH31" s="13"/>
      <c r="BI31" s="13"/>
      <c r="BJ31" s="13"/>
      <c r="BK31" s="13"/>
      <c r="BL31" s="13"/>
      <c r="BM31" s="13"/>
      <c r="BN31" s="13"/>
      <c r="BO31" s="13"/>
      <c r="BP31" s="13"/>
      <c r="BQ31" s="13"/>
      <c r="BR31" s="13"/>
      <c r="BS31" s="13"/>
      <c r="BT31" s="13"/>
      <c r="BU31" s="13"/>
      <c r="BV31" s="13"/>
      <c r="BW31" s="13"/>
      <c r="BX31" s="13"/>
      <c r="BY31" s="13"/>
      <c r="BZ31" s="13"/>
      <c r="CA31" s="13"/>
      <c r="CB31" s="13"/>
      <c r="CC31" s="13"/>
      <c r="CD31" s="13"/>
      <c r="CE31" s="13"/>
      <c r="CF31" s="13"/>
      <c r="CG31" s="13"/>
      <c r="CH31" s="13"/>
      <c r="CI31" s="13"/>
      <c r="CJ31" s="13"/>
      <c r="CK31" s="13"/>
      <c r="CL31" s="13"/>
      <c r="CM31" s="13"/>
      <c r="CN31" s="13"/>
      <c r="CO31" s="13"/>
      <c r="DN31" s="14"/>
      <c r="DO31" s="15"/>
      <c r="DP31" s="15"/>
      <c r="DQ31" s="15"/>
      <c r="DR31" s="16"/>
      <c r="DS31" s="15"/>
      <c r="DT31" s="15"/>
      <c r="DV31" s="15"/>
      <c r="DW31" s="17"/>
      <c r="DX31" s="18"/>
      <c r="DY31" s="16"/>
      <c r="DZ31" s="15"/>
      <c r="EA31" s="15"/>
      <c r="EB31" s="15"/>
    </row>
    <row r="32" spans="2:143" ht="14.5" x14ac:dyDescent="0.35">
      <c r="B32" s="136" t="s">
        <v>29</v>
      </c>
      <c r="AT32" s="13"/>
      <c r="AU32" s="13"/>
      <c r="BY32" s="15"/>
      <c r="BZ32" s="17"/>
      <c r="CA32" s="17"/>
      <c r="CB32" s="16"/>
      <c r="CC32" s="15"/>
      <c r="CD32" s="15"/>
      <c r="CE32" s="15"/>
      <c r="DT32" s="15"/>
      <c r="DU32" s="17"/>
      <c r="DV32" s="17"/>
      <c r="DW32" s="16"/>
      <c r="DX32" s="15"/>
      <c r="DY32" s="15"/>
      <c r="DZ32" s="15"/>
    </row>
    <row r="33" spans="1:130" ht="14.5" x14ac:dyDescent="0.35">
      <c r="B33" s="136" t="s">
        <v>30</v>
      </c>
      <c r="AS33" s="9"/>
      <c r="AT33" s="13"/>
      <c r="AU33" s="13"/>
      <c r="BY33" s="15"/>
      <c r="BZ33" s="17"/>
      <c r="CA33" s="17"/>
      <c r="CB33" s="16"/>
      <c r="CC33" s="15"/>
      <c r="CD33" s="15"/>
      <c r="CE33" s="15"/>
      <c r="DT33" s="15"/>
      <c r="DU33" s="17"/>
      <c r="DV33" s="17"/>
      <c r="DW33" s="16"/>
      <c r="DX33" s="15"/>
      <c r="DY33" s="15"/>
      <c r="DZ33" s="15"/>
    </row>
    <row r="34" spans="1:130" ht="14.5" x14ac:dyDescent="0.35">
      <c r="V34" s="14"/>
      <c r="W34" s="15"/>
      <c r="X34" s="15"/>
      <c r="Y34" s="15"/>
      <c r="Z34" s="16"/>
      <c r="AA34" s="15"/>
      <c r="AB34" s="15"/>
      <c r="AD34" s="15"/>
      <c r="AE34" s="19"/>
      <c r="AF34" s="18"/>
      <c r="AG34" s="16"/>
      <c r="AH34" s="15"/>
      <c r="AI34" s="15"/>
      <c r="AJ34" s="15"/>
      <c r="AT34" s="13"/>
      <c r="AU34" s="13"/>
      <c r="BY34" s="15"/>
      <c r="BZ34" s="20"/>
      <c r="CA34" s="21"/>
      <c r="CB34" s="16"/>
      <c r="CC34" s="15"/>
      <c r="CD34" s="15"/>
      <c r="CE34" s="15"/>
      <c r="DT34" s="15"/>
      <c r="DU34" s="20"/>
      <c r="DV34" s="21"/>
      <c r="DW34" s="16"/>
      <c r="DX34" s="15"/>
      <c r="DY34" s="15"/>
      <c r="DZ34" s="15"/>
    </row>
    <row r="35" spans="1:130" ht="14.5" x14ac:dyDescent="0.35">
      <c r="V35" s="14"/>
      <c r="W35" s="15"/>
      <c r="X35" s="15"/>
      <c r="Y35" s="15"/>
      <c r="Z35" s="16"/>
      <c r="AA35" s="15"/>
      <c r="AB35" s="15"/>
      <c r="AD35" s="15"/>
      <c r="AE35" s="22"/>
      <c r="AF35" s="21"/>
      <c r="AG35" s="16"/>
      <c r="AH35" s="15"/>
      <c r="AI35" s="15"/>
      <c r="AJ35" s="15"/>
    </row>
    <row r="36" spans="1:130" ht="14.5" x14ac:dyDescent="0.35">
      <c r="A36" s="23"/>
      <c r="B36" s="15"/>
      <c r="V36" s="14"/>
      <c r="W36" s="15"/>
      <c r="X36" s="15"/>
      <c r="Y36" s="15"/>
      <c r="Z36" s="16"/>
      <c r="AA36" s="15"/>
      <c r="AB36" s="15"/>
      <c r="AD36" s="15"/>
      <c r="AE36" s="17"/>
      <c r="AF36" s="18"/>
      <c r="AG36" s="16"/>
      <c r="AH36" s="15"/>
      <c r="AI36" s="15"/>
      <c r="AJ36" s="15"/>
    </row>
    <row r="37" spans="1:130" ht="14.5" x14ac:dyDescent="0.35">
      <c r="AD37" s="15"/>
      <c r="AE37" s="19"/>
      <c r="AF37" s="19"/>
      <c r="AG37" s="16"/>
      <c r="AH37" s="15"/>
      <c r="AI37" s="15"/>
      <c r="AJ37" s="15"/>
    </row>
    <row r="38" spans="1:130" ht="14.5" x14ac:dyDescent="0.35">
      <c r="AD38" s="15"/>
      <c r="AE38" s="17"/>
      <c r="AF38" s="17"/>
      <c r="AG38" s="16"/>
      <c r="AH38" s="15"/>
      <c r="AI38" s="15"/>
      <c r="AJ38" s="15"/>
    </row>
    <row r="39" spans="1:130" x14ac:dyDescent="0.3">
      <c r="C39" s="13"/>
      <c r="D39" s="13"/>
      <c r="E39" s="13"/>
      <c r="F39" s="13"/>
      <c r="G39" s="13"/>
      <c r="H39" s="13"/>
      <c r="I39" s="13"/>
      <c r="J39" s="13"/>
      <c r="K39" s="13"/>
      <c r="L39" s="13"/>
      <c r="M39" s="13"/>
      <c r="N39" s="13"/>
      <c r="O39" s="13"/>
      <c r="P39" s="13"/>
      <c r="Q39" s="13"/>
      <c r="R39" s="13"/>
      <c r="S39" s="13"/>
      <c r="T39" s="13"/>
      <c r="U39" s="13"/>
      <c r="V39" s="13"/>
      <c r="W39" s="13"/>
      <c r="X39" s="13"/>
      <c r="Y39" s="13"/>
      <c r="Z39" s="13"/>
      <c r="AA39" s="13"/>
      <c r="AB39" s="13"/>
      <c r="AC39" s="13"/>
      <c r="AD39" s="13"/>
      <c r="AE39" s="13"/>
      <c r="AF39" s="13"/>
      <c r="AG39" s="13"/>
      <c r="AH39" s="13"/>
      <c r="AI39" s="13"/>
      <c r="AJ39" s="13"/>
      <c r="AK39" s="13"/>
      <c r="AL39" s="13"/>
      <c r="AM39" s="13"/>
      <c r="AN39" s="13"/>
      <c r="AO39" s="13"/>
      <c r="AP39" s="13"/>
      <c r="AQ39" s="13"/>
      <c r="AR39" s="13"/>
      <c r="AS39" s="13"/>
    </row>
    <row r="40" spans="1:130" x14ac:dyDescent="0.3">
      <c r="C40" s="13"/>
      <c r="D40" s="13"/>
      <c r="E40" s="13"/>
      <c r="F40" s="13"/>
      <c r="G40" s="13"/>
      <c r="H40" s="13"/>
      <c r="I40" s="13"/>
      <c r="J40" s="13"/>
      <c r="K40" s="13"/>
      <c r="L40" s="13"/>
      <c r="M40" s="13"/>
      <c r="N40" s="13"/>
      <c r="O40" s="13"/>
      <c r="P40" s="13"/>
      <c r="Q40" s="13"/>
      <c r="R40" s="13"/>
      <c r="S40" s="13"/>
      <c r="T40" s="13"/>
      <c r="U40" s="13"/>
      <c r="V40" s="13"/>
      <c r="W40" s="13"/>
      <c r="X40" s="13"/>
      <c r="Y40" s="13"/>
      <c r="Z40" s="13"/>
      <c r="AA40" s="13"/>
      <c r="AB40" s="13"/>
      <c r="AC40" s="13"/>
      <c r="AD40" s="13"/>
      <c r="AE40" s="13"/>
      <c r="AF40" s="13"/>
      <c r="AG40" s="13"/>
      <c r="AH40" s="13"/>
      <c r="AI40" s="13"/>
      <c r="AJ40" s="13"/>
      <c r="AK40" s="13"/>
      <c r="AL40" s="13"/>
      <c r="AM40" s="13"/>
      <c r="AN40" s="13"/>
      <c r="AO40" s="13"/>
      <c r="AP40" s="13"/>
      <c r="AQ40" s="13"/>
      <c r="AR40" s="13"/>
      <c r="AS40" s="13"/>
    </row>
    <row r="41" spans="1:130" x14ac:dyDescent="0.3">
      <c r="C41" s="13"/>
      <c r="D41" s="13"/>
      <c r="E41" s="13"/>
      <c r="F41" s="13"/>
      <c r="G41" s="13"/>
      <c r="H41" s="13"/>
      <c r="I41" s="13"/>
      <c r="J41" s="13"/>
      <c r="K41" s="13"/>
      <c r="L41" s="13"/>
      <c r="M41" s="13"/>
      <c r="N41" s="13"/>
      <c r="O41" s="13"/>
      <c r="P41" s="13"/>
      <c r="Q41" s="13"/>
      <c r="R41" s="13"/>
      <c r="S41" s="13"/>
      <c r="T41" s="13"/>
      <c r="U41" s="13"/>
      <c r="V41" s="13"/>
      <c r="W41" s="13"/>
      <c r="X41" s="13"/>
      <c r="Y41" s="13"/>
      <c r="Z41" s="13"/>
      <c r="AA41" s="13"/>
      <c r="AB41" s="13"/>
      <c r="AC41" s="13"/>
      <c r="AD41" s="13"/>
      <c r="AE41" s="13"/>
      <c r="AF41" s="13"/>
      <c r="AG41" s="13"/>
      <c r="AH41" s="13"/>
      <c r="AI41" s="13"/>
      <c r="AJ41" s="13"/>
      <c r="AK41" s="13"/>
      <c r="AL41" s="13"/>
      <c r="AM41" s="13"/>
      <c r="AN41" s="13"/>
      <c r="AO41" s="13"/>
      <c r="AP41" s="13"/>
      <c r="AQ41" s="13"/>
      <c r="AR41" s="13"/>
      <c r="AS41" s="13"/>
    </row>
    <row r="51" spans="1:140" s="14" customFormat="1" x14ac:dyDescent="0.3">
      <c r="A51" s="3"/>
      <c r="B51" s="3"/>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c r="AG51" s="3"/>
      <c r="AH51" s="3"/>
      <c r="AI51" s="3"/>
      <c r="AJ51" s="3"/>
      <c r="AK51" s="3"/>
      <c r="AL51" s="3"/>
      <c r="AM51" s="3"/>
      <c r="AN51" s="3"/>
      <c r="AO51" s="3"/>
      <c r="AP51" s="3"/>
      <c r="AQ51" s="3"/>
      <c r="AR51" s="3"/>
      <c r="AS51" s="3"/>
    </row>
    <row r="52" spans="1:140" s="14" customFormat="1" x14ac:dyDescent="0.3">
      <c r="A52" s="3"/>
      <c r="B52" s="3"/>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3"/>
      <c r="AH52" s="3"/>
      <c r="AI52" s="3"/>
      <c r="AJ52" s="3"/>
      <c r="AK52" s="3"/>
      <c r="AL52" s="3"/>
      <c r="AM52" s="3"/>
      <c r="AN52" s="3"/>
      <c r="AO52" s="3"/>
      <c r="AP52" s="3"/>
      <c r="AQ52" s="3"/>
      <c r="AR52" s="3"/>
      <c r="AS52" s="3"/>
      <c r="AT52" s="24"/>
      <c r="AU52" s="24"/>
      <c r="AV52" s="25"/>
      <c r="AW52" s="26"/>
      <c r="AX52" s="26"/>
      <c r="AY52" s="26"/>
      <c r="AZ52" s="26"/>
      <c r="BA52" s="26"/>
      <c r="BB52" s="26"/>
      <c r="BC52" s="26"/>
      <c r="BD52" s="26"/>
      <c r="BE52" s="26"/>
      <c r="BF52" s="26"/>
      <c r="BG52" s="26"/>
      <c r="BH52" s="26"/>
      <c r="BI52" s="26"/>
      <c r="BJ52" s="26"/>
      <c r="BK52" s="26"/>
      <c r="BL52" s="26"/>
      <c r="BM52" s="26"/>
      <c r="BN52" s="26"/>
      <c r="BO52" s="26"/>
      <c r="BP52" s="26"/>
      <c r="BQ52" s="26"/>
      <c r="BR52" s="26"/>
      <c r="BS52" s="26"/>
      <c r="BT52" s="26"/>
      <c r="BU52" s="26"/>
      <c r="BV52" s="26"/>
      <c r="BW52" s="26"/>
      <c r="BX52" s="26"/>
      <c r="BY52" s="26"/>
      <c r="BZ52" s="26"/>
      <c r="CA52" s="26"/>
      <c r="CB52" s="26"/>
      <c r="CC52" s="25"/>
      <c r="CD52" s="25"/>
      <c r="CE52" s="25"/>
      <c r="CF52" s="25"/>
      <c r="CG52" s="25"/>
      <c r="CH52" s="25"/>
      <c r="CI52" s="25"/>
      <c r="CJ52" s="25"/>
      <c r="CK52" s="25"/>
      <c r="CL52" s="25"/>
      <c r="CM52" s="25"/>
      <c r="CN52" s="25"/>
      <c r="CO52" s="24"/>
      <c r="CP52" s="24"/>
      <c r="CR52" s="26"/>
      <c r="CS52" s="26"/>
      <c r="CT52" s="26"/>
      <c r="CU52" s="26"/>
      <c r="CV52" s="26"/>
      <c r="CW52" s="26"/>
      <c r="CX52" s="26"/>
      <c r="CY52" s="26"/>
      <c r="CZ52" s="26"/>
      <c r="DA52" s="26"/>
      <c r="DB52" s="26"/>
      <c r="DC52" s="26"/>
      <c r="DD52" s="26"/>
      <c r="DE52" s="26"/>
      <c r="DF52" s="26"/>
      <c r="DG52" s="26"/>
      <c r="DH52" s="26"/>
      <c r="DI52" s="26"/>
      <c r="DJ52" s="26"/>
      <c r="DK52" s="26"/>
      <c r="DL52" s="26"/>
      <c r="DM52" s="26"/>
      <c r="DN52" s="26"/>
      <c r="DO52" s="26"/>
      <c r="DP52" s="26"/>
      <c r="DQ52" s="26"/>
      <c r="DR52" s="26"/>
      <c r="DS52" s="26"/>
      <c r="DT52" s="26"/>
      <c r="DU52" s="26"/>
      <c r="DV52" s="26"/>
      <c r="DW52" s="26"/>
      <c r="DX52" s="25"/>
      <c r="DY52" s="25"/>
      <c r="DZ52" s="25"/>
      <c r="EA52" s="25"/>
      <c r="EB52" s="25"/>
      <c r="EC52" s="25"/>
      <c r="ED52" s="25"/>
      <c r="EE52" s="25"/>
      <c r="EF52" s="25"/>
      <c r="EG52" s="25"/>
      <c r="EH52" s="25"/>
      <c r="EI52" s="25"/>
      <c r="EJ52" s="24"/>
    </row>
    <row r="53" spans="1:140" s="14" customFormat="1" x14ac:dyDescent="0.3">
      <c r="A53" s="3"/>
      <c r="B53" s="3"/>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3"/>
      <c r="AH53" s="3"/>
      <c r="AI53" s="3"/>
      <c r="AJ53" s="3"/>
      <c r="AK53" s="3"/>
      <c r="AL53" s="3"/>
      <c r="AM53" s="3"/>
      <c r="AN53" s="3"/>
      <c r="AO53" s="3"/>
      <c r="AP53" s="3"/>
      <c r="AQ53" s="3"/>
      <c r="AR53" s="3"/>
      <c r="AS53" s="3"/>
      <c r="AT53" s="27"/>
      <c r="AU53" s="27"/>
      <c r="AV53" s="28"/>
      <c r="AW53" s="28"/>
      <c r="AX53" s="28"/>
      <c r="AY53" s="28"/>
      <c r="AZ53" s="28"/>
      <c r="BA53" s="28"/>
      <c r="BB53" s="28"/>
      <c r="BC53" s="28"/>
      <c r="BD53" s="28"/>
      <c r="BE53" s="28"/>
      <c r="BF53" s="28"/>
      <c r="BG53" s="28"/>
      <c r="BH53" s="28"/>
      <c r="BI53" s="28"/>
      <c r="BJ53" s="28"/>
      <c r="BK53" s="28"/>
      <c r="BL53" s="28"/>
      <c r="BM53" s="28"/>
      <c r="BN53" s="28"/>
      <c r="BO53" s="28"/>
      <c r="BP53" s="28"/>
      <c r="BQ53" s="28"/>
      <c r="BR53" s="28"/>
      <c r="BS53" s="28"/>
      <c r="BT53" s="28"/>
      <c r="BU53" s="28"/>
      <c r="BV53" s="28"/>
      <c r="BW53" s="28"/>
      <c r="BX53" s="28"/>
      <c r="BY53" s="28"/>
      <c r="BZ53" s="28"/>
      <c r="CA53" s="28"/>
      <c r="CB53" s="28"/>
      <c r="CC53" s="28"/>
      <c r="CD53" s="28"/>
      <c r="CE53" s="28"/>
      <c r="CF53" s="28"/>
      <c r="CG53" s="28"/>
      <c r="CH53" s="28"/>
      <c r="CI53" s="28"/>
      <c r="CJ53" s="28"/>
      <c r="CK53" s="28"/>
      <c r="CL53" s="28"/>
      <c r="CM53" s="28"/>
      <c r="CN53" s="28"/>
      <c r="CO53" s="27"/>
      <c r="CP53" s="27"/>
      <c r="CQ53" s="28"/>
      <c r="CR53" s="28"/>
      <c r="CS53" s="28"/>
      <c r="CT53" s="28"/>
      <c r="CU53" s="28"/>
      <c r="CV53" s="28"/>
      <c r="CW53" s="28"/>
      <c r="CX53" s="28"/>
      <c r="CY53" s="28"/>
      <c r="CZ53" s="28"/>
      <c r="DA53" s="28"/>
      <c r="DB53" s="28"/>
      <c r="DC53" s="28"/>
      <c r="DD53" s="28"/>
      <c r="DE53" s="28"/>
      <c r="DF53" s="28"/>
      <c r="DG53" s="28"/>
      <c r="DH53" s="28"/>
      <c r="DI53" s="28"/>
      <c r="DJ53" s="28"/>
      <c r="DK53" s="28"/>
      <c r="DL53" s="28"/>
      <c r="DM53" s="28"/>
      <c r="DN53" s="28"/>
      <c r="DO53" s="28"/>
      <c r="DP53" s="28"/>
      <c r="DQ53" s="28"/>
      <c r="DR53" s="28"/>
      <c r="DS53" s="28"/>
      <c r="DT53" s="28"/>
      <c r="DU53" s="28"/>
      <c r="DV53" s="28"/>
      <c r="DW53" s="28"/>
      <c r="DX53" s="28"/>
      <c r="DY53" s="28"/>
      <c r="DZ53" s="28"/>
      <c r="EA53" s="28"/>
      <c r="EB53" s="28"/>
      <c r="EC53" s="28"/>
      <c r="ED53" s="28"/>
      <c r="EE53" s="28"/>
      <c r="EF53" s="28"/>
      <c r="EG53" s="28"/>
      <c r="EH53" s="28"/>
      <c r="EI53" s="28"/>
      <c r="EJ53" s="27"/>
    </row>
    <row r="54" spans="1:140" s="14" customFormat="1" x14ac:dyDescent="0.3">
      <c r="A54" s="3"/>
      <c r="B54" s="3"/>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c r="AI54" s="3"/>
      <c r="AJ54" s="3"/>
      <c r="AK54" s="3"/>
      <c r="AL54" s="3"/>
      <c r="AM54" s="3"/>
      <c r="AN54" s="3"/>
      <c r="AO54" s="3"/>
      <c r="AP54" s="3"/>
      <c r="AQ54" s="3"/>
      <c r="AR54" s="3"/>
      <c r="AS54" s="3"/>
      <c r="AT54" s="27"/>
      <c r="AU54" s="27"/>
      <c r="AV54" s="28"/>
      <c r="AW54" s="28"/>
      <c r="AX54" s="28"/>
      <c r="AY54" s="28"/>
      <c r="AZ54" s="28"/>
      <c r="BA54" s="28"/>
      <c r="BB54" s="28"/>
      <c r="BC54" s="28"/>
      <c r="BD54" s="28"/>
      <c r="BE54" s="28"/>
      <c r="BF54" s="28"/>
      <c r="BG54" s="28"/>
      <c r="BH54" s="28"/>
      <c r="BI54" s="28"/>
      <c r="BJ54" s="28"/>
      <c r="BK54" s="28"/>
      <c r="BL54" s="28"/>
      <c r="BM54" s="28"/>
      <c r="BN54" s="28"/>
      <c r="BO54" s="28"/>
      <c r="BP54" s="28"/>
      <c r="BQ54" s="28"/>
      <c r="BR54" s="28"/>
      <c r="BS54" s="28"/>
      <c r="BT54" s="28"/>
      <c r="BU54" s="28"/>
      <c r="BV54" s="28"/>
      <c r="BW54" s="28"/>
      <c r="BX54" s="28"/>
      <c r="BY54" s="28"/>
      <c r="BZ54" s="28"/>
      <c r="CA54" s="28"/>
      <c r="CB54" s="28"/>
      <c r="CC54" s="28"/>
      <c r="CD54" s="28"/>
      <c r="CE54" s="28"/>
      <c r="CF54" s="28"/>
      <c r="CG54" s="28"/>
      <c r="CH54" s="28"/>
      <c r="CI54" s="28"/>
      <c r="CJ54" s="28"/>
      <c r="CK54" s="28"/>
      <c r="CL54" s="28"/>
      <c r="CM54" s="28"/>
      <c r="CN54" s="28"/>
      <c r="CO54" s="27"/>
      <c r="CP54" s="27"/>
      <c r="CQ54" s="28"/>
      <c r="CR54" s="28"/>
      <c r="CS54" s="28"/>
      <c r="CT54" s="28"/>
      <c r="CU54" s="28"/>
      <c r="CV54" s="28"/>
      <c r="CW54" s="28"/>
      <c r="CX54" s="28"/>
      <c r="CY54" s="28"/>
      <c r="CZ54" s="28"/>
      <c r="DA54" s="28"/>
      <c r="DB54" s="28"/>
      <c r="DC54" s="28"/>
      <c r="DD54" s="28"/>
      <c r="DE54" s="28"/>
      <c r="DF54" s="28"/>
      <c r="DG54" s="28"/>
      <c r="DH54" s="28"/>
      <c r="DI54" s="28"/>
      <c r="DJ54" s="28"/>
      <c r="DK54" s="28"/>
      <c r="DL54" s="28"/>
      <c r="DM54" s="28"/>
      <c r="DN54" s="28"/>
      <c r="DO54" s="28"/>
      <c r="DP54" s="28"/>
      <c r="DQ54" s="28"/>
      <c r="DR54" s="28"/>
      <c r="DS54" s="28"/>
      <c r="DT54" s="28"/>
      <c r="DU54" s="28"/>
      <c r="DV54" s="28"/>
      <c r="DW54" s="28"/>
      <c r="DX54" s="28"/>
      <c r="DY54" s="28"/>
      <c r="DZ54" s="28"/>
      <c r="EA54" s="28"/>
      <c r="EB54" s="28"/>
      <c r="EC54" s="28"/>
      <c r="ED54" s="28"/>
      <c r="EE54" s="28"/>
      <c r="EF54" s="28"/>
      <c r="EG54" s="28"/>
      <c r="EH54" s="28"/>
      <c r="EI54" s="28"/>
      <c r="EJ54" s="27"/>
    </row>
    <row r="55" spans="1:140" s="14" customFormat="1" x14ac:dyDescent="0.3">
      <c r="A55" s="3"/>
      <c r="B55" s="3"/>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c r="AK55" s="3"/>
      <c r="AL55" s="3"/>
      <c r="AM55" s="3"/>
      <c r="AN55" s="3"/>
      <c r="AO55" s="3"/>
      <c r="AP55" s="3"/>
      <c r="AQ55" s="3"/>
      <c r="AR55" s="3"/>
      <c r="AS55" s="3"/>
      <c r="AT55" s="27"/>
      <c r="AU55" s="27"/>
      <c r="AV55" s="28"/>
      <c r="AW55" s="28"/>
      <c r="AX55" s="28"/>
      <c r="AY55" s="28"/>
      <c r="AZ55" s="28"/>
      <c r="BA55" s="28"/>
      <c r="BB55" s="28"/>
      <c r="BC55" s="28"/>
      <c r="BD55" s="28"/>
      <c r="BE55" s="28"/>
      <c r="BF55" s="28"/>
      <c r="BG55" s="28"/>
      <c r="BH55" s="28"/>
      <c r="BI55" s="28"/>
      <c r="BJ55" s="28"/>
      <c r="BK55" s="28"/>
      <c r="BL55" s="28"/>
      <c r="BM55" s="28"/>
      <c r="BN55" s="28"/>
      <c r="BO55" s="28"/>
      <c r="BP55" s="28"/>
      <c r="BQ55" s="28"/>
      <c r="BR55" s="28"/>
      <c r="BS55" s="28"/>
      <c r="BT55" s="28"/>
      <c r="BU55" s="28"/>
      <c r="BV55" s="28"/>
      <c r="BW55" s="28"/>
      <c r="BX55" s="28"/>
      <c r="BY55" s="28"/>
      <c r="BZ55" s="28"/>
      <c r="CA55" s="28"/>
      <c r="CB55" s="28"/>
      <c r="CC55" s="28"/>
      <c r="CD55" s="28"/>
      <c r="CE55" s="28"/>
      <c r="CF55" s="28"/>
      <c r="CG55" s="28"/>
      <c r="CH55" s="28"/>
      <c r="CI55" s="28"/>
      <c r="CJ55" s="28"/>
      <c r="CK55" s="28"/>
      <c r="CL55" s="28"/>
      <c r="CM55" s="28"/>
      <c r="CN55" s="28"/>
      <c r="CO55" s="27"/>
      <c r="CP55" s="27"/>
      <c r="CQ55" s="28"/>
      <c r="CR55" s="28"/>
      <c r="CS55" s="28"/>
      <c r="CT55" s="28"/>
      <c r="CU55" s="28"/>
      <c r="CV55" s="28"/>
      <c r="CW55" s="28"/>
      <c r="CX55" s="28"/>
      <c r="CY55" s="28"/>
      <c r="CZ55" s="28"/>
      <c r="DA55" s="28"/>
      <c r="DB55" s="28"/>
      <c r="DC55" s="28"/>
      <c r="DD55" s="28"/>
      <c r="DE55" s="28"/>
      <c r="DF55" s="28"/>
      <c r="DG55" s="28"/>
      <c r="DH55" s="28"/>
      <c r="DI55" s="28"/>
      <c r="DJ55" s="28"/>
      <c r="DK55" s="28"/>
      <c r="DL55" s="28"/>
      <c r="DM55" s="28"/>
      <c r="DN55" s="28"/>
      <c r="DO55" s="28"/>
      <c r="DP55" s="28"/>
      <c r="DQ55" s="28"/>
      <c r="DR55" s="28"/>
      <c r="DS55" s="28"/>
      <c r="DT55" s="28"/>
      <c r="DU55" s="28"/>
      <c r="DV55" s="28"/>
      <c r="DW55" s="28"/>
      <c r="DX55" s="28"/>
      <c r="DY55" s="28"/>
      <c r="DZ55" s="28"/>
      <c r="EA55" s="28"/>
      <c r="EB55" s="28"/>
      <c r="EC55" s="28"/>
      <c r="ED55" s="28"/>
      <c r="EE55" s="28"/>
      <c r="EF55" s="28"/>
      <c r="EG55" s="28"/>
      <c r="EH55" s="28"/>
      <c r="EI55" s="28"/>
      <c r="EJ55" s="27"/>
    </row>
    <row r="56" spans="1:140" s="14" customFormat="1" x14ac:dyDescent="0.3">
      <c r="A56" s="3"/>
      <c r="B56" s="3"/>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3"/>
      <c r="AH56" s="3"/>
      <c r="AI56" s="3"/>
      <c r="AJ56" s="3"/>
      <c r="AK56" s="3"/>
      <c r="AL56" s="3"/>
      <c r="AM56" s="3"/>
      <c r="AN56" s="3"/>
      <c r="AO56" s="3"/>
      <c r="AP56" s="3"/>
      <c r="AQ56" s="3"/>
      <c r="AR56" s="3"/>
      <c r="AS56" s="3"/>
    </row>
    <row r="58" spans="1:140" ht="15.5" x14ac:dyDescent="0.35">
      <c r="A58" s="14"/>
      <c r="B58" s="29"/>
      <c r="C58" s="14"/>
      <c r="D58" s="14"/>
      <c r="E58" s="14"/>
      <c r="F58" s="14"/>
      <c r="G58" s="14"/>
      <c r="H58" s="14"/>
      <c r="I58" s="14"/>
      <c r="J58" s="14"/>
      <c r="K58" s="14"/>
      <c r="L58" s="14"/>
      <c r="M58" s="14"/>
      <c r="N58" s="14"/>
      <c r="O58" s="14"/>
      <c r="P58" s="14"/>
      <c r="Q58" s="14"/>
      <c r="R58" s="14"/>
      <c r="S58" s="14"/>
      <c r="T58" s="14"/>
      <c r="U58" s="14"/>
      <c r="V58" s="14"/>
      <c r="W58" s="14"/>
      <c r="X58" s="14"/>
      <c r="Y58" s="14"/>
      <c r="Z58" s="14"/>
      <c r="AA58" s="14"/>
      <c r="AB58" s="14"/>
      <c r="AC58" s="14"/>
      <c r="AD58" s="14"/>
      <c r="AE58" s="14"/>
      <c r="AF58" s="14"/>
      <c r="AG58" s="14"/>
      <c r="AH58" s="14"/>
      <c r="AI58" s="14"/>
      <c r="AJ58" s="14"/>
      <c r="AK58" s="14"/>
      <c r="AL58" s="14"/>
      <c r="AM58" s="14"/>
      <c r="AN58" s="14"/>
      <c r="AO58" s="14"/>
      <c r="AP58" s="14"/>
      <c r="AQ58" s="14"/>
      <c r="AR58" s="14"/>
      <c r="AS58" s="14"/>
    </row>
    <row r="59" spans="1:140" x14ac:dyDescent="0.3">
      <c r="A59" s="14"/>
      <c r="B59" s="26"/>
      <c r="C59" s="26"/>
      <c r="D59" s="26"/>
      <c r="E59" s="26"/>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5"/>
      <c r="AI59" s="25"/>
      <c r="AJ59" s="25"/>
      <c r="AK59" s="25"/>
      <c r="AL59" s="25"/>
      <c r="AM59" s="25"/>
      <c r="AN59" s="25"/>
      <c r="AO59" s="25"/>
      <c r="AP59" s="25"/>
      <c r="AQ59" s="25"/>
      <c r="AR59" s="25"/>
      <c r="AS59" s="25"/>
    </row>
    <row r="60" spans="1:140" x14ac:dyDescent="0.3">
      <c r="A60" s="14"/>
      <c r="B60" s="30"/>
      <c r="C60" s="28"/>
      <c r="D60" s="28"/>
      <c r="E60" s="28"/>
      <c r="F60" s="28"/>
      <c r="G60" s="28"/>
      <c r="H60" s="28"/>
      <c r="I60" s="28"/>
      <c r="J60" s="28"/>
      <c r="K60" s="28"/>
      <c r="L60" s="28"/>
      <c r="M60" s="28"/>
      <c r="N60" s="28"/>
      <c r="O60" s="28"/>
      <c r="P60" s="28"/>
      <c r="Q60" s="28"/>
      <c r="R60" s="28"/>
      <c r="S60" s="28"/>
      <c r="T60" s="28"/>
      <c r="U60" s="28"/>
      <c r="V60" s="28"/>
      <c r="W60" s="28"/>
      <c r="X60" s="28"/>
      <c r="Y60" s="28"/>
      <c r="Z60" s="28"/>
      <c r="AA60" s="28"/>
      <c r="AB60" s="28"/>
      <c r="AC60" s="28"/>
      <c r="AD60" s="28"/>
      <c r="AE60" s="28"/>
      <c r="AF60" s="28"/>
      <c r="AG60" s="28"/>
      <c r="AH60" s="28"/>
      <c r="AI60" s="28"/>
      <c r="AJ60" s="28"/>
      <c r="AK60" s="28"/>
      <c r="AL60" s="28"/>
      <c r="AM60" s="28"/>
      <c r="AN60" s="28"/>
      <c r="AO60" s="28"/>
      <c r="AP60" s="28"/>
      <c r="AQ60" s="28"/>
      <c r="AR60" s="28"/>
      <c r="AS60" s="28"/>
    </row>
    <row r="61" spans="1:140" x14ac:dyDescent="0.3">
      <c r="A61" s="14"/>
      <c r="B61" s="30"/>
      <c r="C61" s="28"/>
      <c r="D61" s="28"/>
      <c r="E61" s="28"/>
      <c r="F61" s="28"/>
      <c r="G61" s="28"/>
      <c r="H61" s="28"/>
      <c r="I61" s="28"/>
      <c r="J61" s="28"/>
      <c r="K61" s="28"/>
      <c r="L61" s="28"/>
      <c r="M61" s="28"/>
      <c r="N61" s="28"/>
      <c r="O61" s="28"/>
      <c r="P61" s="28"/>
      <c r="Q61" s="28"/>
      <c r="R61" s="28"/>
      <c r="S61" s="28"/>
      <c r="T61" s="28"/>
      <c r="U61" s="28"/>
      <c r="V61" s="28"/>
      <c r="W61" s="28"/>
      <c r="X61" s="28"/>
      <c r="Y61" s="28"/>
      <c r="Z61" s="28"/>
      <c r="AA61" s="28"/>
      <c r="AB61" s="28"/>
      <c r="AC61" s="28"/>
      <c r="AD61" s="28"/>
      <c r="AE61" s="28"/>
      <c r="AF61" s="28"/>
      <c r="AG61" s="28"/>
      <c r="AH61" s="28"/>
      <c r="AI61" s="28"/>
      <c r="AJ61" s="28"/>
      <c r="AK61" s="28"/>
      <c r="AL61" s="28"/>
      <c r="AM61" s="28"/>
      <c r="AN61" s="28"/>
      <c r="AO61" s="28"/>
      <c r="AP61" s="28"/>
      <c r="AQ61" s="28"/>
      <c r="AR61" s="28"/>
      <c r="AS61" s="28"/>
    </row>
    <row r="62" spans="1:140" x14ac:dyDescent="0.3">
      <c r="A62" s="14"/>
      <c r="B62" s="30"/>
      <c r="C62" s="28"/>
      <c r="D62" s="28"/>
      <c r="E62" s="28"/>
      <c r="F62" s="28"/>
      <c r="G62" s="28"/>
      <c r="H62" s="28"/>
      <c r="I62" s="28"/>
      <c r="J62" s="28"/>
      <c r="K62" s="28"/>
      <c r="L62" s="28"/>
      <c r="M62" s="28"/>
      <c r="N62" s="28"/>
      <c r="O62" s="28"/>
      <c r="P62" s="28"/>
      <c r="Q62" s="28"/>
      <c r="R62" s="28"/>
      <c r="S62" s="28"/>
      <c r="T62" s="28"/>
      <c r="U62" s="28"/>
      <c r="V62" s="28"/>
      <c r="W62" s="28"/>
      <c r="X62" s="28"/>
      <c r="Y62" s="28"/>
      <c r="Z62" s="28"/>
      <c r="AA62" s="28"/>
      <c r="AB62" s="28"/>
      <c r="AC62" s="28"/>
      <c r="AD62" s="28"/>
      <c r="AE62" s="28"/>
      <c r="AF62" s="28"/>
      <c r="AG62" s="28"/>
      <c r="AH62" s="28"/>
      <c r="AI62" s="28"/>
      <c r="AJ62" s="28"/>
      <c r="AK62" s="28"/>
      <c r="AL62" s="28"/>
      <c r="AM62" s="28"/>
      <c r="AN62" s="28"/>
      <c r="AO62" s="28"/>
      <c r="AP62" s="28"/>
      <c r="AQ62" s="28"/>
      <c r="AR62" s="28"/>
      <c r="AS62" s="28"/>
    </row>
    <row r="63" spans="1:140" x14ac:dyDescent="0.3">
      <c r="A63" s="14"/>
      <c r="B63" s="14"/>
      <c r="C63" s="14"/>
      <c r="D63" s="14"/>
      <c r="E63" s="14"/>
      <c r="F63" s="14"/>
      <c r="G63" s="14"/>
      <c r="H63" s="14"/>
      <c r="I63" s="14"/>
      <c r="J63" s="14"/>
      <c r="K63" s="14"/>
      <c r="L63" s="14"/>
      <c r="M63" s="14"/>
      <c r="N63" s="14"/>
      <c r="O63" s="14"/>
      <c r="P63" s="14"/>
      <c r="Q63" s="14"/>
      <c r="R63" s="14"/>
      <c r="S63" s="14"/>
      <c r="T63" s="14"/>
      <c r="U63" s="14"/>
      <c r="V63" s="14"/>
      <c r="W63" s="14"/>
      <c r="X63" s="14"/>
      <c r="Y63" s="14"/>
      <c r="Z63" s="14"/>
      <c r="AA63" s="14"/>
      <c r="AB63" s="14"/>
      <c r="AC63" s="14"/>
      <c r="AD63" s="14"/>
      <c r="AE63" s="14"/>
      <c r="AF63" s="14"/>
      <c r="AG63" s="14"/>
      <c r="AH63" s="14"/>
      <c r="AI63" s="14"/>
      <c r="AJ63" s="14"/>
      <c r="AK63" s="14"/>
      <c r="AL63" s="14"/>
      <c r="AM63" s="14"/>
      <c r="AN63" s="14"/>
      <c r="AO63" s="14"/>
      <c r="AP63" s="14"/>
      <c r="AQ63" s="14"/>
      <c r="AR63" s="14"/>
      <c r="AS63" s="14"/>
    </row>
  </sheetData>
  <hyperlinks>
    <hyperlink ref="A2" location="SOMMAIRE!A1" display="Retour au sommaire" xr:uid="{00000000-0004-0000-0100-000000000000}"/>
  </hyperlink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tint="0.79998168889431442"/>
  </sheetPr>
  <dimension ref="A1:AQ18"/>
  <sheetViews>
    <sheetView workbookViewId="0"/>
  </sheetViews>
  <sheetFormatPr baseColWidth="10" defaultRowHeight="14.5" x14ac:dyDescent="0.35"/>
  <cols>
    <col min="2" max="2" width="19.453125" customWidth="1"/>
  </cols>
  <sheetData>
    <row r="1" spans="1:43" ht="15.5" x14ac:dyDescent="0.35">
      <c r="A1" s="1" t="s">
        <v>38</v>
      </c>
    </row>
    <row r="2" spans="1:43" x14ac:dyDescent="0.35">
      <c r="A2" s="302" t="s">
        <v>16</v>
      </c>
    </row>
    <row r="3" spans="1:43" ht="15" thickBot="1" x14ac:dyDescent="0.4"/>
    <row r="4" spans="1:43" ht="15" thickBot="1" x14ac:dyDescent="0.4">
      <c r="B4" s="178"/>
      <c r="C4" s="177" t="s">
        <v>94</v>
      </c>
      <c r="D4" s="137" t="s">
        <v>95</v>
      </c>
      <c r="E4" s="137" t="s">
        <v>96</v>
      </c>
      <c r="F4" s="137" t="s">
        <v>97</v>
      </c>
      <c r="G4" s="137" t="s">
        <v>98</v>
      </c>
      <c r="H4" s="137" t="s">
        <v>99</v>
      </c>
      <c r="I4" s="137" t="s">
        <v>100</v>
      </c>
      <c r="J4" s="137" t="s">
        <v>101</v>
      </c>
      <c r="K4" s="137" t="s">
        <v>102</v>
      </c>
      <c r="L4" s="137" t="s">
        <v>103</v>
      </c>
      <c r="M4" s="137" t="s">
        <v>104</v>
      </c>
      <c r="N4" s="137" t="s">
        <v>105</v>
      </c>
      <c r="O4" s="137" t="s">
        <v>106</v>
      </c>
      <c r="P4" s="137" t="s">
        <v>107</v>
      </c>
      <c r="Q4" s="137" t="s">
        <v>108</v>
      </c>
      <c r="R4" s="137" t="s">
        <v>109</v>
      </c>
      <c r="S4" s="137" t="s">
        <v>110</v>
      </c>
      <c r="T4" s="137" t="s">
        <v>111</v>
      </c>
      <c r="U4" s="137" t="s">
        <v>112</v>
      </c>
      <c r="V4" s="137" t="s">
        <v>113</v>
      </c>
      <c r="W4" s="137" t="s">
        <v>114</v>
      </c>
      <c r="X4" s="137" t="s">
        <v>115</v>
      </c>
      <c r="Y4" s="137" t="s">
        <v>116</v>
      </c>
      <c r="Z4" s="137" t="s">
        <v>117</v>
      </c>
      <c r="AA4" s="137" t="s">
        <v>118</v>
      </c>
      <c r="AB4" s="137" t="s">
        <v>119</v>
      </c>
      <c r="AC4" s="137" t="s">
        <v>120</v>
      </c>
      <c r="AD4" s="137" t="s">
        <v>121</v>
      </c>
      <c r="AE4" s="137" t="s">
        <v>122</v>
      </c>
      <c r="AF4" s="137" t="s">
        <v>123</v>
      </c>
      <c r="AG4" s="137" t="s">
        <v>124</v>
      </c>
      <c r="AH4" s="137" t="s">
        <v>125</v>
      </c>
      <c r="AI4" s="137" t="s">
        <v>126</v>
      </c>
      <c r="AJ4" s="137" t="s">
        <v>127</v>
      </c>
      <c r="AK4" s="137" t="s">
        <v>128</v>
      </c>
      <c r="AL4" s="137" t="s">
        <v>129</v>
      </c>
      <c r="AM4" s="137" t="s">
        <v>130</v>
      </c>
      <c r="AN4" s="138">
        <v>2022</v>
      </c>
      <c r="AO4" s="163">
        <v>2023</v>
      </c>
      <c r="AP4" s="163">
        <v>2024</v>
      </c>
      <c r="AQ4" s="188">
        <v>2025</v>
      </c>
    </row>
    <row r="5" spans="1:43" x14ac:dyDescent="0.35">
      <c r="B5" s="179" t="s">
        <v>51</v>
      </c>
      <c r="C5" s="182">
        <v>0.33362585929501198</v>
      </c>
      <c r="D5" s="174">
        <v>0.33084434233199306</v>
      </c>
      <c r="E5" s="174">
        <v>0.32704764646610002</v>
      </c>
      <c r="F5" s="174">
        <v>0.328455746554908</v>
      </c>
      <c r="G5" s="174">
        <v>0.31780436312456001</v>
      </c>
      <c r="H5" s="174">
        <v>0.32610632610632601</v>
      </c>
      <c r="I5" s="174">
        <v>0.32130281690140799</v>
      </c>
      <c r="J5" s="174">
        <v>0.31377245508981999</v>
      </c>
      <c r="K5" s="174">
        <v>0.30363036303630297</v>
      </c>
      <c r="L5" s="174">
        <v>0.293855081089123</v>
      </c>
      <c r="M5" s="174">
        <v>0.28443000000000002</v>
      </c>
      <c r="N5" s="174">
        <v>0.28683999999999998</v>
      </c>
      <c r="O5" s="174">
        <v>0.27962999999999999</v>
      </c>
      <c r="P5" s="174">
        <v>0.27699999999999997</v>
      </c>
      <c r="Q5" s="174">
        <v>0.27625</v>
      </c>
      <c r="R5" s="174">
        <v>0.27675</v>
      </c>
      <c r="S5" s="174">
        <v>0.27949999999999997</v>
      </c>
      <c r="T5" s="174">
        <v>0.28899999999999998</v>
      </c>
      <c r="U5" s="174">
        <v>0.30225000000000002</v>
      </c>
      <c r="V5" s="174">
        <v>0.30549999999999999</v>
      </c>
      <c r="W5" s="174">
        <v>0.314</v>
      </c>
      <c r="X5" s="174">
        <v>0.32424999999999998</v>
      </c>
      <c r="Y5" s="174">
        <v>0.33674999999999999</v>
      </c>
      <c r="Z5" s="174">
        <v>0.34299999999999997</v>
      </c>
      <c r="AA5" s="174">
        <v>0.35350000000000004</v>
      </c>
      <c r="AB5" s="174">
        <v>0.36200000000000004</v>
      </c>
      <c r="AC5" s="174">
        <v>0.37549999999999994</v>
      </c>
      <c r="AD5" s="174">
        <v>0.39899999999999997</v>
      </c>
      <c r="AE5" s="174">
        <v>0.42225000000000001</v>
      </c>
      <c r="AF5" s="174">
        <v>0.45850000000000002</v>
      </c>
      <c r="AG5" s="174">
        <v>0.47850000000000004</v>
      </c>
      <c r="AH5" s="174">
        <v>0.49924999999999997</v>
      </c>
      <c r="AI5" s="174">
        <v>0.51875000000000004</v>
      </c>
      <c r="AJ5" s="174">
        <v>0.53600000000000003</v>
      </c>
      <c r="AK5" s="174">
        <v>0.54200000000000004</v>
      </c>
      <c r="AL5" s="174">
        <v>0.53425</v>
      </c>
      <c r="AM5" s="174">
        <v>0.53374999999999995</v>
      </c>
      <c r="AN5" s="174">
        <v>0.55000000000000004</v>
      </c>
      <c r="AO5" s="183">
        <v>0.57274999999999998</v>
      </c>
      <c r="AP5" s="183">
        <v>0.58975</v>
      </c>
      <c r="AQ5" s="191">
        <v>0.61149999999999993</v>
      </c>
    </row>
    <row r="6" spans="1:43" x14ac:dyDescent="0.35">
      <c r="B6" s="180" t="s">
        <v>46</v>
      </c>
      <c r="C6" s="184">
        <v>0.25949453481689999</v>
      </c>
      <c r="D6" s="175">
        <v>0.240515705942838</v>
      </c>
      <c r="E6" s="175">
        <v>0.215734409478084</v>
      </c>
      <c r="F6" s="175">
        <v>0.213774898596956</v>
      </c>
      <c r="G6" s="175">
        <v>0.22506584168986102</v>
      </c>
      <c r="H6" s="175">
        <v>0.213957833632478</v>
      </c>
      <c r="I6" s="175">
        <v>0.216041429141477</v>
      </c>
      <c r="J6" s="175">
        <v>0.22407326391771198</v>
      </c>
      <c r="K6" s="175">
        <v>0.21867856834784</v>
      </c>
      <c r="L6" s="175">
        <v>0.22363648779487602</v>
      </c>
      <c r="M6" s="175">
        <v>0.23285</v>
      </c>
      <c r="N6" s="175">
        <v>0.21789999999999998</v>
      </c>
      <c r="O6" s="175">
        <v>0.22039999999999998</v>
      </c>
      <c r="P6" s="175">
        <v>0.22528999999999999</v>
      </c>
      <c r="Q6" s="175">
        <v>0.24575</v>
      </c>
      <c r="R6" s="175">
        <v>0.26300000000000001</v>
      </c>
      <c r="S6" s="175">
        <v>0.251</v>
      </c>
      <c r="T6" s="175">
        <v>0.26574999999999999</v>
      </c>
      <c r="U6" s="175">
        <v>0.28125</v>
      </c>
      <c r="V6" s="175">
        <v>0.3</v>
      </c>
      <c r="W6" s="175">
        <v>0.318</v>
      </c>
      <c r="X6" s="175">
        <v>0.31975000000000003</v>
      </c>
      <c r="Y6" s="175">
        <v>0.34375</v>
      </c>
      <c r="Z6" s="175">
        <v>0.34499999999999997</v>
      </c>
      <c r="AA6" s="175">
        <v>0.35225000000000001</v>
      </c>
      <c r="AB6" s="175">
        <v>0.3735</v>
      </c>
      <c r="AC6" s="175">
        <v>0.38700000000000001</v>
      </c>
      <c r="AD6" s="175">
        <v>0.39500000000000002</v>
      </c>
      <c r="AE6" s="175">
        <v>0.41725000000000001</v>
      </c>
      <c r="AF6" s="175">
        <v>0.42674999999999996</v>
      </c>
      <c r="AG6" s="175">
        <v>0.44024999999999997</v>
      </c>
      <c r="AH6" s="175">
        <v>0.45424999999999999</v>
      </c>
      <c r="AI6" s="175">
        <v>0.48225000000000001</v>
      </c>
      <c r="AJ6" s="175">
        <v>0.50350000000000006</v>
      </c>
      <c r="AK6" s="175">
        <v>0.52100000000000002</v>
      </c>
      <c r="AL6" s="175">
        <v>0.53100000000000003</v>
      </c>
      <c r="AM6" s="175">
        <v>0.54449999999999998</v>
      </c>
      <c r="AN6" s="175">
        <v>0.5665</v>
      </c>
      <c r="AO6" s="185">
        <v>0.57799999999999996</v>
      </c>
      <c r="AP6" s="185">
        <v>0.59399999999999997</v>
      </c>
      <c r="AQ6" s="189">
        <v>0.61499999999999999</v>
      </c>
    </row>
    <row r="7" spans="1:43" x14ac:dyDescent="0.35">
      <c r="B7" s="180" t="s">
        <v>50</v>
      </c>
      <c r="C7" s="184">
        <v>0.33732933732933701</v>
      </c>
      <c r="D7" s="175">
        <v>0.33522253708951405</v>
      </c>
      <c r="E7" s="175">
        <v>0.32600000000000001</v>
      </c>
      <c r="F7" s="175">
        <v>0.32822902796271597</v>
      </c>
      <c r="G7" s="175">
        <v>0.32707952847418198</v>
      </c>
      <c r="H7" s="175">
        <v>0.321155762205247</v>
      </c>
      <c r="I7" s="175">
        <v>0.30937185085656599</v>
      </c>
      <c r="J7" s="175">
        <v>0.303544431379136</v>
      </c>
      <c r="K7" s="175">
        <v>0.30096922292127098</v>
      </c>
      <c r="L7" s="175">
        <v>0.29744994009926401</v>
      </c>
      <c r="M7" s="175">
        <v>0.29827000000000004</v>
      </c>
      <c r="N7" s="175">
        <v>0.29542000000000002</v>
      </c>
      <c r="O7" s="175">
        <v>0.29281000000000001</v>
      </c>
      <c r="P7" s="175">
        <v>0.2868</v>
      </c>
      <c r="Q7" s="175">
        <v>0.29744999999999999</v>
      </c>
      <c r="R7" s="175">
        <v>0.29899000000000003</v>
      </c>
      <c r="S7" s="175">
        <v>0.30681000000000003</v>
      </c>
      <c r="T7" s="175">
        <v>0.33868000000000004</v>
      </c>
      <c r="U7" s="175">
        <v>0.38225000000000003</v>
      </c>
      <c r="V7" s="175">
        <v>0.39075000000000004</v>
      </c>
      <c r="W7" s="175">
        <v>0.39774999999999999</v>
      </c>
      <c r="X7" s="175">
        <v>0.39374999999999999</v>
      </c>
      <c r="Y7" s="175">
        <v>0.39549999999999996</v>
      </c>
      <c r="Z7" s="175">
        <v>0.39450000000000002</v>
      </c>
      <c r="AA7" s="175">
        <v>0.40225</v>
      </c>
      <c r="AB7" s="175">
        <v>0.41025</v>
      </c>
      <c r="AC7" s="175">
        <v>0.42700000000000005</v>
      </c>
      <c r="AD7" s="175">
        <v>0.45799999999999996</v>
      </c>
      <c r="AE7" s="175">
        <v>0.46875</v>
      </c>
      <c r="AF7" s="175">
        <v>0.48249999999999998</v>
      </c>
      <c r="AG7" s="175">
        <v>0.501</v>
      </c>
      <c r="AH7" s="175">
        <v>0.51149999999999995</v>
      </c>
      <c r="AI7" s="175">
        <v>0.52600000000000002</v>
      </c>
      <c r="AJ7" s="175">
        <v>0.53600000000000003</v>
      </c>
      <c r="AK7" s="175">
        <v>0.54475000000000007</v>
      </c>
      <c r="AL7" s="175">
        <v>0.55225000000000002</v>
      </c>
      <c r="AM7" s="175">
        <v>0.5595</v>
      </c>
      <c r="AN7" s="175">
        <v>0.56850000000000001</v>
      </c>
      <c r="AO7" s="185">
        <v>0.58424999999999994</v>
      </c>
      <c r="AP7" s="185">
        <v>0.60375000000000001</v>
      </c>
      <c r="AQ7" s="189">
        <v>0.61799999999999999</v>
      </c>
    </row>
    <row r="8" spans="1:43" x14ac:dyDescent="0.35">
      <c r="B8" s="180" t="s">
        <v>48</v>
      </c>
      <c r="C8" s="184">
        <v>0.38215504873101402</v>
      </c>
      <c r="D8" s="175">
        <v>0.36882839605017304</v>
      </c>
      <c r="E8" s="175">
        <v>0.36661503633980602</v>
      </c>
      <c r="F8" s="175">
        <v>0.36670497994417195</v>
      </c>
      <c r="G8" s="175">
        <v>0.36867128974650298</v>
      </c>
      <c r="H8" s="175">
        <v>0.36926170773427003</v>
      </c>
      <c r="I8" s="175">
        <v>0.36427097103365097</v>
      </c>
      <c r="J8" s="175">
        <v>0.36059288352737601</v>
      </c>
      <c r="K8" s="175">
        <v>0.34466433102925798</v>
      </c>
      <c r="L8" s="175">
        <v>0.32652374543356999</v>
      </c>
      <c r="M8" s="175">
        <v>0.32351999999999997</v>
      </c>
      <c r="N8" s="175">
        <v>0.33201000000000003</v>
      </c>
      <c r="O8" s="175">
        <v>0.34090000000000004</v>
      </c>
      <c r="P8" s="175">
        <v>0.35119999999999996</v>
      </c>
      <c r="Q8" s="175">
        <v>0.34975000000000001</v>
      </c>
      <c r="R8" s="175">
        <v>0.37024999999999997</v>
      </c>
      <c r="S8" s="175">
        <v>0.39224999999999999</v>
      </c>
      <c r="T8" s="175">
        <v>0.39874999999999999</v>
      </c>
      <c r="U8" s="175">
        <v>0.40850000000000003</v>
      </c>
      <c r="V8" s="175">
        <v>0.41225000000000001</v>
      </c>
      <c r="W8" s="175">
        <v>0.43075000000000002</v>
      </c>
      <c r="X8" s="175">
        <v>0.441</v>
      </c>
      <c r="Y8" s="175">
        <v>0.44524999999999998</v>
      </c>
      <c r="Z8" s="175">
        <v>0.45474999999999999</v>
      </c>
      <c r="AA8" s="175">
        <v>0.43975000000000003</v>
      </c>
      <c r="AB8" s="175">
        <v>0.4355</v>
      </c>
      <c r="AC8" s="175">
        <v>0.44475000000000003</v>
      </c>
      <c r="AD8" s="175">
        <v>0.43874999999999997</v>
      </c>
      <c r="AE8" s="175">
        <v>0.4325</v>
      </c>
      <c r="AF8" s="175">
        <v>0.44299999999999995</v>
      </c>
      <c r="AG8" s="175">
        <v>0.46899999999999997</v>
      </c>
      <c r="AH8" s="175">
        <v>0.49075000000000002</v>
      </c>
      <c r="AI8" s="175">
        <v>0.505</v>
      </c>
      <c r="AJ8" s="175">
        <v>0.52149999999999996</v>
      </c>
      <c r="AK8" s="175">
        <v>0.53825000000000001</v>
      </c>
      <c r="AL8" s="175">
        <v>0.54674999999999996</v>
      </c>
      <c r="AM8" s="175">
        <v>0.5575</v>
      </c>
      <c r="AN8" s="175">
        <v>0.57650000000000001</v>
      </c>
      <c r="AO8" s="185">
        <v>0.59475</v>
      </c>
      <c r="AP8" s="185">
        <v>0.61099999999999999</v>
      </c>
      <c r="AQ8" s="189">
        <v>0.62424999999999997</v>
      </c>
    </row>
    <row r="9" spans="1:43" x14ac:dyDescent="0.35">
      <c r="B9" s="180" t="s">
        <v>47</v>
      </c>
      <c r="C9" s="184">
        <v>0.46231459999999996</v>
      </c>
      <c r="D9" s="175">
        <v>0.45892640000000001</v>
      </c>
      <c r="E9" s="175">
        <v>0.45819490000000002</v>
      </c>
      <c r="F9" s="175">
        <v>0.46309119999999998</v>
      </c>
      <c r="G9" s="175">
        <v>0.46021999999999996</v>
      </c>
      <c r="H9" s="175">
        <v>0.46167279999999999</v>
      </c>
      <c r="I9" s="175">
        <v>0.4447855</v>
      </c>
      <c r="J9" s="175">
        <v>0.43730859999999999</v>
      </c>
      <c r="K9" s="175">
        <v>0.43028</v>
      </c>
      <c r="L9" s="175">
        <v>0.4365039</v>
      </c>
      <c r="M9" s="175">
        <v>0.43185499999999999</v>
      </c>
      <c r="N9" s="175">
        <v>0.43470930000000002</v>
      </c>
      <c r="O9" s="175">
        <v>0.44494079999999997</v>
      </c>
      <c r="P9" s="175">
        <v>0.45312829999999998</v>
      </c>
      <c r="Q9" s="175">
        <v>0.46750720000000001</v>
      </c>
      <c r="R9" s="175">
        <v>0.4809698</v>
      </c>
      <c r="S9" s="175">
        <v>0.48187779999999997</v>
      </c>
      <c r="T9" s="175">
        <v>0.50025469999999994</v>
      </c>
      <c r="U9" s="175">
        <v>0.53026139999999999</v>
      </c>
      <c r="V9" s="175">
        <v>0.53907780000000005</v>
      </c>
      <c r="W9" s="175">
        <v>0.54800510000000002</v>
      </c>
      <c r="X9" s="175">
        <v>0.55123949999999999</v>
      </c>
      <c r="Y9" s="175">
        <v>0.56288379999999993</v>
      </c>
      <c r="Z9" s="175">
        <v>0.56667909999999999</v>
      </c>
      <c r="AA9" s="175">
        <v>0.56986130000000002</v>
      </c>
      <c r="AB9" s="175">
        <v>0.57611630000000003</v>
      </c>
      <c r="AC9" s="175">
        <v>0.57936189999999999</v>
      </c>
      <c r="AD9" s="175">
        <v>0.58832110000000004</v>
      </c>
      <c r="AE9" s="175">
        <v>0.59778770000000003</v>
      </c>
      <c r="AF9" s="175">
        <v>0.59894880000000006</v>
      </c>
      <c r="AG9" s="175">
        <v>0.60272579999999998</v>
      </c>
      <c r="AH9" s="175">
        <v>0.60930709999999999</v>
      </c>
      <c r="AI9" s="175">
        <v>0.61579450000000002</v>
      </c>
      <c r="AJ9" s="175">
        <v>0.62562980000000001</v>
      </c>
      <c r="AK9" s="175">
        <v>0.63014749999999997</v>
      </c>
      <c r="AL9" s="175">
        <v>0.6039407</v>
      </c>
      <c r="AM9" s="175">
        <v>0.62813180000000002</v>
      </c>
      <c r="AN9" s="175">
        <v>0.63242390000000004</v>
      </c>
      <c r="AO9" s="185">
        <v>0.64663009999999999</v>
      </c>
      <c r="AP9" s="185">
        <v>0.64382990000000007</v>
      </c>
      <c r="AQ9" s="189">
        <v>0.63748890000000002</v>
      </c>
    </row>
    <row r="10" spans="1:43" x14ac:dyDescent="0.35">
      <c r="B10" s="180" t="s">
        <v>131</v>
      </c>
      <c r="C10" s="184">
        <v>0.51824789999999998</v>
      </c>
      <c r="D10" s="175">
        <v>0.51814749999999998</v>
      </c>
      <c r="E10" s="175">
        <v>0.52507559999999998</v>
      </c>
      <c r="F10" s="175">
        <v>0.52829799999999993</v>
      </c>
      <c r="G10" s="175">
        <v>0.53752759999999999</v>
      </c>
      <c r="H10" s="175">
        <v>0.54000950000000003</v>
      </c>
      <c r="I10" s="175">
        <v>0.5320819</v>
      </c>
      <c r="J10" s="175">
        <v>0.53377679999999994</v>
      </c>
      <c r="K10" s="175">
        <v>0.53747339999999999</v>
      </c>
      <c r="L10" s="175">
        <v>0.54411889999999996</v>
      </c>
      <c r="M10" s="175">
        <v>0.55146000000000006</v>
      </c>
      <c r="N10" s="175">
        <v>0.55924620000000003</v>
      </c>
      <c r="O10" s="175">
        <v>0.57172230000000002</v>
      </c>
      <c r="P10" s="175">
        <v>0.57732080000000008</v>
      </c>
      <c r="Q10" s="175">
        <v>0.57730420000000005</v>
      </c>
      <c r="R10" s="175">
        <v>0.57785870000000006</v>
      </c>
      <c r="S10" s="175">
        <v>0.58551960000000003</v>
      </c>
      <c r="T10" s="175">
        <v>0.59490209999999999</v>
      </c>
      <c r="U10" s="175">
        <v>0.59859289999999998</v>
      </c>
      <c r="V10" s="175">
        <v>0.5992963</v>
      </c>
      <c r="W10" s="175">
        <v>0.60825569999999995</v>
      </c>
      <c r="X10" s="175">
        <v>0.61796580000000001</v>
      </c>
      <c r="Y10" s="175">
        <v>0.61805770000000004</v>
      </c>
      <c r="Z10" s="175">
        <v>0.62143680000000001</v>
      </c>
      <c r="AA10" s="175">
        <v>0.60629149999999998</v>
      </c>
      <c r="AB10" s="175">
        <v>0.60294040000000004</v>
      </c>
      <c r="AC10" s="175">
        <v>0.5998019</v>
      </c>
      <c r="AD10" s="175">
        <v>0.60647709999999999</v>
      </c>
      <c r="AE10" s="175">
        <v>0.60930399999999996</v>
      </c>
      <c r="AF10" s="175">
        <v>0.61347810000000003</v>
      </c>
      <c r="AG10" s="175">
        <v>0.6152417</v>
      </c>
      <c r="AH10" s="175">
        <v>0.61789459999999996</v>
      </c>
      <c r="AI10" s="175">
        <v>0.62517749999999994</v>
      </c>
      <c r="AJ10" s="175">
        <v>0.63078119999999993</v>
      </c>
      <c r="AK10" s="175">
        <v>0.63665260000000001</v>
      </c>
      <c r="AL10" s="175">
        <v>0.60328930000000003</v>
      </c>
      <c r="AM10" s="175">
        <v>0.61866359999999998</v>
      </c>
      <c r="AN10" s="175">
        <v>0.6349785</v>
      </c>
      <c r="AO10" s="185">
        <v>0.641571</v>
      </c>
      <c r="AP10" s="185">
        <v>0.64058040000000005</v>
      </c>
      <c r="AQ10" s="189">
        <v>0.64058040000000005</v>
      </c>
    </row>
    <row r="11" spans="1:43" x14ac:dyDescent="0.35">
      <c r="B11" s="180" t="s">
        <v>54</v>
      </c>
      <c r="C11" s="184">
        <v>0.46963030312870302</v>
      </c>
      <c r="D11" s="175">
        <v>0.46547191149297901</v>
      </c>
      <c r="E11" s="175">
        <v>0.46482851378614598</v>
      </c>
      <c r="F11" s="175">
        <v>0.47075645128344801</v>
      </c>
      <c r="G11" s="175">
        <v>0.48588164355241603</v>
      </c>
      <c r="H11" s="175">
        <v>0.49225169006760194</v>
      </c>
      <c r="I11" s="175">
        <v>0.48960138648180196</v>
      </c>
      <c r="J11" s="175">
        <v>0.47766382756822501</v>
      </c>
      <c r="K11" s="175">
        <v>0.46550825369244103</v>
      </c>
      <c r="L11" s="175">
        <v>0.47389418907198605</v>
      </c>
      <c r="M11" s="175">
        <v>0.47521000000000002</v>
      </c>
      <c r="N11" s="175">
        <v>0.47755000000000003</v>
      </c>
      <c r="O11" s="175">
        <v>0.48747999999999997</v>
      </c>
      <c r="P11" s="175">
        <v>0.48338999999999999</v>
      </c>
      <c r="Q11" s="175">
        <v>0.49661</v>
      </c>
      <c r="R11" s="175">
        <v>0.5241169</v>
      </c>
      <c r="S11" s="175">
        <v>0.52324999999999999</v>
      </c>
      <c r="T11" s="175">
        <v>0.53549999999999998</v>
      </c>
      <c r="U11" s="175">
        <v>0.55500000000000005</v>
      </c>
      <c r="V11" s="175">
        <v>0.56225000000000003</v>
      </c>
      <c r="W11" s="175">
        <v>0.56825000000000003</v>
      </c>
      <c r="X11" s="175">
        <v>0.57299999999999995</v>
      </c>
      <c r="Y11" s="175">
        <v>0.57374999999999998</v>
      </c>
      <c r="Z11" s="175">
        <v>0.57924999999999993</v>
      </c>
      <c r="AA11" s="175">
        <v>0.57525000000000004</v>
      </c>
      <c r="AB11" s="175">
        <v>0.57150000000000001</v>
      </c>
      <c r="AC11" s="175">
        <v>0.56674999999999998</v>
      </c>
      <c r="AD11" s="175">
        <v>0.58099999999999996</v>
      </c>
      <c r="AE11" s="175">
        <v>0.59775</v>
      </c>
      <c r="AF11" s="175">
        <v>0.60950000000000004</v>
      </c>
      <c r="AG11" s="175">
        <v>0.622</v>
      </c>
      <c r="AH11" s="175">
        <v>0.63350000000000006</v>
      </c>
      <c r="AI11" s="175">
        <v>0.64049999999999996</v>
      </c>
      <c r="AJ11" s="175">
        <v>0.65300000000000002</v>
      </c>
      <c r="AK11" s="175">
        <v>0.66299999999999992</v>
      </c>
      <c r="AL11" s="175">
        <v>0.65549999999999997</v>
      </c>
      <c r="AM11" s="175">
        <v>0.64749999999999996</v>
      </c>
      <c r="AN11" s="175">
        <v>0.64549999999999996</v>
      </c>
      <c r="AO11" s="185">
        <v>0.64900000000000002</v>
      </c>
      <c r="AP11" s="185">
        <v>0.66049999999999998</v>
      </c>
      <c r="AQ11" s="189">
        <v>0.66425000000000001</v>
      </c>
    </row>
    <row r="12" spans="1:43" x14ac:dyDescent="0.35">
      <c r="B12" s="180" t="s">
        <v>45</v>
      </c>
      <c r="C12" s="184">
        <v>0.35502433438305098</v>
      </c>
      <c r="D12" s="175">
        <v>0.36498704290238898</v>
      </c>
      <c r="E12" s="175">
        <v>0.36573446734899795</v>
      </c>
      <c r="F12" s="175">
        <v>0.36014776184267705</v>
      </c>
      <c r="G12" s="175">
        <v>0.35977308631337002</v>
      </c>
      <c r="H12" s="175">
        <v>0.36779068140478499</v>
      </c>
      <c r="I12" s="175">
        <v>0.35920987654320902</v>
      </c>
      <c r="J12" s="175">
        <v>0.35863663784435901</v>
      </c>
      <c r="K12" s="175">
        <v>0.35855393125246898</v>
      </c>
      <c r="L12" s="175">
        <v>0.35870516185476803</v>
      </c>
      <c r="M12" s="175">
        <v>0.37424000000000002</v>
      </c>
      <c r="N12" s="175">
        <v>0.37967000000000001</v>
      </c>
      <c r="O12" s="175">
        <v>0.38250000000000001</v>
      </c>
      <c r="P12" s="175">
        <v>0.38354999999999995</v>
      </c>
      <c r="Q12" s="175">
        <v>0.37802999999999998</v>
      </c>
      <c r="R12" s="175">
        <v>0.37637999999999999</v>
      </c>
      <c r="S12" s="175">
        <v>0.37880999999999998</v>
      </c>
      <c r="T12" s="175">
        <v>0.38624999999999998</v>
      </c>
      <c r="U12" s="175">
        <v>0.38965000000000005</v>
      </c>
      <c r="V12" s="175">
        <v>0.41790999999999995</v>
      </c>
      <c r="W12" s="175">
        <v>0.45474999999999999</v>
      </c>
      <c r="X12" s="175">
        <v>0.48149999999999998</v>
      </c>
      <c r="Y12" s="175">
        <v>0.51300000000000001</v>
      </c>
      <c r="Z12" s="175">
        <v>0.53749999999999998</v>
      </c>
      <c r="AA12" s="175">
        <v>0.55274999999999996</v>
      </c>
      <c r="AB12" s="175">
        <v>0.56974999999999998</v>
      </c>
      <c r="AC12" s="175">
        <v>0.59150000000000003</v>
      </c>
      <c r="AD12" s="175">
        <v>0.60725000000000007</v>
      </c>
      <c r="AE12" s="175">
        <v>0.627</v>
      </c>
      <c r="AF12" s="175">
        <v>0.64624999999999999</v>
      </c>
      <c r="AG12" s="175">
        <v>0.65275000000000005</v>
      </c>
      <c r="AH12" s="175">
        <v>0.67599999999999993</v>
      </c>
      <c r="AI12" s="175">
        <v>0.69174999999999998</v>
      </c>
      <c r="AJ12" s="175">
        <v>0.70499999999999996</v>
      </c>
      <c r="AK12" s="175">
        <v>0.71700000000000008</v>
      </c>
      <c r="AL12" s="175">
        <v>0.70164590000000004</v>
      </c>
      <c r="AM12" s="175">
        <v>0.71875</v>
      </c>
      <c r="AN12" s="175">
        <v>0.73349999999999993</v>
      </c>
      <c r="AO12" s="185">
        <v>0.74549999999999994</v>
      </c>
      <c r="AP12" s="185">
        <v>0.75150000000000006</v>
      </c>
      <c r="AQ12" s="189">
        <v>0.75474999999999992</v>
      </c>
    </row>
    <row r="13" spans="1:43" x14ac:dyDescent="0.35">
      <c r="B13" s="180" t="s">
        <v>53</v>
      </c>
      <c r="C13" s="184">
        <v>0.27280057925616202</v>
      </c>
      <c r="D13" s="175">
        <v>0.25495975362714796</v>
      </c>
      <c r="E13" s="175">
        <v>0.29157667386608999</v>
      </c>
      <c r="F13" s="175">
        <v>0.29568345323740997</v>
      </c>
      <c r="G13" s="175">
        <v>0.29791816223977002</v>
      </c>
      <c r="H13" s="175">
        <v>0.29664045746962098</v>
      </c>
      <c r="I13" s="175">
        <v>0.28022759601706898</v>
      </c>
      <c r="J13" s="175">
        <v>0.28673323823109803</v>
      </c>
      <c r="K13" s="175">
        <v>0.28217821782178198</v>
      </c>
      <c r="L13" s="175">
        <v>0.28951048951048902</v>
      </c>
      <c r="M13" s="175">
        <v>0.29420000000000002</v>
      </c>
      <c r="N13" s="175">
        <v>0.30260000000000004</v>
      </c>
      <c r="O13" s="175">
        <v>0.31329999999999997</v>
      </c>
      <c r="P13" s="175">
        <v>0.32799999999999996</v>
      </c>
      <c r="Q13" s="175">
        <v>0.34929000000000004</v>
      </c>
      <c r="R13" s="175">
        <v>0.38174999999999998</v>
      </c>
      <c r="S13" s="175">
        <v>0.39600000000000002</v>
      </c>
      <c r="T13" s="175">
        <v>0.42349999999999999</v>
      </c>
      <c r="U13" s="175">
        <v>0.44325000000000003</v>
      </c>
      <c r="V13" s="175">
        <v>0.45250000000000001</v>
      </c>
      <c r="W13" s="175">
        <v>0.43225000000000002</v>
      </c>
      <c r="X13" s="175">
        <v>0.44024999999999997</v>
      </c>
      <c r="Y13" s="175">
        <v>0.47775000000000001</v>
      </c>
      <c r="Z13" s="175">
        <v>0.5</v>
      </c>
      <c r="AA13" s="175">
        <v>0.51600000000000001</v>
      </c>
      <c r="AB13" s="175">
        <v>0.52625</v>
      </c>
      <c r="AC13" s="175">
        <v>0.54949999999999999</v>
      </c>
      <c r="AD13" s="175">
        <v>0.57399999999999995</v>
      </c>
      <c r="AE13" s="175">
        <v>0.58975</v>
      </c>
      <c r="AF13" s="175">
        <v>0.59650000000000003</v>
      </c>
      <c r="AG13" s="175">
        <v>0.61499999999999999</v>
      </c>
      <c r="AH13" s="175">
        <v>0.63249999999999995</v>
      </c>
      <c r="AI13" s="175">
        <v>0.65450000000000008</v>
      </c>
      <c r="AJ13" s="175">
        <v>0.67449999999999999</v>
      </c>
      <c r="AK13" s="175">
        <v>0.69474999999999998</v>
      </c>
      <c r="AL13" s="175">
        <v>0.7077500000000001</v>
      </c>
      <c r="AM13" s="175">
        <v>0.71424999999999994</v>
      </c>
      <c r="AN13" s="175">
        <v>0.73150000000000004</v>
      </c>
      <c r="AO13" s="185">
        <v>0.75</v>
      </c>
      <c r="AP13" s="185">
        <v>0.753</v>
      </c>
      <c r="AQ13" s="189">
        <v>0.75824999999999998</v>
      </c>
    </row>
    <row r="14" spans="1:43" x14ac:dyDescent="0.35">
      <c r="B14" s="180" t="s">
        <v>55</v>
      </c>
      <c r="C14" s="184">
        <v>0.65053763440860191</v>
      </c>
      <c r="D14" s="175">
        <v>0.65931642778390198</v>
      </c>
      <c r="E14" s="175">
        <v>0.67643742953776698</v>
      </c>
      <c r="F14" s="175">
        <v>0.67926689576174093</v>
      </c>
      <c r="G14" s="175">
        <v>0.68107476635514008</v>
      </c>
      <c r="H14" s="175">
        <v>0.69467455621301699</v>
      </c>
      <c r="I14" s="175">
        <v>0.69368295589987994</v>
      </c>
      <c r="J14" s="175">
        <v>0.66866028708133896</v>
      </c>
      <c r="K14" s="175">
        <v>0.63365155131264894</v>
      </c>
      <c r="L14" s="175">
        <v>0.61865407319952703</v>
      </c>
      <c r="M14" s="175">
        <v>0.62004999999999999</v>
      </c>
      <c r="N14" s="175">
        <v>0.63436999999999999</v>
      </c>
      <c r="O14" s="175">
        <v>0.62655000000000005</v>
      </c>
      <c r="P14" s="175">
        <v>0.63054999999999994</v>
      </c>
      <c r="Q14" s="175">
        <v>0.64012000000000002</v>
      </c>
      <c r="R14" s="175">
        <v>0.65054000000000001</v>
      </c>
      <c r="S14" s="175">
        <v>0.66700000000000004</v>
      </c>
      <c r="T14" s="175">
        <v>0.68025000000000002</v>
      </c>
      <c r="U14" s="175">
        <v>0.6855</v>
      </c>
      <c r="V14" s="175">
        <v>0.69125000000000003</v>
      </c>
      <c r="W14" s="175">
        <v>0.68674999999999997</v>
      </c>
      <c r="X14" s="175">
        <v>0.68849999999999989</v>
      </c>
      <c r="Y14" s="175">
        <v>0.69174999999999998</v>
      </c>
      <c r="Z14" s="175">
        <v>0.69299999999999995</v>
      </c>
      <c r="AA14" s="175">
        <v>0.69099999999999995</v>
      </c>
      <c r="AB14" s="175">
        <v>0.69574999999999998</v>
      </c>
      <c r="AC14" s="175">
        <v>0.71224999999999994</v>
      </c>
      <c r="AD14" s="175">
        <v>0.72150000000000003</v>
      </c>
      <c r="AE14" s="175">
        <v>0.72799999999999998</v>
      </c>
      <c r="AF14" s="175">
        <v>0.73275000000000001</v>
      </c>
      <c r="AG14" s="175">
        <v>0.73724999999999996</v>
      </c>
      <c r="AH14" s="175">
        <v>0.74650000000000005</v>
      </c>
      <c r="AI14" s="175">
        <v>0.75674999999999992</v>
      </c>
      <c r="AJ14" s="175">
        <v>0.77300000000000002</v>
      </c>
      <c r="AK14" s="175">
        <v>0.77</v>
      </c>
      <c r="AL14" s="175">
        <v>0.76749999999999996</v>
      </c>
      <c r="AM14" s="175">
        <v>0.76375000000000004</v>
      </c>
      <c r="AN14" s="175">
        <v>0.7702500000000001</v>
      </c>
      <c r="AO14" s="185">
        <v>0.78</v>
      </c>
      <c r="AP14" s="185">
        <v>0.78125</v>
      </c>
      <c r="AQ14" s="189">
        <v>0.78349999999999997</v>
      </c>
    </row>
    <row r="15" spans="1:43" ht="15" thickBot="1" x14ac:dyDescent="0.4">
      <c r="B15" s="181" t="s">
        <v>52</v>
      </c>
      <c r="C15" s="186">
        <v>0.60787120000000006</v>
      </c>
      <c r="D15" s="176">
        <v>0.60382930000000001</v>
      </c>
      <c r="E15" s="176">
        <v>0.60571960000000002</v>
      </c>
      <c r="F15" s="176">
        <v>0.60964099999999999</v>
      </c>
      <c r="G15" s="176">
        <v>0.61959719999999996</v>
      </c>
      <c r="H15" s="176">
        <v>0.63194150000000004</v>
      </c>
      <c r="I15" s="176">
        <v>0.64586219999999994</v>
      </c>
      <c r="J15" s="176">
        <v>0.64697900000000008</v>
      </c>
      <c r="K15" s="176">
        <v>0.64563809999999999</v>
      </c>
      <c r="L15" s="176">
        <v>0.63773780000000002</v>
      </c>
      <c r="M15" s="176">
        <v>0.63815140000000004</v>
      </c>
      <c r="N15" s="176">
        <v>0.63691110000000006</v>
      </c>
      <c r="O15" s="176">
        <v>0.64210199999999995</v>
      </c>
      <c r="P15" s="176">
        <v>0.63739649999999992</v>
      </c>
      <c r="Q15" s="176">
        <v>0.63544580000000006</v>
      </c>
      <c r="R15" s="176">
        <v>0.62822730000000004</v>
      </c>
      <c r="S15" s="176">
        <v>0.62015580000000003</v>
      </c>
      <c r="T15" s="176">
        <v>0.61692480000000005</v>
      </c>
      <c r="U15" s="176">
        <v>0.62166849999999996</v>
      </c>
      <c r="V15" s="176">
        <v>0.63116499999999998</v>
      </c>
      <c r="W15" s="176">
        <v>0.63855709999999999</v>
      </c>
      <c r="X15" s="176">
        <v>0.6475382999999999</v>
      </c>
      <c r="Y15" s="176">
        <v>0.66188379999999991</v>
      </c>
      <c r="Z15" s="176">
        <v>0.66474010000000006</v>
      </c>
      <c r="AA15" s="176">
        <v>0.65727540000000007</v>
      </c>
      <c r="AB15" s="176">
        <v>0.65516810000000003</v>
      </c>
      <c r="AC15" s="176">
        <v>0.65863230000000006</v>
      </c>
      <c r="AD15" s="176">
        <v>0.65486580000000005</v>
      </c>
      <c r="AE15" s="176">
        <v>0.66952049999999996</v>
      </c>
      <c r="AF15" s="176">
        <v>0.68763019999999997</v>
      </c>
      <c r="AG15" s="176">
        <v>0.70181290000000007</v>
      </c>
      <c r="AH15" s="176">
        <v>0.71577029999999997</v>
      </c>
      <c r="AI15" s="176">
        <v>0.73473679999999997</v>
      </c>
      <c r="AJ15" s="176">
        <v>0.75314040000000004</v>
      </c>
      <c r="AK15" s="176">
        <v>0.76505060000000003</v>
      </c>
      <c r="AL15" s="176">
        <v>0.7682234</v>
      </c>
      <c r="AM15" s="176">
        <v>0.77108369999999993</v>
      </c>
      <c r="AN15" s="176">
        <v>0.78122539999999996</v>
      </c>
      <c r="AO15" s="187">
        <v>0.78795000000000004</v>
      </c>
      <c r="AP15" s="187">
        <v>0.79200779999999993</v>
      </c>
      <c r="AQ15" s="190">
        <v>0.79779669999999991</v>
      </c>
    </row>
    <row r="17" spans="2:2" x14ac:dyDescent="0.35">
      <c r="B17" s="136" t="s">
        <v>39</v>
      </c>
    </row>
    <row r="18" spans="2:2" x14ac:dyDescent="0.35">
      <c r="B18" s="136" t="s">
        <v>40</v>
      </c>
    </row>
  </sheetData>
  <hyperlinks>
    <hyperlink ref="A2" location="SOMMAIRE!A1" display="Retour au sommaire" xr:uid="{00000000-0004-0000-0200-000000000000}"/>
  </hyperlink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tint="0.79998168889431442"/>
  </sheetPr>
  <dimension ref="A1:F53"/>
  <sheetViews>
    <sheetView workbookViewId="0">
      <selection activeCell="A2" sqref="A2"/>
    </sheetView>
  </sheetViews>
  <sheetFormatPr baseColWidth="10" defaultColWidth="11.453125" defaultRowHeight="14" x14ac:dyDescent="0.3"/>
  <cols>
    <col min="1" max="1" width="11.453125" style="40"/>
    <col min="2" max="2" width="26.1796875" style="78" customWidth="1"/>
    <col min="3" max="3" width="24.7265625" style="78" customWidth="1"/>
    <col min="4" max="4" width="27.54296875" style="78" customWidth="1"/>
    <col min="5" max="5" width="25.81640625" style="40" customWidth="1"/>
    <col min="6" max="16384" width="11.453125" style="40"/>
  </cols>
  <sheetData>
    <row r="1" spans="1:6" ht="15" x14ac:dyDescent="0.3">
      <c r="A1" s="42" t="s">
        <v>90</v>
      </c>
      <c r="B1" s="77"/>
      <c r="E1" s="41"/>
    </row>
    <row r="2" spans="1:6" x14ac:dyDescent="0.3">
      <c r="A2" s="306" t="s">
        <v>16</v>
      </c>
      <c r="B2" s="77"/>
      <c r="E2" s="41"/>
    </row>
    <row r="3" spans="1:6" ht="14.5" thickBot="1" x14ac:dyDescent="0.35">
      <c r="A3" s="41"/>
      <c r="B3" s="41"/>
      <c r="C3" s="77"/>
      <c r="E3" s="78"/>
      <c r="F3" s="41"/>
    </row>
    <row r="4" spans="1:6" ht="14.5" thickBot="1" x14ac:dyDescent="0.35">
      <c r="B4" s="192"/>
      <c r="C4" s="202" t="s">
        <v>132</v>
      </c>
      <c r="D4" s="203" t="s">
        <v>133</v>
      </c>
      <c r="E4" s="204" t="s">
        <v>134</v>
      </c>
    </row>
    <row r="5" spans="1:6" x14ac:dyDescent="0.3">
      <c r="B5" s="193" t="s">
        <v>55</v>
      </c>
      <c r="C5" s="194">
        <v>0.85069000000000006</v>
      </c>
      <c r="D5" s="195">
        <v>0.71138999999999997</v>
      </c>
      <c r="E5" s="299">
        <v>0.31123000000000001</v>
      </c>
    </row>
    <row r="6" spans="1:6" x14ac:dyDescent="0.3">
      <c r="B6" s="196" t="s">
        <v>52</v>
      </c>
      <c r="C6" s="197">
        <v>0.84033000000000002</v>
      </c>
      <c r="D6" s="198">
        <v>0.74870000000000003</v>
      </c>
      <c r="E6" s="300">
        <v>0.54520000000000002</v>
      </c>
    </row>
    <row r="7" spans="1:6" x14ac:dyDescent="0.3">
      <c r="B7" s="196" t="s">
        <v>45</v>
      </c>
      <c r="C7" s="197">
        <v>0.83090000000000008</v>
      </c>
      <c r="D7" s="198">
        <v>0.6759099999999999</v>
      </c>
      <c r="E7" s="300">
        <v>0.23154</v>
      </c>
    </row>
    <row r="8" spans="1:6" x14ac:dyDescent="0.3">
      <c r="B8" s="196" t="s">
        <v>53</v>
      </c>
      <c r="C8" s="197">
        <v>0.81852000000000003</v>
      </c>
      <c r="D8" s="198">
        <v>0.69539000000000006</v>
      </c>
      <c r="E8" s="300">
        <v>0.29483999999999999</v>
      </c>
    </row>
    <row r="9" spans="1:6" x14ac:dyDescent="0.3">
      <c r="B9" s="196" t="s">
        <v>50</v>
      </c>
      <c r="C9" s="197">
        <v>0.78859999999999997</v>
      </c>
      <c r="D9" s="198">
        <v>0.44374000000000002</v>
      </c>
      <c r="E9" s="300">
        <v>0.1076</v>
      </c>
    </row>
    <row r="10" spans="1:6" x14ac:dyDescent="0.3">
      <c r="B10" s="196" t="s">
        <v>46</v>
      </c>
      <c r="C10" s="197">
        <v>0.76168000000000002</v>
      </c>
      <c r="D10" s="198">
        <v>0.46820999999999996</v>
      </c>
      <c r="E10" s="300">
        <v>0.10674</v>
      </c>
    </row>
    <row r="11" spans="1:6" x14ac:dyDescent="0.3">
      <c r="B11" s="196" t="s">
        <v>54</v>
      </c>
      <c r="C11" s="197">
        <v>0.75058999999999998</v>
      </c>
      <c r="D11" s="198">
        <v>0.57191000000000003</v>
      </c>
      <c r="E11" s="300">
        <v>0.27566000000000002</v>
      </c>
    </row>
    <row r="12" spans="1:6" x14ac:dyDescent="0.3">
      <c r="B12" s="196" t="s">
        <v>47</v>
      </c>
      <c r="C12" s="197">
        <v>0.73897999999999997</v>
      </c>
      <c r="D12" s="198">
        <v>0.54569999999999996</v>
      </c>
      <c r="E12" s="300">
        <v>0.28695999999999999</v>
      </c>
    </row>
    <row r="13" spans="1:6" x14ac:dyDescent="0.3">
      <c r="B13" s="196" t="s">
        <v>49</v>
      </c>
      <c r="C13" s="197">
        <v>0.72903999999999991</v>
      </c>
      <c r="D13" s="198">
        <v>0.56881000000000004</v>
      </c>
      <c r="E13" s="300">
        <v>0.32323999999999997</v>
      </c>
    </row>
    <row r="14" spans="1:6" x14ac:dyDescent="0.3">
      <c r="B14" s="196" t="s">
        <v>48</v>
      </c>
      <c r="C14" s="197">
        <v>0.70941999999999994</v>
      </c>
      <c r="D14" s="198">
        <v>0.53040999999999994</v>
      </c>
      <c r="E14" s="300">
        <v>0.12398999999999999</v>
      </c>
    </row>
    <row r="15" spans="1:6" ht="14.5" thickBot="1" x14ac:dyDescent="0.35">
      <c r="B15" s="199" t="s">
        <v>51</v>
      </c>
      <c r="C15" s="200">
        <v>0.70879000000000003</v>
      </c>
      <c r="D15" s="201">
        <v>0.50368999999999997</v>
      </c>
      <c r="E15" s="301">
        <v>0.17987999999999998</v>
      </c>
    </row>
    <row r="16" spans="1:6" x14ac:dyDescent="0.3">
      <c r="B16" s="303"/>
      <c r="C16" s="304"/>
      <c r="D16" s="304"/>
      <c r="E16" s="305"/>
    </row>
    <row r="17" spans="2:5" x14ac:dyDescent="0.3">
      <c r="B17" s="140" t="s">
        <v>24</v>
      </c>
      <c r="E17" s="79"/>
    </row>
    <row r="18" spans="2:5" x14ac:dyDescent="0.3">
      <c r="B18" s="140"/>
      <c r="D18" s="79"/>
    </row>
    <row r="39" spans="3:4" x14ac:dyDescent="0.3">
      <c r="C39" s="40"/>
      <c r="D39" s="40"/>
    </row>
    <row r="40" spans="3:4" x14ac:dyDescent="0.3">
      <c r="C40" s="40"/>
      <c r="D40" s="40"/>
    </row>
    <row r="41" spans="3:4" x14ac:dyDescent="0.3">
      <c r="C41" s="40"/>
      <c r="D41" s="40"/>
    </row>
    <row r="42" spans="3:4" x14ac:dyDescent="0.3">
      <c r="C42" s="40"/>
      <c r="D42" s="40"/>
    </row>
    <row r="43" spans="3:4" x14ac:dyDescent="0.3">
      <c r="C43" s="40"/>
      <c r="D43" s="40"/>
    </row>
    <row r="44" spans="3:4" x14ac:dyDescent="0.3">
      <c r="C44" s="40"/>
      <c r="D44" s="40"/>
    </row>
    <row r="45" spans="3:4" x14ac:dyDescent="0.3">
      <c r="C45" s="40"/>
      <c r="D45" s="40"/>
    </row>
    <row r="46" spans="3:4" x14ac:dyDescent="0.3">
      <c r="C46" s="40"/>
      <c r="D46" s="40"/>
    </row>
    <row r="47" spans="3:4" x14ac:dyDescent="0.3">
      <c r="C47" s="40"/>
      <c r="D47" s="40"/>
    </row>
    <row r="48" spans="3:4" x14ac:dyDescent="0.3">
      <c r="C48" s="40"/>
      <c r="D48" s="40"/>
    </row>
    <row r="49" spans="3:4" x14ac:dyDescent="0.3">
      <c r="C49" s="40"/>
      <c r="D49" s="40"/>
    </row>
    <row r="50" spans="3:4" x14ac:dyDescent="0.3">
      <c r="C50" s="40"/>
      <c r="D50" s="40"/>
    </row>
    <row r="51" spans="3:4" x14ac:dyDescent="0.3">
      <c r="C51" s="40"/>
      <c r="D51" s="40"/>
    </row>
    <row r="52" spans="3:4" x14ac:dyDescent="0.3">
      <c r="C52" s="40"/>
      <c r="D52" s="40"/>
    </row>
    <row r="53" spans="3:4" x14ac:dyDescent="0.3">
      <c r="C53" s="40"/>
      <c r="D53" s="40"/>
    </row>
  </sheetData>
  <hyperlinks>
    <hyperlink ref="A2" location="SOMMAIRE!A1" display="Retour au sommaire" xr:uid="{00000000-0004-0000-0300-000000000000}"/>
  </hyperlink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91D460-E3D2-4BBF-AF78-77487D9CD18A}">
  <sheetPr>
    <tabColor theme="4" tint="0.79998168889431442"/>
  </sheetPr>
  <dimension ref="A1:F49"/>
  <sheetViews>
    <sheetView zoomScale="88" zoomScaleNormal="100" workbookViewId="0">
      <selection activeCell="A16" sqref="A16:XFD16"/>
    </sheetView>
  </sheetViews>
  <sheetFormatPr baseColWidth="10" defaultColWidth="9.1796875" defaultRowHeight="14.5" x14ac:dyDescent="0.35"/>
  <cols>
    <col min="2" max="2" width="20" customWidth="1"/>
    <col min="3" max="5" width="10.54296875" customWidth="1"/>
    <col min="6" max="6" width="18.81640625" customWidth="1"/>
  </cols>
  <sheetData>
    <row r="1" spans="1:5" ht="15.5" x14ac:dyDescent="0.35">
      <c r="A1" s="42" t="s">
        <v>41</v>
      </c>
      <c r="B1" s="205"/>
    </row>
    <row r="2" spans="1:5" x14ac:dyDescent="0.35">
      <c r="A2" s="307" t="s">
        <v>16</v>
      </c>
      <c r="B2" s="298"/>
    </row>
    <row r="3" spans="1:5" x14ac:dyDescent="0.35">
      <c r="B3" s="206"/>
    </row>
    <row r="4" spans="1:5" ht="43.15" customHeight="1" x14ac:dyDescent="0.35">
      <c r="B4" s="211"/>
      <c r="C4" s="211" t="s">
        <v>42</v>
      </c>
      <c r="D4" s="211" t="s">
        <v>43</v>
      </c>
      <c r="E4" s="211" t="s">
        <v>44</v>
      </c>
    </row>
    <row r="5" spans="1:5" ht="25" customHeight="1" x14ac:dyDescent="0.35">
      <c r="B5" s="211" t="s">
        <v>45</v>
      </c>
      <c r="C5" s="212">
        <v>50.984000000000002</v>
      </c>
      <c r="D5" s="212">
        <v>66.668999999999997</v>
      </c>
      <c r="E5" s="212">
        <v>85.373000000000005</v>
      </c>
    </row>
    <row r="6" spans="1:5" ht="25" customHeight="1" x14ac:dyDescent="0.35">
      <c r="B6" s="211" t="s">
        <v>46</v>
      </c>
      <c r="C6" s="212">
        <v>26.323</v>
      </c>
      <c r="D6" s="212">
        <v>43.773000000000003</v>
      </c>
      <c r="E6" s="212">
        <v>81.412999999999997</v>
      </c>
    </row>
    <row r="7" spans="1:5" ht="25" customHeight="1" x14ac:dyDescent="0.35">
      <c r="B7" s="211" t="s">
        <v>47</v>
      </c>
      <c r="C7" s="212">
        <v>54.83</v>
      </c>
      <c r="D7" s="212">
        <v>54.984999999999999</v>
      </c>
      <c r="E7" s="212">
        <v>83.813999999999993</v>
      </c>
    </row>
    <row r="8" spans="1:5" ht="25" customHeight="1" x14ac:dyDescent="0.35">
      <c r="B8" s="211" t="s">
        <v>48</v>
      </c>
      <c r="C8" s="212">
        <v>27.635999999999999</v>
      </c>
      <c r="D8" s="212">
        <v>50.927999999999997</v>
      </c>
      <c r="E8" s="212">
        <v>78.673000000000002</v>
      </c>
    </row>
    <row r="9" spans="1:5" ht="25" customHeight="1" x14ac:dyDescent="0.35">
      <c r="B9" s="211" t="s">
        <v>49</v>
      </c>
      <c r="C9" s="212">
        <v>50.892000000000003</v>
      </c>
      <c r="D9" s="212">
        <v>56.728999999999999</v>
      </c>
      <c r="E9" s="212">
        <v>80.712999999999994</v>
      </c>
    </row>
    <row r="10" spans="1:5" ht="25" customHeight="1" x14ac:dyDescent="0.35">
      <c r="B10" s="211" t="s">
        <v>50</v>
      </c>
      <c r="C10" s="212">
        <v>34.561999999999998</v>
      </c>
      <c r="D10" s="212">
        <v>42.363</v>
      </c>
      <c r="E10" s="212">
        <v>83.03</v>
      </c>
    </row>
    <row r="11" spans="1:5" ht="25" customHeight="1" x14ac:dyDescent="0.35">
      <c r="B11" s="211" t="s">
        <v>51</v>
      </c>
      <c r="C11" s="212">
        <v>19.713999999999999</v>
      </c>
      <c r="D11" s="212">
        <v>47.197000000000003</v>
      </c>
      <c r="E11" s="212">
        <v>74.513000000000005</v>
      </c>
    </row>
    <row r="12" spans="1:5" ht="25" customHeight="1" x14ac:dyDescent="0.35">
      <c r="B12" s="211" t="s">
        <v>52</v>
      </c>
      <c r="C12" s="212">
        <v>48.890999999999998</v>
      </c>
      <c r="D12" s="212">
        <v>74.403000000000006</v>
      </c>
      <c r="E12" s="212">
        <v>87.242000000000004</v>
      </c>
    </row>
    <row r="13" spans="1:5" ht="25" customHeight="1" x14ac:dyDescent="0.35">
      <c r="B13" s="211" t="s">
        <v>53</v>
      </c>
      <c r="C13" s="212">
        <v>76.013999999999996</v>
      </c>
      <c r="D13" s="212">
        <v>68.677000000000007</v>
      </c>
      <c r="E13" s="212">
        <v>86.893000000000001</v>
      </c>
    </row>
    <row r="14" spans="1:5" ht="25" customHeight="1" x14ac:dyDescent="0.35">
      <c r="B14" s="211" t="s">
        <v>54</v>
      </c>
      <c r="C14" s="212">
        <v>51.36</v>
      </c>
      <c r="D14" s="212">
        <v>58.249000000000002</v>
      </c>
      <c r="E14" s="212">
        <v>84.718999999999994</v>
      </c>
    </row>
    <row r="15" spans="1:5" ht="25" customHeight="1" x14ac:dyDescent="0.35">
      <c r="B15" s="211" t="s">
        <v>55</v>
      </c>
      <c r="C15" s="212">
        <v>43.030999999999999</v>
      </c>
      <c r="D15" s="212">
        <v>69.537000000000006</v>
      </c>
      <c r="E15" s="212">
        <v>86.129000000000005</v>
      </c>
    </row>
    <row r="16" spans="1:5" x14ac:dyDescent="0.35">
      <c r="B16" s="207" t="s">
        <v>56</v>
      </c>
    </row>
    <row r="17" spans="2:5" ht="43.15" customHeight="1" x14ac:dyDescent="0.35">
      <c r="B17" s="208"/>
      <c r="D17" s="209"/>
      <c r="E17" s="210"/>
    </row>
    <row r="18" spans="2:5" ht="43.15" customHeight="1" x14ac:dyDescent="0.35"/>
    <row r="19" spans="2:5" ht="43.15" customHeight="1" x14ac:dyDescent="0.35"/>
    <row r="20" spans="2:5" ht="43.15" customHeight="1" x14ac:dyDescent="0.35"/>
    <row r="21" spans="2:5" ht="43.15" customHeight="1" x14ac:dyDescent="0.35"/>
    <row r="22" spans="2:5" ht="43.15" customHeight="1" x14ac:dyDescent="0.35"/>
    <row r="23" spans="2:5" ht="43.15" customHeight="1" x14ac:dyDescent="0.35"/>
    <row r="24" spans="2:5" ht="43.15" customHeight="1" x14ac:dyDescent="0.35"/>
    <row r="25" spans="2:5" ht="43.15" customHeight="1" x14ac:dyDescent="0.35"/>
    <row r="26" spans="2:5" ht="43.15" customHeight="1" x14ac:dyDescent="0.35"/>
    <row r="27" spans="2:5" ht="43.15" customHeight="1" x14ac:dyDescent="0.35"/>
    <row r="28" spans="2:5" ht="43.15" customHeight="1" x14ac:dyDescent="0.35"/>
    <row r="29" spans="2:5" ht="43.15" customHeight="1" x14ac:dyDescent="0.35"/>
    <row r="30" spans="2:5" ht="43.15" customHeight="1" x14ac:dyDescent="0.35"/>
    <row r="31" spans="2:5" ht="43.15" customHeight="1" x14ac:dyDescent="0.35"/>
    <row r="32" spans="2:5" ht="43.15" customHeight="1" x14ac:dyDescent="0.35"/>
    <row r="33" spans="6:6" ht="43.15" customHeight="1" x14ac:dyDescent="0.35"/>
    <row r="34" spans="6:6" ht="43.15" customHeight="1" x14ac:dyDescent="0.35"/>
    <row r="35" spans="6:6" ht="43.15" customHeight="1" x14ac:dyDescent="0.35"/>
    <row r="36" spans="6:6" ht="43.15" customHeight="1" x14ac:dyDescent="0.35"/>
    <row r="37" spans="6:6" ht="43.15" customHeight="1" x14ac:dyDescent="0.35"/>
    <row r="38" spans="6:6" ht="43.15" customHeight="1" x14ac:dyDescent="0.35"/>
    <row r="39" spans="6:6" ht="43.15" customHeight="1" x14ac:dyDescent="0.35"/>
    <row r="40" spans="6:6" ht="43.15" customHeight="1" x14ac:dyDescent="0.35"/>
    <row r="41" spans="6:6" ht="43.15" customHeight="1" x14ac:dyDescent="0.35"/>
    <row r="42" spans="6:6" ht="43.15" customHeight="1" x14ac:dyDescent="0.35"/>
    <row r="44" spans="6:6" x14ac:dyDescent="0.35">
      <c r="F44" s="210"/>
    </row>
    <row r="45" spans="6:6" x14ac:dyDescent="0.35">
      <c r="F45" s="210"/>
    </row>
    <row r="46" spans="6:6" x14ac:dyDescent="0.35">
      <c r="F46" s="210"/>
    </row>
    <row r="47" spans="6:6" x14ac:dyDescent="0.35">
      <c r="F47" s="210"/>
    </row>
    <row r="48" spans="6:6" x14ac:dyDescent="0.35">
      <c r="F48" s="210"/>
    </row>
    <row r="49" spans="6:6" x14ac:dyDescent="0.35">
      <c r="F49" s="210"/>
    </row>
  </sheetData>
  <hyperlinks>
    <hyperlink ref="A2" location="SOMMAIRE!A1" display="Retour au sommaire" xr:uid="{88F9256C-9810-4C19-8F41-D20309208EAC}"/>
  </hyperlink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4"/>
  </sheetPr>
  <dimension ref="A1:S23"/>
  <sheetViews>
    <sheetView topLeftCell="A21" workbookViewId="0">
      <selection activeCell="B32" sqref="B32"/>
    </sheetView>
  </sheetViews>
  <sheetFormatPr baseColWidth="10" defaultRowHeight="14.5" x14ac:dyDescent="0.35"/>
  <cols>
    <col min="2" max="2" width="41.7265625" customWidth="1"/>
  </cols>
  <sheetData>
    <row r="1" spans="1:19" ht="15" x14ac:dyDescent="0.35">
      <c r="A1" s="33" t="s">
        <v>17</v>
      </c>
    </row>
    <row r="2" spans="1:19" x14ac:dyDescent="0.35">
      <c r="A2" s="308" t="s">
        <v>16</v>
      </c>
    </row>
    <row r="3" spans="1:19" ht="15" thickBot="1" x14ac:dyDescent="0.4"/>
    <row r="4" spans="1:19" ht="15" thickBot="1" x14ac:dyDescent="0.4">
      <c r="B4" s="234" t="s">
        <v>0</v>
      </c>
      <c r="C4" s="235">
        <v>2008</v>
      </c>
      <c r="D4" s="236">
        <v>2009</v>
      </c>
      <c r="E4" s="236">
        <v>2010</v>
      </c>
      <c r="F4" s="236">
        <v>2011</v>
      </c>
      <c r="G4" s="236">
        <v>2012</v>
      </c>
      <c r="H4" s="236">
        <v>2013</v>
      </c>
      <c r="I4" s="236">
        <v>2014</v>
      </c>
      <c r="J4" s="236">
        <v>2015</v>
      </c>
      <c r="K4" s="236">
        <v>2016</v>
      </c>
      <c r="L4" s="236">
        <v>2017</v>
      </c>
      <c r="M4" s="236">
        <v>2018</v>
      </c>
      <c r="N4" s="236">
        <v>2019</v>
      </c>
      <c r="O4" s="236">
        <v>2020</v>
      </c>
      <c r="P4" s="236">
        <v>2021</v>
      </c>
      <c r="Q4" s="237">
        <v>2022</v>
      </c>
      <c r="R4" s="238">
        <v>2023</v>
      </c>
      <c r="S4" s="204">
        <v>2024</v>
      </c>
    </row>
    <row r="5" spans="1:19" x14ac:dyDescent="0.35">
      <c r="B5" s="239" t="s">
        <v>135</v>
      </c>
      <c r="C5" s="240">
        <v>0.29499999999999998</v>
      </c>
      <c r="D5" s="241">
        <v>0.32200000000000001</v>
      </c>
      <c r="E5" s="241">
        <v>0.29199999999999998</v>
      </c>
      <c r="F5" s="241">
        <v>0.32500000000000001</v>
      </c>
      <c r="G5" s="241">
        <v>0.33</v>
      </c>
      <c r="H5" s="241">
        <v>0.31</v>
      </c>
      <c r="I5" s="241">
        <v>0.32700000000000001</v>
      </c>
      <c r="J5" s="241">
        <v>0.35</v>
      </c>
      <c r="K5" s="241">
        <v>0.318</v>
      </c>
      <c r="L5" s="241">
        <v>0.311</v>
      </c>
      <c r="M5" s="241">
        <v>0.32400000000000001</v>
      </c>
      <c r="N5" s="241">
        <v>0.29699999999999999</v>
      </c>
      <c r="O5" s="241">
        <v>0.33200000000000002</v>
      </c>
      <c r="P5" s="241">
        <v>0.312</v>
      </c>
      <c r="Q5" s="242">
        <v>0.30299999999999999</v>
      </c>
      <c r="R5" s="242">
        <v>0.36099999999999999</v>
      </c>
      <c r="S5" s="243">
        <v>0.32799999999999996</v>
      </c>
    </row>
    <row r="6" spans="1:19" x14ac:dyDescent="0.35">
      <c r="B6" s="244" t="s">
        <v>136</v>
      </c>
      <c r="C6" s="245">
        <v>0.3</v>
      </c>
      <c r="D6" s="246">
        <v>0.31</v>
      </c>
      <c r="E6" s="246">
        <v>0.32</v>
      </c>
      <c r="F6" s="246">
        <v>0.311</v>
      </c>
      <c r="G6" s="246">
        <v>0.32200000000000001</v>
      </c>
      <c r="H6" s="246">
        <v>0.316</v>
      </c>
      <c r="I6" s="246">
        <v>0.30399999999999999</v>
      </c>
      <c r="J6" s="246">
        <v>0.314</v>
      </c>
      <c r="K6" s="246">
        <v>0.318</v>
      </c>
      <c r="L6" s="246">
        <v>0.315</v>
      </c>
      <c r="M6" s="246">
        <v>0.29499999999999998</v>
      </c>
      <c r="N6" s="246">
        <v>0.28000000000000003</v>
      </c>
      <c r="O6" s="246">
        <v>0.33200000000000002</v>
      </c>
      <c r="P6" s="246">
        <v>0.27800000000000002</v>
      </c>
      <c r="Q6" s="247">
        <v>0.29699999999999999</v>
      </c>
      <c r="R6" s="247">
        <v>0.35</v>
      </c>
      <c r="S6" s="248">
        <v>0.33899999999999997</v>
      </c>
    </row>
    <row r="7" spans="1:19" x14ac:dyDescent="0.35">
      <c r="B7" s="244" t="s">
        <v>137</v>
      </c>
      <c r="C7" s="245">
        <v>0.371</v>
      </c>
      <c r="D7" s="246">
        <v>0.38200000000000001</v>
      </c>
      <c r="E7" s="246">
        <v>0.36299999999999999</v>
      </c>
      <c r="F7" s="246">
        <v>0.34</v>
      </c>
      <c r="G7" s="246">
        <v>0.32299999999999995</v>
      </c>
      <c r="H7" s="246">
        <v>0.33899999999999997</v>
      </c>
      <c r="I7" s="246">
        <v>0.33100000000000002</v>
      </c>
      <c r="J7" s="246">
        <v>0.33500000000000002</v>
      </c>
      <c r="K7" s="246">
        <v>0.33200000000000002</v>
      </c>
      <c r="L7" s="246">
        <v>0.35299999999999998</v>
      </c>
      <c r="M7" s="246">
        <v>0.33100000000000002</v>
      </c>
      <c r="N7" s="246">
        <v>0.32400000000000001</v>
      </c>
      <c r="O7" s="246">
        <v>0.32700000000000001</v>
      </c>
      <c r="P7" s="246">
        <v>0.28199999999999997</v>
      </c>
      <c r="Q7" s="247">
        <v>0.34200000000000003</v>
      </c>
      <c r="R7" s="247">
        <v>0.34399999999999997</v>
      </c>
      <c r="S7" s="248">
        <v>0.34399999999999997</v>
      </c>
    </row>
    <row r="8" spans="1:19" x14ac:dyDescent="0.35">
      <c r="B8" s="244" t="s">
        <v>138</v>
      </c>
      <c r="C8" s="245">
        <v>8.8000000000000009E-2</v>
      </c>
      <c r="D8" s="246">
        <v>0.11699999999999999</v>
      </c>
      <c r="E8" s="246">
        <v>0.114</v>
      </c>
      <c r="F8" s="246">
        <v>0.12300000000000001</v>
      </c>
      <c r="G8" s="246">
        <v>0.10800000000000001</v>
      </c>
      <c r="H8" s="246">
        <v>0.13</v>
      </c>
      <c r="I8" s="246">
        <v>0.13</v>
      </c>
      <c r="J8" s="246">
        <v>0.115</v>
      </c>
      <c r="K8" s="246">
        <v>9.6999999999999989E-2</v>
      </c>
      <c r="L8" s="246">
        <v>9.6999999999999989E-2</v>
      </c>
      <c r="M8" s="246">
        <v>0.14899999999999999</v>
      </c>
      <c r="N8" s="246">
        <v>9.0999999999999998E-2</v>
      </c>
      <c r="O8" s="246">
        <v>0.11900000000000001</v>
      </c>
      <c r="P8" s="246">
        <v>0.115</v>
      </c>
      <c r="Q8" s="247">
        <v>0.11900000000000001</v>
      </c>
      <c r="R8" s="247">
        <v>0.13600000000000001</v>
      </c>
      <c r="S8" s="248">
        <v>0.14199999999999999</v>
      </c>
    </row>
    <row r="9" spans="1:19" x14ac:dyDescent="0.35">
      <c r="B9" s="244" t="s">
        <v>139</v>
      </c>
      <c r="C9" s="245">
        <v>9.6000000000000002E-2</v>
      </c>
      <c r="D9" s="246">
        <v>8.6999999999999994E-2</v>
      </c>
      <c r="E9" s="246">
        <v>0.10800000000000001</v>
      </c>
      <c r="F9" s="246">
        <v>0.105</v>
      </c>
      <c r="G9" s="246">
        <v>0.11</v>
      </c>
      <c r="H9" s="246">
        <v>0.11699999999999999</v>
      </c>
      <c r="I9" s="246">
        <v>0.129</v>
      </c>
      <c r="J9" s="246">
        <v>0.13</v>
      </c>
      <c r="K9" s="246">
        <v>0.11199999999999999</v>
      </c>
      <c r="L9" s="246">
        <v>0.11599999999999999</v>
      </c>
      <c r="M9" s="246">
        <v>9.9000000000000005E-2</v>
      </c>
      <c r="N9" s="246">
        <v>9.4E-2</v>
      </c>
      <c r="O9" s="246">
        <v>0.11599999999999999</v>
      </c>
      <c r="P9" s="246">
        <v>0.115</v>
      </c>
      <c r="Q9" s="247">
        <v>0.113</v>
      </c>
      <c r="R9" s="247">
        <v>0.13100000000000001</v>
      </c>
      <c r="S9" s="248">
        <v>0.127</v>
      </c>
    </row>
    <row r="10" spans="1:19" ht="15" thickBot="1" x14ac:dyDescent="0.4">
      <c r="B10" s="249" t="s">
        <v>140</v>
      </c>
      <c r="C10" s="250">
        <v>0.12</v>
      </c>
      <c r="D10" s="251">
        <v>0.13300000000000001</v>
      </c>
      <c r="E10" s="251">
        <v>0.127</v>
      </c>
      <c r="F10" s="251">
        <v>0.107</v>
      </c>
      <c r="G10" s="251">
        <v>0.10800000000000001</v>
      </c>
      <c r="H10" s="251">
        <v>0.109</v>
      </c>
      <c r="I10" s="251">
        <v>0.10800000000000001</v>
      </c>
      <c r="J10" s="251">
        <v>0.11699999999999999</v>
      </c>
      <c r="K10" s="251">
        <v>9.8000000000000004E-2</v>
      </c>
      <c r="L10" s="251">
        <v>0.11900000000000001</v>
      </c>
      <c r="M10" s="251">
        <v>0.124</v>
      </c>
      <c r="N10" s="251">
        <v>0.122</v>
      </c>
      <c r="O10" s="251">
        <v>0.124</v>
      </c>
      <c r="P10" s="251">
        <v>9.0999999999999998E-2</v>
      </c>
      <c r="Q10" s="252">
        <v>0.113</v>
      </c>
      <c r="R10" s="253">
        <v>0.126</v>
      </c>
      <c r="S10" s="254">
        <v>0.129</v>
      </c>
    </row>
    <row r="11" spans="1:19" ht="15" thickBot="1" x14ac:dyDescent="0.4">
      <c r="B11" s="234" t="s">
        <v>1</v>
      </c>
      <c r="C11" s="235">
        <v>2008</v>
      </c>
      <c r="D11" s="236">
        <v>2009</v>
      </c>
      <c r="E11" s="236">
        <v>2010</v>
      </c>
      <c r="F11" s="236">
        <v>2011</v>
      </c>
      <c r="G11" s="236">
        <v>2012</v>
      </c>
      <c r="H11" s="236">
        <v>2013</v>
      </c>
      <c r="I11" s="236">
        <v>2014</v>
      </c>
      <c r="J11" s="236">
        <v>2015</v>
      </c>
      <c r="K11" s="236">
        <v>2016</v>
      </c>
      <c r="L11" s="236">
        <v>2017</v>
      </c>
      <c r="M11" s="236">
        <v>2018</v>
      </c>
      <c r="N11" s="236">
        <v>2019</v>
      </c>
      <c r="O11" s="236">
        <v>2020</v>
      </c>
      <c r="P11" s="236">
        <v>2021</v>
      </c>
      <c r="Q11" s="255">
        <v>2022</v>
      </c>
      <c r="R11" s="237">
        <v>2023</v>
      </c>
      <c r="S11" s="204">
        <v>2024</v>
      </c>
    </row>
    <row r="12" spans="1:19" x14ac:dyDescent="0.35">
      <c r="B12" s="256" t="s">
        <v>135</v>
      </c>
      <c r="C12" s="240">
        <v>0.27</v>
      </c>
      <c r="D12" s="241">
        <v>0.255</v>
      </c>
      <c r="E12" s="241">
        <v>0.26700000000000002</v>
      </c>
      <c r="F12" s="241">
        <v>0.29100000000000004</v>
      </c>
      <c r="G12" s="241">
        <v>0.25900000000000001</v>
      </c>
      <c r="H12" s="241">
        <v>0.31</v>
      </c>
      <c r="I12" s="241">
        <v>0.29399999999999998</v>
      </c>
      <c r="J12" s="241">
        <v>0.29299999999999998</v>
      </c>
      <c r="K12" s="241">
        <v>0.253</v>
      </c>
      <c r="L12" s="241">
        <v>0.29499999999999998</v>
      </c>
      <c r="M12" s="241">
        <v>0.29600000000000004</v>
      </c>
      <c r="N12" s="241">
        <v>0.253</v>
      </c>
      <c r="O12" s="241">
        <v>0.31</v>
      </c>
      <c r="P12" s="241">
        <v>0.29199999999999998</v>
      </c>
      <c r="Q12" s="242">
        <v>0.27500000000000002</v>
      </c>
      <c r="R12" s="257">
        <v>0.30299999999999999</v>
      </c>
      <c r="S12" s="243">
        <v>0.318</v>
      </c>
    </row>
    <row r="13" spans="1:19" x14ac:dyDescent="0.35">
      <c r="B13" s="258" t="s">
        <v>136</v>
      </c>
      <c r="C13" s="245">
        <v>0.29299999999999998</v>
      </c>
      <c r="D13" s="246">
        <v>0.28800000000000003</v>
      </c>
      <c r="E13" s="246">
        <v>0.29100000000000004</v>
      </c>
      <c r="F13" s="246">
        <v>0.27</v>
      </c>
      <c r="G13" s="246">
        <v>0.29699999999999999</v>
      </c>
      <c r="H13" s="246">
        <v>0.30099999999999999</v>
      </c>
      <c r="I13" s="246">
        <v>0.27600000000000002</v>
      </c>
      <c r="J13" s="246">
        <v>0.317</v>
      </c>
      <c r="K13" s="246">
        <v>0.30399999999999999</v>
      </c>
      <c r="L13" s="246">
        <v>0.30299999999999999</v>
      </c>
      <c r="M13" s="246">
        <v>0.28600000000000003</v>
      </c>
      <c r="N13" s="246">
        <v>0.28499999999999998</v>
      </c>
      <c r="O13" s="246">
        <v>0.29499999999999998</v>
      </c>
      <c r="P13" s="246">
        <v>0.251</v>
      </c>
      <c r="Q13" s="247">
        <v>0.29199999999999998</v>
      </c>
      <c r="R13" s="247">
        <v>0.312</v>
      </c>
      <c r="S13" s="248">
        <v>0.32200000000000001</v>
      </c>
    </row>
    <row r="14" spans="1:19" x14ac:dyDescent="0.35">
      <c r="B14" s="258" t="s">
        <v>137</v>
      </c>
      <c r="C14" s="245">
        <v>0.35799999999999998</v>
      </c>
      <c r="D14" s="246">
        <v>0.34600000000000003</v>
      </c>
      <c r="E14" s="246">
        <v>0.33500000000000002</v>
      </c>
      <c r="F14" s="246">
        <v>0.33</v>
      </c>
      <c r="G14" s="246">
        <v>0.35499999999999998</v>
      </c>
      <c r="H14" s="246">
        <v>0.31</v>
      </c>
      <c r="I14" s="246">
        <v>0.32</v>
      </c>
      <c r="J14" s="246">
        <v>0.30299999999999999</v>
      </c>
      <c r="K14" s="246">
        <v>0.33399999999999996</v>
      </c>
      <c r="L14" s="246">
        <v>0.33899999999999997</v>
      </c>
      <c r="M14" s="246">
        <v>0.33200000000000002</v>
      </c>
      <c r="N14" s="246">
        <v>0.311</v>
      </c>
      <c r="O14" s="246">
        <v>0.307</v>
      </c>
      <c r="P14" s="246">
        <v>0.29199999999999998</v>
      </c>
      <c r="Q14" s="247">
        <v>0.34399999999999997</v>
      </c>
      <c r="R14" s="247">
        <v>0.33299999999999996</v>
      </c>
      <c r="S14" s="248">
        <v>0.35</v>
      </c>
    </row>
    <row r="15" spans="1:19" x14ac:dyDescent="0.35">
      <c r="B15" s="258" t="s">
        <v>138</v>
      </c>
      <c r="C15" s="245">
        <v>9.4E-2</v>
      </c>
      <c r="D15" s="246">
        <v>9.6000000000000002E-2</v>
      </c>
      <c r="E15" s="246">
        <v>0.10800000000000001</v>
      </c>
      <c r="F15" s="246">
        <v>0.11800000000000001</v>
      </c>
      <c r="G15" s="246">
        <v>0.10199999999999999</v>
      </c>
      <c r="H15" s="246">
        <v>0.13800000000000001</v>
      </c>
      <c r="I15" s="246">
        <v>0.10800000000000001</v>
      </c>
      <c r="J15" s="246">
        <v>0.122</v>
      </c>
      <c r="K15" s="246">
        <v>8.199999999999999E-2</v>
      </c>
      <c r="L15" s="246">
        <v>8.6999999999999994E-2</v>
      </c>
      <c r="M15" s="246">
        <v>8.5000000000000006E-2</v>
      </c>
      <c r="N15" s="246">
        <v>9.5000000000000001E-2</v>
      </c>
      <c r="O15" s="246">
        <v>0.13900000000000001</v>
      </c>
      <c r="P15" s="246">
        <v>0.124</v>
      </c>
      <c r="Q15" s="247">
        <v>0.10800000000000001</v>
      </c>
      <c r="R15" s="247">
        <v>0.125</v>
      </c>
      <c r="S15" s="248">
        <v>0.124</v>
      </c>
    </row>
    <row r="16" spans="1:19" x14ac:dyDescent="0.35">
      <c r="B16" s="258" t="s">
        <v>139</v>
      </c>
      <c r="C16" s="245">
        <v>0.10199999999999999</v>
      </c>
      <c r="D16" s="246">
        <v>0.10300000000000001</v>
      </c>
      <c r="E16" s="246">
        <v>9.6999999999999989E-2</v>
      </c>
      <c r="F16" s="246">
        <v>0.10300000000000001</v>
      </c>
      <c r="G16" s="246">
        <v>9.5000000000000001E-2</v>
      </c>
      <c r="H16" s="246">
        <v>0.11</v>
      </c>
      <c r="I16" s="246">
        <v>0.10300000000000001</v>
      </c>
      <c r="J16" s="246">
        <v>8.5999999999999993E-2</v>
      </c>
      <c r="K16" s="246">
        <v>0.1</v>
      </c>
      <c r="L16" s="246">
        <v>8.5999999999999993E-2</v>
      </c>
      <c r="M16" s="246">
        <v>8.5999999999999993E-2</v>
      </c>
      <c r="N16" s="246">
        <v>9.6999999999999989E-2</v>
      </c>
      <c r="O16" s="246">
        <v>9.6000000000000002E-2</v>
      </c>
      <c r="P16" s="246">
        <v>9.4E-2</v>
      </c>
      <c r="Q16" s="247">
        <v>0.107</v>
      </c>
      <c r="R16" s="247">
        <v>0.107</v>
      </c>
      <c r="S16" s="248">
        <v>0.113</v>
      </c>
    </row>
    <row r="17" spans="2:19" ht="15" thickBot="1" x14ac:dyDescent="0.4">
      <c r="B17" s="259" t="s">
        <v>140</v>
      </c>
      <c r="C17" s="250">
        <v>0.115</v>
      </c>
      <c r="D17" s="251">
        <v>0.113</v>
      </c>
      <c r="E17" s="251">
        <v>0.11</v>
      </c>
      <c r="F17" s="251">
        <v>0.09</v>
      </c>
      <c r="G17" s="251">
        <v>0.09</v>
      </c>
      <c r="H17" s="251">
        <v>0.10099999999999999</v>
      </c>
      <c r="I17" s="251">
        <v>0.11599999999999999</v>
      </c>
      <c r="J17" s="251">
        <v>0.111</v>
      </c>
      <c r="K17" s="251">
        <v>0.10099999999999999</v>
      </c>
      <c r="L17" s="251">
        <v>0.10300000000000001</v>
      </c>
      <c r="M17" s="251">
        <v>0.14000000000000001</v>
      </c>
      <c r="N17" s="251">
        <v>0.10099999999999999</v>
      </c>
      <c r="O17" s="251">
        <v>0.111</v>
      </c>
      <c r="P17" s="251">
        <v>0.09</v>
      </c>
      <c r="Q17" s="252">
        <v>0.115</v>
      </c>
      <c r="R17" s="252">
        <v>0.11199999999999999</v>
      </c>
      <c r="S17" s="254">
        <v>0.13500000000000001</v>
      </c>
    </row>
    <row r="18" spans="2:19" x14ac:dyDescent="0.35">
      <c r="B18" s="309"/>
      <c r="C18" s="310"/>
      <c r="D18" s="310"/>
      <c r="E18" s="310"/>
      <c r="F18" s="310"/>
      <c r="G18" s="310"/>
      <c r="H18" s="310"/>
      <c r="I18" s="310"/>
      <c r="J18" s="310"/>
      <c r="K18" s="310"/>
      <c r="L18" s="310"/>
      <c r="M18" s="310"/>
      <c r="N18" s="310"/>
      <c r="O18" s="310"/>
      <c r="P18" s="310"/>
      <c r="Q18" s="310"/>
      <c r="R18" s="310"/>
      <c r="S18" s="310"/>
    </row>
    <row r="19" spans="2:19" x14ac:dyDescent="0.35">
      <c r="B19" s="140" t="s">
        <v>57</v>
      </c>
    </row>
    <row r="20" spans="2:19" x14ac:dyDescent="0.35">
      <c r="B20" s="139" t="s">
        <v>31</v>
      </c>
    </row>
    <row r="21" spans="2:19" x14ac:dyDescent="0.35">
      <c r="B21" s="140" t="s">
        <v>58</v>
      </c>
    </row>
    <row r="22" spans="2:19" x14ac:dyDescent="0.35">
      <c r="B22" s="140"/>
    </row>
    <row r="23" spans="2:19" ht="15" x14ac:dyDescent="0.35">
      <c r="C23" s="312" t="s">
        <v>0</v>
      </c>
      <c r="D23" s="312"/>
      <c r="E23" s="312"/>
      <c r="F23" s="312"/>
      <c r="G23" s="312" t="s">
        <v>1</v>
      </c>
      <c r="H23" s="312"/>
      <c r="I23" s="312"/>
      <c r="J23" s="312"/>
    </row>
  </sheetData>
  <mergeCells count="2">
    <mergeCell ref="C23:F23"/>
    <mergeCell ref="G23:J23"/>
  </mergeCells>
  <hyperlinks>
    <hyperlink ref="A2" location="SOMMAIRE!A1" display="Retour au sommaire" xr:uid="{00000000-0004-0000-0400-000000000000}"/>
  </hyperlink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4"/>
  </sheetPr>
  <dimension ref="A1:K47"/>
  <sheetViews>
    <sheetView zoomScaleNormal="100" workbookViewId="0">
      <selection activeCell="D7" sqref="D7"/>
    </sheetView>
  </sheetViews>
  <sheetFormatPr baseColWidth="10" defaultColWidth="11.453125" defaultRowHeight="14.5" x14ac:dyDescent="0.35"/>
  <cols>
    <col min="1" max="2" width="11.453125" style="34"/>
    <col min="3" max="11" width="18.1796875" style="34" customWidth="1"/>
    <col min="12" max="16" width="14.1796875" style="34" bestFit="1" customWidth="1"/>
    <col min="17" max="16384" width="11.453125" style="34"/>
  </cols>
  <sheetData>
    <row r="1" spans="1:11" ht="15.5" x14ac:dyDescent="0.35">
      <c r="A1" s="161" t="s">
        <v>61</v>
      </c>
      <c r="B1" s="161"/>
      <c r="C1" s="161"/>
      <c r="D1" s="161"/>
      <c r="E1" s="161"/>
      <c r="F1" s="161"/>
      <c r="G1" s="161"/>
      <c r="H1" s="161"/>
    </row>
    <row r="2" spans="1:11" x14ac:dyDescent="0.35">
      <c r="A2" s="302" t="s">
        <v>16</v>
      </c>
    </row>
    <row r="3" spans="1:11" ht="15" thickBot="1" x14ac:dyDescent="0.4">
      <c r="A3" s="80"/>
    </row>
    <row r="4" spans="1:11" ht="26.5" thickBot="1" x14ac:dyDescent="0.4">
      <c r="B4" s="220" t="s">
        <v>4</v>
      </c>
      <c r="C4" s="221" t="s">
        <v>2</v>
      </c>
      <c r="D4" s="222" t="s">
        <v>3</v>
      </c>
      <c r="E4" s="222" t="s">
        <v>141</v>
      </c>
      <c r="F4" s="223" t="s">
        <v>142</v>
      </c>
      <c r="G4" s="223" t="s">
        <v>143</v>
      </c>
      <c r="H4" s="222" t="s">
        <v>144</v>
      </c>
      <c r="I4" s="222" t="s">
        <v>145</v>
      </c>
      <c r="J4" s="223" t="s">
        <v>146</v>
      </c>
      <c r="K4" s="224" t="s">
        <v>147</v>
      </c>
    </row>
    <row r="5" spans="1:11" x14ac:dyDescent="0.35">
      <c r="B5" s="225">
        <v>50</v>
      </c>
      <c r="C5" s="260">
        <v>0.71399999999999997</v>
      </c>
      <c r="D5" s="226">
        <v>0.12</v>
      </c>
      <c r="E5" s="226">
        <v>6.0000000000000001E-3</v>
      </c>
      <c r="F5" s="226">
        <v>1E-3</v>
      </c>
      <c r="G5" s="226">
        <v>0</v>
      </c>
      <c r="H5" s="226">
        <v>6.5000000000000002E-2</v>
      </c>
      <c r="I5" s="226">
        <v>0.02</v>
      </c>
      <c r="J5" s="226">
        <v>0.03</v>
      </c>
      <c r="K5" s="227">
        <v>4.3999999999999997E-2</v>
      </c>
    </row>
    <row r="6" spans="1:11" x14ac:dyDescent="0.35">
      <c r="B6" s="228">
        <v>51</v>
      </c>
      <c r="C6" s="261">
        <v>0.71099999999999997</v>
      </c>
      <c r="D6" s="229">
        <v>0.114</v>
      </c>
      <c r="E6" s="229">
        <v>1.2E-2</v>
      </c>
      <c r="F6" s="229">
        <v>1E-3</v>
      </c>
      <c r="G6" s="229">
        <v>0</v>
      </c>
      <c r="H6" s="229">
        <v>6.7000000000000004E-2</v>
      </c>
      <c r="I6" s="229">
        <v>0.02</v>
      </c>
      <c r="J6" s="229">
        <v>3.2000000000000001E-2</v>
      </c>
      <c r="K6" s="230">
        <v>4.2999999999999997E-2</v>
      </c>
    </row>
    <row r="7" spans="1:11" x14ac:dyDescent="0.35">
      <c r="B7" s="228">
        <v>52</v>
      </c>
      <c r="C7" s="261">
        <v>0.67300000000000004</v>
      </c>
      <c r="D7" s="229">
        <v>0.14599999999999999</v>
      </c>
      <c r="E7" s="229">
        <v>1.4999999999999999E-2</v>
      </c>
      <c r="F7" s="229">
        <v>4.0000000000000001E-3</v>
      </c>
      <c r="G7" s="229">
        <v>0</v>
      </c>
      <c r="H7" s="229">
        <v>7.2999999999999995E-2</v>
      </c>
      <c r="I7" s="229">
        <v>2.1999999999999999E-2</v>
      </c>
      <c r="J7" s="229">
        <v>2.1999999999999999E-2</v>
      </c>
      <c r="K7" s="230">
        <v>4.4999999999999998E-2</v>
      </c>
    </row>
    <row r="8" spans="1:11" x14ac:dyDescent="0.35">
      <c r="B8" s="228">
        <v>53</v>
      </c>
      <c r="C8" s="261">
        <v>0.70899999999999996</v>
      </c>
      <c r="D8" s="229">
        <v>0.125</v>
      </c>
      <c r="E8" s="229">
        <v>0.01</v>
      </c>
      <c r="F8" s="229">
        <v>3.0000000000000001E-3</v>
      </c>
      <c r="G8" s="229">
        <v>0</v>
      </c>
      <c r="H8" s="229">
        <v>7.2999999999999995E-2</v>
      </c>
      <c r="I8" s="229">
        <v>1.7000000000000001E-2</v>
      </c>
      <c r="J8" s="229">
        <v>2.5000000000000001E-2</v>
      </c>
      <c r="K8" s="230">
        <v>3.9E-2</v>
      </c>
    </row>
    <row r="9" spans="1:11" x14ac:dyDescent="0.35">
      <c r="B9" s="228">
        <v>54</v>
      </c>
      <c r="C9" s="261">
        <v>0.68600000000000005</v>
      </c>
      <c r="D9" s="229">
        <v>0.129</v>
      </c>
      <c r="E9" s="229">
        <v>7.0000000000000001E-3</v>
      </c>
      <c r="F9" s="229">
        <v>7.0000000000000001E-3</v>
      </c>
      <c r="G9" s="229">
        <v>0</v>
      </c>
      <c r="H9" s="229">
        <v>0.09</v>
      </c>
      <c r="I9" s="229">
        <v>1.7000000000000001E-2</v>
      </c>
      <c r="J9" s="229">
        <v>2.5000000000000001E-2</v>
      </c>
      <c r="K9" s="230">
        <v>0.04</v>
      </c>
    </row>
    <row r="10" spans="1:11" x14ac:dyDescent="0.35">
      <c r="B10" s="228">
        <v>55</v>
      </c>
      <c r="C10" s="261">
        <v>0.67700000000000005</v>
      </c>
      <c r="D10" s="229">
        <v>0.14099999999999999</v>
      </c>
      <c r="E10" s="229">
        <v>5.0000000000000001E-3</v>
      </c>
      <c r="F10" s="229">
        <v>8.9999999999999993E-3</v>
      </c>
      <c r="G10" s="229">
        <v>1E-3</v>
      </c>
      <c r="H10" s="229">
        <v>8.5999999999999993E-2</v>
      </c>
      <c r="I10" s="229">
        <v>1.9E-2</v>
      </c>
      <c r="J10" s="229">
        <v>0.02</v>
      </c>
      <c r="K10" s="230">
        <v>4.2999999999999997E-2</v>
      </c>
    </row>
    <row r="11" spans="1:11" x14ac:dyDescent="0.35">
      <c r="B11" s="228">
        <v>56</v>
      </c>
      <c r="C11" s="261">
        <v>0.67500000000000004</v>
      </c>
      <c r="D11" s="229">
        <v>0.13500000000000001</v>
      </c>
      <c r="E11" s="229">
        <v>1.0999999999999999E-2</v>
      </c>
      <c r="F11" s="229">
        <v>8.9999999999999993E-3</v>
      </c>
      <c r="G11" s="229">
        <v>0</v>
      </c>
      <c r="H11" s="229">
        <v>8.5999999999999993E-2</v>
      </c>
      <c r="I11" s="229">
        <v>1.7999999999999999E-2</v>
      </c>
      <c r="J11" s="229">
        <v>2.5000000000000001E-2</v>
      </c>
      <c r="K11" s="230">
        <v>4.1000000000000002E-2</v>
      </c>
    </row>
    <row r="12" spans="1:11" x14ac:dyDescent="0.35">
      <c r="B12" s="228">
        <v>57</v>
      </c>
      <c r="C12" s="261">
        <v>0.64500000000000002</v>
      </c>
      <c r="D12" s="229">
        <v>0.13900000000000001</v>
      </c>
      <c r="E12" s="229">
        <v>8.9999999999999993E-3</v>
      </c>
      <c r="F12" s="229">
        <v>1.6E-2</v>
      </c>
      <c r="G12" s="229">
        <v>1E-3</v>
      </c>
      <c r="H12" s="229">
        <v>0.10199999999999999</v>
      </c>
      <c r="I12" s="229">
        <v>0.02</v>
      </c>
      <c r="J12" s="229">
        <v>3.1E-2</v>
      </c>
      <c r="K12" s="230">
        <v>3.6999999999999998E-2</v>
      </c>
    </row>
    <row r="13" spans="1:11" x14ac:dyDescent="0.35">
      <c r="B13" s="228">
        <v>58</v>
      </c>
      <c r="C13" s="261">
        <v>0.61599999999999999</v>
      </c>
      <c r="D13" s="229">
        <v>0.129</v>
      </c>
      <c r="E13" s="229">
        <v>1.6E-2</v>
      </c>
      <c r="F13" s="229">
        <v>2.5999999999999999E-2</v>
      </c>
      <c r="G13" s="229">
        <v>3.0000000000000001E-3</v>
      </c>
      <c r="H13" s="229">
        <v>0.127</v>
      </c>
      <c r="I13" s="229">
        <v>1.6E-2</v>
      </c>
      <c r="J13" s="229">
        <v>3.2000000000000001E-2</v>
      </c>
      <c r="K13" s="230">
        <v>3.5000000000000003E-2</v>
      </c>
    </row>
    <row r="14" spans="1:11" x14ac:dyDescent="0.35">
      <c r="B14" s="228">
        <v>59</v>
      </c>
      <c r="C14" s="261">
        <v>0.58299999999999996</v>
      </c>
      <c r="D14" s="229">
        <v>0.14299999999999999</v>
      </c>
      <c r="E14" s="229">
        <v>1.2999999999999999E-2</v>
      </c>
      <c r="F14" s="229">
        <v>3.3000000000000002E-2</v>
      </c>
      <c r="G14" s="229">
        <v>6.0000000000000001E-3</v>
      </c>
      <c r="H14" s="229">
        <v>0.127</v>
      </c>
      <c r="I14" s="229">
        <v>2.3E-2</v>
      </c>
      <c r="J14" s="229">
        <v>3.1E-2</v>
      </c>
      <c r="K14" s="230">
        <v>4.1000000000000002E-2</v>
      </c>
    </row>
    <row r="15" spans="1:11" x14ac:dyDescent="0.35">
      <c r="B15" s="228">
        <v>60</v>
      </c>
      <c r="C15" s="261">
        <v>0.48799999999999999</v>
      </c>
      <c r="D15" s="229">
        <v>0.13400000000000001</v>
      </c>
      <c r="E15" s="229">
        <v>2.1000000000000001E-2</v>
      </c>
      <c r="F15" s="229">
        <v>0.11</v>
      </c>
      <c r="G15" s="229">
        <v>6.0000000000000001E-3</v>
      </c>
      <c r="H15" s="229">
        <v>0.14000000000000001</v>
      </c>
      <c r="I15" s="229">
        <v>1.9E-2</v>
      </c>
      <c r="J15" s="229">
        <v>4.4999999999999998E-2</v>
      </c>
      <c r="K15" s="230">
        <v>3.9E-2</v>
      </c>
    </row>
    <row r="16" spans="1:11" x14ac:dyDescent="0.35">
      <c r="B16" s="228">
        <v>61</v>
      </c>
      <c r="C16" s="261">
        <v>0.38300000000000001</v>
      </c>
      <c r="D16" s="229">
        <v>0.121</v>
      </c>
      <c r="E16" s="229">
        <v>5.0999999999999997E-2</v>
      </c>
      <c r="F16" s="229">
        <v>0.191</v>
      </c>
      <c r="G16" s="229">
        <v>7.0000000000000001E-3</v>
      </c>
      <c r="H16" s="229">
        <v>0.14499999999999999</v>
      </c>
      <c r="I16" s="229">
        <v>2.5000000000000001E-2</v>
      </c>
      <c r="J16" s="229">
        <v>3.6999999999999998E-2</v>
      </c>
      <c r="K16" s="230">
        <v>3.7999999999999999E-2</v>
      </c>
    </row>
    <row r="17" spans="1:11" x14ac:dyDescent="0.35">
      <c r="B17" s="228">
        <v>62</v>
      </c>
      <c r="C17" s="261">
        <v>0.24399999999999999</v>
      </c>
      <c r="D17" s="229">
        <v>7.6999999999999999E-2</v>
      </c>
      <c r="E17" s="229">
        <v>5.7000000000000002E-2</v>
      </c>
      <c r="F17" s="229">
        <v>0.47099999999999997</v>
      </c>
      <c r="G17" s="229">
        <v>5.0000000000000001E-3</v>
      </c>
      <c r="H17" s="229">
        <v>6.8000000000000005E-2</v>
      </c>
      <c r="I17" s="229">
        <v>0.02</v>
      </c>
      <c r="J17" s="229">
        <v>3.6999999999999998E-2</v>
      </c>
      <c r="K17" s="230">
        <v>2.1999999999999999E-2</v>
      </c>
    </row>
    <row r="18" spans="1:11" x14ac:dyDescent="0.35">
      <c r="B18" s="228">
        <v>63</v>
      </c>
      <c r="C18" s="261">
        <v>0.17199999999999999</v>
      </c>
      <c r="D18" s="229">
        <v>0.04</v>
      </c>
      <c r="E18" s="229">
        <v>5.8000000000000003E-2</v>
      </c>
      <c r="F18" s="229">
        <v>0.63800000000000001</v>
      </c>
      <c r="G18" s="229">
        <v>2E-3</v>
      </c>
      <c r="H18" s="229">
        <v>3.7999999999999999E-2</v>
      </c>
      <c r="I18" s="229">
        <v>1.4999999999999999E-2</v>
      </c>
      <c r="J18" s="229">
        <v>2.5000000000000001E-2</v>
      </c>
      <c r="K18" s="230">
        <v>1.2E-2</v>
      </c>
    </row>
    <row r="19" spans="1:11" x14ac:dyDescent="0.35">
      <c r="B19" s="228">
        <v>64</v>
      </c>
      <c r="C19" s="261">
        <v>0.11799999999999999</v>
      </c>
      <c r="D19" s="229">
        <v>3.3000000000000002E-2</v>
      </c>
      <c r="E19" s="229">
        <v>6.9000000000000006E-2</v>
      </c>
      <c r="F19" s="229">
        <v>0.69899999999999995</v>
      </c>
      <c r="G19" s="229">
        <v>1E-3</v>
      </c>
      <c r="H19" s="229">
        <v>2.9000000000000001E-2</v>
      </c>
      <c r="I19" s="229">
        <v>1.2999999999999999E-2</v>
      </c>
      <c r="J19" s="229">
        <v>2.7E-2</v>
      </c>
      <c r="K19" s="230">
        <v>0.01</v>
      </c>
    </row>
    <row r="20" spans="1:11" x14ac:dyDescent="0.35">
      <c r="B20" s="228">
        <v>65</v>
      </c>
      <c r="C20" s="261">
        <v>8.4000000000000005E-2</v>
      </c>
      <c r="D20" s="229">
        <v>2.8000000000000001E-2</v>
      </c>
      <c r="E20" s="229">
        <v>6.7000000000000004E-2</v>
      </c>
      <c r="F20" s="229">
        <v>0.73399999999999999</v>
      </c>
      <c r="G20" s="229">
        <v>3.0000000000000001E-3</v>
      </c>
      <c r="H20" s="229">
        <v>3.5999999999999997E-2</v>
      </c>
      <c r="I20" s="229">
        <v>1.7999999999999999E-2</v>
      </c>
      <c r="J20" s="229">
        <v>2.1000000000000001E-2</v>
      </c>
      <c r="K20" s="230">
        <v>8.0000000000000002E-3</v>
      </c>
    </row>
    <row r="21" spans="1:11" x14ac:dyDescent="0.35">
      <c r="B21" s="228">
        <v>66</v>
      </c>
      <c r="C21" s="261">
        <v>5.2999999999999999E-2</v>
      </c>
      <c r="D21" s="229">
        <v>0.02</v>
      </c>
      <c r="E21" s="229">
        <v>5.1999999999999998E-2</v>
      </c>
      <c r="F21" s="229">
        <v>0.80600000000000005</v>
      </c>
      <c r="G21" s="229">
        <v>1E-3</v>
      </c>
      <c r="H21" s="229">
        <v>3.1E-2</v>
      </c>
      <c r="I21" s="229">
        <v>1.4999999999999999E-2</v>
      </c>
      <c r="J21" s="229">
        <v>1.9E-2</v>
      </c>
      <c r="K21" s="230">
        <v>3.0000000000000001E-3</v>
      </c>
    </row>
    <row r="22" spans="1:11" x14ac:dyDescent="0.35">
      <c r="B22" s="228">
        <v>67</v>
      </c>
      <c r="C22" s="261">
        <v>2.1000000000000001E-2</v>
      </c>
      <c r="D22" s="229">
        <v>0.01</v>
      </c>
      <c r="E22" s="229">
        <v>5.1999999999999998E-2</v>
      </c>
      <c r="F22" s="229">
        <v>0.878</v>
      </c>
      <c r="G22" s="229">
        <v>0</v>
      </c>
      <c r="H22" s="229">
        <v>0.01</v>
      </c>
      <c r="I22" s="229">
        <v>1.4E-2</v>
      </c>
      <c r="J22" s="229">
        <v>1.2999999999999999E-2</v>
      </c>
      <c r="K22" s="230">
        <v>2E-3</v>
      </c>
    </row>
    <row r="23" spans="1:11" x14ac:dyDescent="0.35">
      <c r="B23" s="228">
        <v>68</v>
      </c>
      <c r="C23" s="261">
        <v>1.4999999999999999E-2</v>
      </c>
      <c r="D23" s="229">
        <v>6.0000000000000001E-3</v>
      </c>
      <c r="E23" s="229">
        <v>6.2E-2</v>
      </c>
      <c r="F23" s="229">
        <v>0.88500000000000001</v>
      </c>
      <c r="G23" s="229">
        <v>0</v>
      </c>
      <c r="H23" s="229">
        <v>1.2E-2</v>
      </c>
      <c r="I23" s="229">
        <v>1.2E-2</v>
      </c>
      <c r="J23" s="229">
        <v>6.0000000000000001E-3</v>
      </c>
      <c r="K23" s="230">
        <v>2E-3</v>
      </c>
    </row>
    <row r="24" spans="1:11" ht="15" thickBot="1" x14ac:dyDescent="0.4">
      <c r="B24" s="231">
        <v>69</v>
      </c>
      <c r="C24" s="262">
        <v>0.01</v>
      </c>
      <c r="D24" s="232">
        <v>2E-3</v>
      </c>
      <c r="E24" s="232">
        <v>4.5999999999999999E-2</v>
      </c>
      <c r="F24" s="232">
        <v>0.90900000000000003</v>
      </c>
      <c r="G24" s="232">
        <v>0</v>
      </c>
      <c r="H24" s="232">
        <v>0.01</v>
      </c>
      <c r="I24" s="232">
        <v>1.4E-2</v>
      </c>
      <c r="J24" s="232">
        <v>7.0000000000000001E-3</v>
      </c>
      <c r="K24" s="233">
        <v>1E-3</v>
      </c>
    </row>
    <row r="26" spans="1:11" x14ac:dyDescent="0.35">
      <c r="B26" s="142" t="s">
        <v>59</v>
      </c>
      <c r="C26" s="141"/>
      <c r="D26" s="141"/>
      <c r="E26" s="141"/>
      <c r="F26" s="141"/>
      <c r="G26" s="141"/>
      <c r="H26" s="141"/>
      <c r="I26" s="141"/>
      <c r="J26" s="141"/>
      <c r="K26" s="141"/>
    </row>
    <row r="27" spans="1:11" x14ac:dyDescent="0.35">
      <c r="A27" s="35"/>
      <c r="B27" s="142" t="s">
        <v>60</v>
      </c>
      <c r="C27" s="141"/>
      <c r="D27" s="141"/>
      <c r="E27" s="141"/>
      <c r="F27" s="141"/>
      <c r="G27" s="141"/>
      <c r="H27" s="141"/>
      <c r="I27" s="141"/>
      <c r="J27" s="141"/>
      <c r="K27" s="141"/>
    </row>
    <row r="28" spans="1:11" x14ac:dyDescent="0.35">
      <c r="A28" s="37"/>
      <c r="B28" s="142" t="s">
        <v>25</v>
      </c>
      <c r="C28" s="141"/>
      <c r="D28" s="141"/>
      <c r="E28" s="141"/>
      <c r="F28" s="141"/>
      <c r="G28" s="141"/>
      <c r="H28" s="141"/>
      <c r="I28" s="141"/>
      <c r="J28" s="141"/>
      <c r="K28" s="141"/>
    </row>
    <row r="29" spans="1:11" x14ac:dyDescent="0.35">
      <c r="A29" s="37"/>
      <c r="B29" s="141"/>
      <c r="C29" s="141"/>
      <c r="D29" s="141"/>
      <c r="E29" s="141"/>
      <c r="F29" s="141"/>
      <c r="G29" s="141"/>
      <c r="H29" s="141"/>
      <c r="I29" s="141"/>
      <c r="J29" s="141"/>
      <c r="K29" s="141"/>
    </row>
    <row r="30" spans="1:11" x14ac:dyDescent="0.35">
      <c r="A30" s="37"/>
      <c r="B30" s="141"/>
      <c r="C30" s="141"/>
      <c r="D30" s="141"/>
      <c r="E30" s="141"/>
      <c r="F30" s="141"/>
      <c r="G30" s="141"/>
      <c r="H30" s="141"/>
      <c r="I30" s="141"/>
      <c r="J30" s="141"/>
      <c r="K30" s="141"/>
    </row>
    <row r="31" spans="1:11" x14ac:dyDescent="0.35">
      <c r="A31" s="37"/>
      <c r="B31" s="36"/>
      <c r="C31" s="36"/>
      <c r="D31" s="36"/>
      <c r="E31" s="36"/>
      <c r="F31" s="36"/>
    </row>
    <row r="32" spans="1:11" x14ac:dyDescent="0.35">
      <c r="A32" s="37"/>
      <c r="B32" s="36"/>
      <c r="C32" s="36"/>
      <c r="D32" s="36"/>
      <c r="E32" s="36"/>
      <c r="F32" s="36"/>
    </row>
    <row r="33" spans="1:6" x14ac:dyDescent="0.35">
      <c r="A33" s="37"/>
      <c r="B33" s="36"/>
      <c r="C33" s="36"/>
      <c r="D33" s="36"/>
      <c r="E33" s="36"/>
      <c r="F33" s="36"/>
    </row>
    <row r="34" spans="1:6" x14ac:dyDescent="0.35">
      <c r="A34" s="37"/>
      <c r="B34" s="36"/>
      <c r="C34" s="36"/>
      <c r="D34" s="36"/>
      <c r="E34" s="36"/>
      <c r="F34" s="36"/>
    </row>
    <row r="35" spans="1:6" x14ac:dyDescent="0.35">
      <c r="A35" s="37"/>
      <c r="B35" s="36"/>
      <c r="C35" s="36"/>
      <c r="D35" s="36"/>
      <c r="E35" s="36"/>
      <c r="F35" s="36"/>
    </row>
    <row r="36" spans="1:6" x14ac:dyDescent="0.35">
      <c r="A36" s="37"/>
      <c r="B36" s="36"/>
      <c r="C36" s="36"/>
      <c r="D36" s="36"/>
      <c r="E36" s="36"/>
      <c r="F36" s="36"/>
    </row>
    <row r="37" spans="1:6" x14ac:dyDescent="0.35">
      <c r="A37" s="37"/>
      <c r="B37" s="36"/>
      <c r="C37" s="36"/>
      <c r="D37" s="36"/>
      <c r="E37" s="36"/>
      <c r="F37" s="36"/>
    </row>
    <row r="38" spans="1:6" x14ac:dyDescent="0.35">
      <c r="A38" s="37"/>
      <c r="B38" s="36"/>
      <c r="C38" s="36"/>
      <c r="D38" s="36"/>
      <c r="E38" s="36"/>
      <c r="F38" s="36"/>
    </row>
    <row r="39" spans="1:6" x14ac:dyDescent="0.35">
      <c r="A39" s="37"/>
      <c r="B39" s="36"/>
      <c r="C39" s="36"/>
      <c r="D39" s="36"/>
      <c r="E39" s="36"/>
      <c r="F39" s="36"/>
    </row>
    <row r="40" spans="1:6" x14ac:dyDescent="0.35">
      <c r="A40" s="37"/>
      <c r="B40" s="36"/>
      <c r="C40" s="36"/>
      <c r="D40" s="36"/>
      <c r="E40" s="36"/>
      <c r="F40" s="36"/>
    </row>
    <row r="41" spans="1:6" x14ac:dyDescent="0.35">
      <c r="A41" s="37"/>
      <c r="B41" s="36"/>
      <c r="C41" s="36"/>
      <c r="D41" s="36"/>
      <c r="E41" s="36"/>
      <c r="F41" s="36"/>
    </row>
    <row r="42" spans="1:6" x14ac:dyDescent="0.35">
      <c r="A42" s="37"/>
      <c r="B42" s="36"/>
      <c r="C42" s="36"/>
      <c r="D42" s="36"/>
      <c r="E42" s="36"/>
      <c r="F42" s="36"/>
    </row>
    <row r="43" spans="1:6" x14ac:dyDescent="0.35">
      <c r="A43" s="37"/>
      <c r="B43" s="36"/>
      <c r="C43" s="36"/>
      <c r="D43" s="36"/>
      <c r="E43" s="36"/>
      <c r="F43" s="36"/>
    </row>
    <row r="44" spans="1:6" x14ac:dyDescent="0.35">
      <c r="A44" s="37"/>
      <c r="B44" s="36"/>
      <c r="C44" s="36"/>
      <c r="D44" s="36"/>
      <c r="E44" s="36"/>
      <c r="F44" s="36"/>
    </row>
    <row r="45" spans="1:6" x14ac:dyDescent="0.35">
      <c r="A45" s="37"/>
      <c r="B45" s="36"/>
      <c r="C45" s="36"/>
      <c r="D45" s="36"/>
      <c r="E45" s="36"/>
      <c r="F45" s="36"/>
    </row>
    <row r="46" spans="1:6" x14ac:dyDescent="0.35">
      <c r="A46" s="37"/>
      <c r="B46" s="36"/>
      <c r="C46" s="36"/>
      <c r="D46" s="36"/>
      <c r="E46" s="36"/>
      <c r="F46" s="36"/>
    </row>
    <row r="47" spans="1:6" x14ac:dyDescent="0.35">
      <c r="A47" s="37"/>
      <c r="B47" s="36"/>
      <c r="C47" s="36"/>
      <c r="D47" s="36"/>
      <c r="E47" s="36"/>
      <c r="F47" s="36"/>
    </row>
  </sheetData>
  <hyperlinks>
    <hyperlink ref="A2" location="SOMMAIRE!A1" display="Retour au sommaire" xr:uid="{00000000-0004-0000-0500-000000000000}"/>
  </hyperlink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4"/>
  </sheetPr>
  <dimension ref="A1:AF18"/>
  <sheetViews>
    <sheetView topLeftCell="A10" zoomScaleNormal="100" workbookViewId="0">
      <selection activeCell="S17" sqref="S17"/>
    </sheetView>
  </sheetViews>
  <sheetFormatPr baseColWidth="10" defaultColWidth="11.453125" defaultRowHeight="14" x14ac:dyDescent="0.3"/>
  <cols>
    <col min="1" max="1" width="11.453125" style="3"/>
    <col min="2" max="2" width="38.453125" style="3" customWidth="1"/>
    <col min="3" max="12" width="6.81640625" style="61" customWidth="1"/>
    <col min="13" max="19" width="6.81640625" style="3" customWidth="1"/>
    <col min="20" max="25" width="7.81640625" style="3" customWidth="1"/>
    <col min="26" max="32" width="11.7265625" style="3" bestFit="1" customWidth="1"/>
    <col min="33" max="16384" width="11.453125" style="3"/>
  </cols>
  <sheetData>
    <row r="1" spans="1:32" ht="15" customHeight="1" x14ac:dyDescent="0.3">
      <c r="A1" s="162" t="s">
        <v>18</v>
      </c>
      <c r="B1" s="162"/>
      <c r="C1" s="162"/>
      <c r="D1" s="162"/>
      <c r="E1" s="162"/>
      <c r="F1" s="162"/>
      <c r="G1" s="162"/>
      <c r="H1" s="162"/>
      <c r="I1" s="58"/>
      <c r="J1" s="59"/>
      <c r="K1" s="59"/>
      <c r="L1" s="59"/>
      <c r="M1" s="59"/>
      <c r="N1" s="59"/>
      <c r="O1" s="59"/>
      <c r="P1" s="59"/>
      <c r="Q1" s="59"/>
      <c r="R1" s="59"/>
      <c r="S1" s="59"/>
      <c r="T1" s="59"/>
    </row>
    <row r="2" spans="1:32" ht="15" x14ac:dyDescent="0.3">
      <c r="A2" s="311" t="s">
        <v>16</v>
      </c>
      <c r="B2" s="60"/>
    </row>
    <row r="3" spans="1:32" s="62" customFormat="1" ht="13.5" thickBot="1" x14ac:dyDescent="0.35">
      <c r="C3" s="63"/>
      <c r="D3" s="63"/>
      <c r="E3" s="63"/>
      <c r="F3" s="63"/>
      <c r="G3" s="63"/>
      <c r="H3" s="63"/>
      <c r="I3" s="63"/>
      <c r="J3" s="63"/>
      <c r="K3" s="63"/>
      <c r="L3" s="63"/>
      <c r="M3" s="63"/>
      <c r="N3" s="63"/>
      <c r="O3" s="63"/>
      <c r="P3" s="63"/>
      <c r="Q3" s="63"/>
      <c r="R3" s="63"/>
    </row>
    <row r="4" spans="1:32" s="62" customFormat="1" ht="14.5" thickBot="1" x14ac:dyDescent="0.35">
      <c r="B4" s="314"/>
      <c r="C4" s="263">
        <v>2003</v>
      </c>
      <c r="D4" s="264">
        <v>2004</v>
      </c>
      <c r="E4" s="264">
        <v>2005</v>
      </c>
      <c r="F4" s="264">
        <v>2006</v>
      </c>
      <c r="G4" s="264">
        <v>2007</v>
      </c>
      <c r="H4" s="264">
        <v>2008</v>
      </c>
      <c r="I4" s="264">
        <v>2009</v>
      </c>
      <c r="J4" s="264">
        <v>2010</v>
      </c>
      <c r="K4" s="264">
        <v>2011</v>
      </c>
      <c r="L4" s="264">
        <v>2012</v>
      </c>
      <c r="M4" s="264">
        <v>2013</v>
      </c>
      <c r="N4" s="264">
        <v>2014</v>
      </c>
      <c r="O4" s="264">
        <v>2015</v>
      </c>
      <c r="P4" s="264">
        <v>2016</v>
      </c>
      <c r="Q4" s="264">
        <v>2017</v>
      </c>
      <c r="R4" s="264">
        <v>2018</v>
      </c>
      <c r="S4" s="264">
        <v>2019</v>
      </c>
      <c r="T4" s="264">
        <v>2020</v>
      </c>
      <c r="U4" s="264">
        <v>2021</v>
      </c>
      <c r="V4" s="264">
        <v>2022</v>
      </c>
      <c r="W4" s="265">
        <v>2023</v>
      </c>
      <c r="X4" s="266">
        <v>2024</v>
      </c>
      <c r="Y4" s="213">
        <v>2025</v>
      </c>
    </row>
    <row r="5" spans="1:32" s="62" customFormat="1" x14ac:dyDescent="0.3">
      <c r="B5" s="64" t="s">
        <v>148</v>
      </c>
      <c r="C5" s="143">
        <v>8.6912445408949708</v>
      </c>
      <c r="D5" s="144">
        <v>8.6253791565996707</v>
      </c>
      <c r="E5" s="144">
        <v>8.67710054379417</v>
      </c>
      <c r="F5" s="144">
        <v>8.7123269571944508</v>
      </c>
      <c r="G5" s="144">
        <v>8.8807858531030295</v>
      </c>
      <c r="H5" s="144">
        <v>9.0166213718253196</v>
      </c>
      <c r="I5" s="144">
        <v>9.1126410958482609</v>
      </c>
      <c r="J5" s="144">
        <v>9.3218108899913101</v>
      </c>
      <c r="K5" s="144">
        <v>9.6099707086512804</v>
      </c>
      <c r="L5" s="144">
        <v>9.9536212881675503</v>
      </c>
      <c r="M5" s="144">
        <v>10.030538295912701</v>
      </c>
      <c r="N5" s="144">
        <v>10.1724242691649</v>
      </c>
      <c r="O5" s="144">
        <v>10.312883777179501</v>
      </c>
      <c r="P5" s="144">
        <v>10.450181066762401</v>
      </c>
      <c r="Q5" s="144">
        <v>10.5947149655148</v>
      </c>
      <c r="R5" s="144">
        <v>10.7327508203406</v>
      </c>
      <c r="S5" s="144">
        <v>10.851787274852301</v>
      </c>
      <c r="T5" s="144">
        <v>10.889110005231901</v>
      </c>
      <c r="U5" s="144">
        <v>11.265704778422</v>
      </c>
      <c r="V5" s="144">
        <v>11.4465421530697</v>
      </c>
      <c r="W5" s="165">
        <v>11.588897343080101</v>
      </c>
      <c r="X5" s="214">
        <v>11.843790848063801</v>
      </c>
      <c r="Y5" s="217">
        <v>11.9917762764158</v>
      </c>
      <c r="Z5" s="65"/>
      <c r="AA5" s="65"/>
      <c r="AB5" s="65"/>
      <c r="AC5" s="65"/>
      <c r="AD5" s="65"/>
      <c r="AE5" s="65"/>
      <c r="AF5" s="65"/>
    </row>
    <row r="6" spans="1:32" s="62" customFormat="1" x14ac:dyDescent="0.3">
      <c r="B6" s="66" t="s">
        <v>149</v>
      </c>
      <c r="C6" s="143">
        <v>9.1439213826264591</v>
      </c>
      <c r="D6" s="144">
        <v>9.0917852170142304</v>
      </c>
      <c r="E6" s="144">
        <v>9.1301691532378193</v>
      </c>
      <c r="F6" s="144">
        <v>9.1828466467135303</v>
      </c>
      <c r="G6" s="144">
        <v>9.3095954039155604</v>
      </c>
      <c r="H6" s="144">
        <v>9.4204113595218804</v>
      </c>
      <c r="I6" s="144">
        <v>9.6144193480270896</v>
      </c>
      <c r="J6" s="144">
        <v>9.8613397568794294</v>
      </c>
      <c r="K6" s="144">
        <v>10.170883600521</v>
      </c>
      <c r="L6" s="144">
        <v>10.5835781026337</v>
      </c>
      <c r="M6" s="144">
        <v>10.738633627261001</v>
      </c>
      <c r="N6" s="144">
        <v>10.9298061805404</v>
      </c>
      <c r="O6" s="144">
        <v>11.094906066029401</v>
      </c>
      <c r="P6" s="144">
        <v>11.231952696387699</v>
      </c>
      <c r="Q6" s="144">
        <v>11.352164162051899</v>
      </c>
      <c r="R6" s="144">
        <v>11.4697834684274</v>
      </c>
      <c r="S6" s="144">
        <v>11.5858677205833</v>
      </c>
      <c r="T6" s="144">
        <v>11.522817896830301</v>
      </c>
      <c r="U6" s="144">
        <v>11.959601880431901</v>
      </c>
      <c r="V6" s="144">
        <v>12.0849201817782</v>
      </c>
      <c r="W6" s="165">
        <v>12.2232013289262</v>
      </c>
      <c r="X6" s="215">
        <v>12.4613970876387</v>
      </c>
      <c r="Y6" s="218">
        <v>12.625119948902601</v>
      </c>
      <c r="Z6" s="65"/>
      <c r="AA6" s="65"/>
      <c r="AB6" s="65"/>
      <c r="AC6" s="65"/>
      <c r="AD6" s="65"/>
      <c r="AE6" s="65"/>
      <c r="AF6" s="65"/>
    </row>
    <row r="7" spans="1:32" s="62" customFormat="1" ht="14.5" thickBot="1" x14ac:dyDescent="0.35">
      <c r="B7" s="67" t="s">
        <v>150</v>
      </c>
      <c r="C7" s="145">
        <v>10.785515137037578</v>
      </c>
      <c r="D7" s="146">
        <v>10.590000000000003</v>
      </c>
      <c r="E7" s="146">
        <v>10.549999999999997</v>
      </c>
      <c r="F7" s="146">
        <v>10.5</v>
      </c>
      <c r="G7" s="146">
        <v>10.469999999999999</v>
      </c>
      <c r="H7" s="146">
        <v>10.39</v>
      </c>
      <c r="I7" s="146">
        <v>10.469999999999999</v>
      </c>
      <c r="J7" s="146">
        <v>10.490000000000002</v>
      </c>
      <c r="K7" s="146">
        <v>10.71</v>
      </c>
      <c r="L7" s="146">
        <v>11.04</v>
      </c>
      <c r="M7" s="146">
        <v>11.229999999999997</v>
      </c>
      <c r="N7" s="146">
        <v>11.420000000000002</v>
      </c>
      <c r="O7" s="146">
        <v>11.68</v>
      </c>
      <c r="P7" s="146">
        <v>11.920000000000002</v>
      </c>
      <c r="Q7" s="146">
        <v>12.119999999999997</v>
      </c>
      <c r="R7" s="146">
        <v>12.189999999999998</v>
      </c>
      <c r="S7" s="146">
        <v>12.310000000000002</v>
      </c>
      <c r="T7" s="146">
        <v>12.422399999999996</v>
      </c>
      <c r="U7" s="146">
        <v>12.569600000000001</v>
      </c>
      <c r="V7" s="146">
        <v>12.680900000000001</v>
      </c>
      <c r="W7" s="166">
        <v>12.7333</v>
      </c>
      <c r="X7" s="216">
        <v>12.951500000000003</v>
      </c>
      <c r="Y7" s="219">
        <v>13.128343545370733</v>
      </c>
    </row>
    <row r="8" spans="1:32" x14ac:dyDescent="0.3">
      <c r="S8" s="68"/>
      <c r="T8" s="68"/>
      <c r="U8" s="68"/>
      <c r="V8" s="68"/>
      <c r="W8" s="69"/>
      <c r="X8" s="69"/>
      <c r="Y8" s="69"/>
      <c r="Z8" s="69"/>
      <c r="AA8" s="69"/>
      <c r="AB8" s="69"/>
      <c r="AC8" s="69"/>
      <c r="AD8" s="69"/>
      <c r="AE8" s="69"/>
      <c r="AF8" s="69"/>
    </row>
    <row r="9" spans="1:32" x14ac:dyDescent="0.3">
      <c r="B9" s="164" t="s">
        <v>62</v>
      </c>
      <c r="S9" s="68"/>
      <c r="T9" s="68"/>
      <c r="U9" s="68"/>
      <c r="V9" s="68"/>
      <c r="W9" s="69"/>
      <c r="X9" s="69"/>
      <c r="Y9" s="69"/>
      <c r="Z9" s="69"/>
      <c r="AA9" s="69"/>
      <c r="AB9" s="69"/>
      <c r="AC9" s="69"/>
      <c r="AD9" s="69"/>
      <c r="AE9" s="69"/>
      <c r="AF9" s="69"/>
    </row>
    <row r="10" spans="1:32" x14ac:dyDescent="0.3">
      <c r="B10" s="139" t="s">
        <v>32</v>
      </c>
      <c r="S10" s="68"/>
      <c r="T10" s="68"/>
      <c r="U10" s="68"/>
      <c r="V10" s="68"/>
      <c r="W10" s="69"/>
    </row>
    <row r="11" spans="1:32" x14ac:dyDescent="0.3">
      <c r="B11" s="164" t="s">
        <v>33</v>
      </c>
    </row>
    <row r="12" spans="1:32" x14ac:dyDescent="0.3">
      <c r="B12" s="139" t="s">
        <v>26</v>
      </c>
      <c r="S12" s="70"/>
      <c r="T12" s="70"/>
      <c r="U12" s="70"/>
      <c r="V12" s="70"/>
    </row>
    <row r="15" spans="1:32" x14ac:dyDescent="0.3">
      <c r="V15" s="71"/>
      <c r="W15" s="71"/>
      <c r="X15" s="71"/>
      <c r="Y15" s="71"/>
      <c r="Z15" s="71"/>
      <c r="AA15" s="71"/>
      <c r="AB15" s="71"/>
      <c r="AC15" s="71"/>
      <c r="AD15" s="71"/>
      <c r="AE15" s="71"/>
      <c r="AF15" s="69"/>
    </row>
    <row r="16" spans="1:32" s="72" customFormat="1" x14ac:dyDescent="0.3">
      <c r="C16" s="73"/>
      <c r="D16" s="73"/>
      <c r="E16" s="73"/>
      <c r="F16" s="73"/>
      <c r="G16" s="73"/>
      <c r="H16" s="73"/>
      <c r="I16" s="73"/>
      <c r="J16" s="73"/>
      <c r="K16" s="73"/>
      <c r="L16" s="73"/>
      <c r="M16" s="73"/>
      <c r="N16" s="73"/>
      <c r="O16" s="73"/>
      <c r="P16" s="73"/>
      <c r="Q16" s="73"/>
      <c r="R16" s="73"/>
      <c r="S16" s="73"/>
      <c r="T16" s="73"/>
      <c r="U16" s="73"/>
      <c r="V16" s="74"/>
      <c r="W16" s="74"/>
      <c r="X16" s="74"/>
      <c r="Y16" s="74"/>
      <c r="Z16" s="74"/>
      <c r="AA16" s="74"/>
      <c r="AB16" s="74"/>
      <c r="AC16" s="74"/>
      <c r="AD16" s="74"/>
      <c r="AE16" s="74"/>
      <c r="AF16" s="75"/>
    </row>
    <row r="17" spans="2:21" s="72" customFormat="1" ht="15.5" x14ac:dyDescent="0.35">
      <c r="B17" s="76"/>
      <c r="C17" s="73"/>
      <c r="D17" s="73"/>
      <c r="E17" s="73"/>
      <c r="F17" s="73"/>
      <c r="G17" s="73"/>
      <c r="H17" s="73"/>
      <c r="I17" s="73"/>
      <c r="J17" s="73"/>
      <c r="K17" s="73"/>
      <c r="L17" s="73"/>
      <c r="M17" s="73"/>
      <c r="N17" s="73"/>
      <c r="O17" s="73"/>
      <c r="P17" s="73"/>
      <c r="Q17" s="73"/>
      <c r="R17" s="73"/>
      <c r="S17" s="73"/>
      <c r="T17" s="73"/>
      <c r="U17" s="73"/>
    </row>
    <row r="18" spans="2:21" s="72" customFormat="1" x14ac:dyDescent="0.3">
      <c r="C18" s="73"/>
      <c r="D18" s="73"/>
      <c r="E18" s="73"/>
      <c r="F18" s="73"/>
      <c r="G18" s="73"/>
      <c r="H18" s="73"/>
      <c r="I18" s="73"/>
      <c r="J18" s="73"/>
      <c r="K18" s="73"/>
      <c r="L18" s="73"/>
      <c r="M18" s="73"/>
      <c r="N18" s="73"/>
      <c r="O18" s="73"/>
      <c r="P18" s="73"/>
      <c r="Q18" s="73"/>
      <c r="R18" s="73"/>
      <c r="S18" s="73"/>
      <c r="T18" s="73"/>
      <c r="U18" s="73"/>
    </row>
  </sheetData>
  <hyperlinks>
    <hyperlink ref="A2" location="SOMMAIRE!A1" display="Retour au sommaire" xr:uid="{00000000-0004-0000-0600-000000000000}"/>
  </hyperlink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2060"/>
  </sheetPr>
  <dimension ref="A1:CS9"/>
  <sheetViews>
    <sheetView workbookViewId="0">
      <selection activeCell="A2" sqref="A2"/>
    </sheetView>
  </sheetViews>
  <sheetFormatPr baseColWidth="10" defaultRowHeight="14.5" x14ac:dyDescent="0.35"/>
  <cols>
    <col min="2" max="2" width="40.1796875" customWidth="1"/>
  </cols>
  <sheetData>
    <row r="1" spans="1:97" ht="15.5" x14ac:dyDescent="0.35">
      <c r="A1" s="57" t="s">
        <v>19</v>
      </c>
      <c r="E1" s="5"/>
    </row>
    <row r="2" spans="1:97" x14ac:dyDescent="0.35">
      <c r="A2" s="302" t="s">
        <v>16</v>
      </c>
    </row>
    <row r="3" spans="1:97" ht="15" thickBot="1" x14ac:dyDescent="0.4">
      <c r="A3" s="80"/>
    </row>
    <row r="4" spans="1:97" s="52" customFormat="1" ht="15" thickBot="1" x14ac:dyDescent="0.4">
      <c r="B4" s="56"/>
      <c r="C4" s="8" t="s">
        <v>151</v>
      </c>
      <c r="D4" s="54" t="s">
        <v>152</v>
      </c>
      <c r="E4" s="55" t="s">
        <v>153</v>
      </c>
      <c r="F4" s="54" t="s">
        <v>154</v>
      </c>
      <c r="G4" s="55" t="s">
        <v>155</v>
      </c>
      <c r="H4" s="54" t="s">
        <v>156</v>
      </c>
      <c r="I4" s="55" t="s">
        <v>157</v>
      </c>
      <c r="J4" s="54" t="s">
        <v>158</v>
      </c>
      <c r="K4" s="55" t="s">
        <v>159</v>
      </c>
      <c r="L4" s="54" t="s">
        <v>160</v>
      </c>
      <c r="M4" s="55" t="s">
        <v>161</v>
      </c>
      <c r="N4" s="54" t="s">
        <v>162</v>
      </c>
      <c r="O4" s="55" t="s">
        <v>163</v>
      </c>
      <c r="P4" s="54" t="s">
        <v>164</v>
      </c>
      <c r="Q4" s="55" t="s">
        <v>165</v>
      </c>
      <c r="R4" s="54" t="s">
        <v>166</v>
      </c>
      <c r="S4" s="55" t="s">
        <v>167</v>
      </c>
      <c r="T4" s="54" t="s">
        <v>168</v>
      </c>
      <c r="U4" s="55" t="s">
        <v>169</v>
      </c>
      <c r="V4" s="54" t="s">
        <v>170</v>
      </c>
      <c r="W4" s="55" t="s">
        <v>171</v>
      </c>
      <c r="X4" s="54" t="s">
        <v>172</v>
      </c>
      <c r="Y4" s="55" t="s">
        <v>173</v>
      </c>
      <c r="Z4" s="54" t="s">
        <v>174</v>
      </c>
      <c r="AA4" s="55" t="s">
        <v>175</v>
      </c>
      <c r="AB4" s="54" t="s">
        <v>176</v>
      </c>
      <c r="AC4" s="55" t="s">
        <v>177</v>
      </c>
      <c r="AD4" s="54" t="s">
        <v>178</v>
      </c>
      <c r="AE4" s="55" t="s">
        <v>179</v>
      </c>
      <c r="AF4" s="54" t="s">
        <v>180</v>
      </c>
      <c r="AG4" s="55" t="s">
        <v>181</v>
      </c>
      <c r="AH4" s="54" t="s">
        <v>182</v>
      </c>
      <c r="AI4" s="55" t="s">
        <v>183</v>
      </c>
      <c r="AJ4" s="54" t="s">
        <v>184</v>
      </c>
      <c r="AK4" s="55" t="s">
        <v>185</v>
      </c>
      <c r="AL4" s="54" t="s">
        <v>186</v>
      </c>
      <c r="AM4" s="55" t="s">
        <v>187</v>
      </c>
      <c r="AN4" s="55" t="s">
        <v>188</v>
      </c>
      <c r="AO4" s="54" t="s">
        <v>189</v>
      </c>
      <c r="AP4" s="55" t="s">
        <v>190</v>
      </c>
      <c r="AQ4" s="54" t="s">
        <v>191</v>
      </c>
      <c r="AR4" s="55" t="s">
        <v>192</v>
      </c>
      <c r="AS4" s="54" t="s">
        <v>193</v>
      </c>
      <c r="AT4" s="55" t="s">
        <v>194</v>
      </c>
      <c r="AU4" s="54" t="s">
        <v>195</v>
      </c>
      <c r="AV4" s="55" t="s">
        <v>196</v>
      </c>
      <c r="AW4" s="54" t="s">
        <v>197</v>
      </c>
      <c r="AX4" s="55" t="s">
        <v>198</v>
      </c>
      <c r="AY4" s="54" t="s">
        <v>199</v>
      </c>
      <c r="AZ4" s="55" t="s">
        <v>200</v>
      </c>
      <c r="BA4" s="54" t="s">
        <v>201</v>
      </c>
      <c r="BB4" s="55" t="s">
        <v>202</v>
      </c>
      <c r="BC4" s="54" t="s">
        <v>203</v>
      </c>
      <c r="BD4" s="55" t="s">
        <v>204</v>
      </c>
      <c r="BE4" s="54" t="s">
        <v>205</v>
      </c>
      <c r="BF4" s="55" t="s">
        <v>206</v>
      </c>
      <c r="BG4" s="54" t="s">
        <v>207</v>
      </c>
      <c r="BH4" s="55" t="s">
        <v>208</v>
      </c>
      <c r="BI4" s="54" t="s">
        <v>209</v>
      </c>
      <c r="BJ4" s="55" t="s">
        <v>210</v>
      </c>
      <c r="BK4" s="54" t="s">
        <v>211</v>
      </c>
      <c r="BL4" s="55" t="s">
        <v>212</v>
      </c>
      <c r="BM4" s="54" t="s">
        <v>213</v>
      </c>
      <c r="BN4" s="55" t="s">
        <v>214</v>
      </c>
      <c r="BO4" s="54" t="s">
        <v>215</v>
      </c>
      <c r="BP4" s="55" t="s">
        <v>216</v>
      </c>
      <c r="BQ4" s="54" t="s">
        <v>217</v>
      </c>
      <c r="BR4" s="55" t="s">
        <v>218</v>
      </c>
      <c r="BS4" s="54" t="s">
        <v>219</v>
      </c>
      <c r="BT4" s="55" t="s">
        <v>220</v>
      </c>
      <c r="BU4" s="54" t="s">
        <v>221</v>
      </c>
      <c r="BV4" s="55" t="s">
        <v>222</v>
      </c>
      <c r="BW4" s="54" t="s">
        <v>223</v>
      </c>
      <c r="BX4" s="55" t="s">
        <v>224</v>
      </c>
      <c r="BY4" s="54" t="s">
        <v>225</v>
      </c>
      <c r="BZ4" s="55" t="s">
        <v>226</v>
      </c>
      <c r="CA4" s="54" t="s">
        <v>227</v>
      </c>
      <c r="CB4" s="55" t="s">
        <v>228</v>
      </c>
      <c r="CC4" s="54" t="s">
        <v>229</v>
      </c>
      <c r="CD4" s="55" t="s">
        <v>94</v>
      </c>
      <c r="CE4" s="54" t="s">
        <v>95</v>
      </c>
      <c r="CF4" s="55" t="s">
        <v>96</v>
      </c>
      <c r="CG4" s="54" t="s">
        <v>97</v>
      </c>
      <c r="CH4" s="55" t="s">
        <v>98</v>
      </c>
      <c r="CI4" s="54" t="s">
        <v>99</v>
      </c>
      <c r="CJ4" s="55" t="s">
        <v>100</v>
      </c>
      <c r="CK4" s="54" t="s">
        <v>101</v>
      </c>
      <c r="CL4" s="55" t="s">
        <v>102</v>
      </c>
      <c r="CM4" s="54" t="s">
        <v>103</v>
      </c>
      <c r="CN4" s="55" t="s">
        <v>104</v>
      </c>
      <c r="CO4" s="54" t="s">
        <v>105</v>
      </c>
      <c r="CP4" s="55" t="s">
        <v>106</v>
      </c>
      <c r="CQ4" s="54" t="s">
        <v>107</v>
      </c>
      <c r="CR4" s="54" t="s">
        <v>108</v>
      </c>
      <c r="CS4" s="53" t="s">
        <v>109</v>
      </c>
    </row>
    <row r="5" spans="1:97" s="17" customFormat="1" x14ac:dyDescent="0.35">
      <c r="B5" s="51" t="s">
        <v>230</v>
      </c>
      <c r="C5" s="167">
        <v>64.219455118730906</v>
      </c>
      <c r="D5" s="168"/>
      <c r="E5" s="168"/>
      <c r="F5" s="168">
        <v>64.208004385964898</v>
      </c>
      <c r="G5" s="168"/>
      <c r="H5" s="168"/>
      <c r="I5" s="168">
        <v>63.009426208455302</v>
      </c>
      <c r="J5" s="168"/>
      <c r="K5" s="168"/>
      <c r="L5" s="168">
        <v>62.796029668411897</v>
      </c>
      <c r="M5" s="168"/>
      <c r="N5" s="168"/>
      <c r="O5" s="168">
        <v>62.171581087951203</v>
      </c>
      <c r="P5" s="168"/>
      <c r="Q5" s="168">
        <v>62.618895760855601</v>
      </c>
      <c r="R5" s="168"/>
      <c r="S5" s="168">
        <v>62.269519390502403</v>
      </c>
      <c r="T5" s="168"/>
      <c r="U5" s="168">
        <v>61.982578676942801</v>
      </c>
      <c r="V5" s="168"/>
      <c r="W5" s="168">
        <v>61.565750304159899</v>
      </c>
      <c r="X5" s="168"/>
      <c r="Y5" s="168">
        <v>61.176217765042999</v>
      </c>
      <c r="Z5" s="168"/>
      <c r="AA5" s="168">
        <v>60.969624592559299</v>
      </c>
      <c r="AB5" s="168"/>
      <c r="AC5" s="168">
        <v>60.899705014749301</v>
      </c>
      <c r="AD5" s="168"/>
      <c r="AE5" s="168">
        <v>60.780576055760598</v>
      </c>
      <c r="AF5" s="168"/>
      <c r="AG5" s="168">
        <v>60.966918506565001</v>
      </c>
      <c r="AH5" s="168"/>
      <c r="AI5" s="168">
        <v>60.830253691387497</v>
      </c>
      <c r="AJ5" s="168"/>
      <c r="AK5" s="168">
        <v>60.932003129890496</v>
      </c>
      <c r="AL5" s="168"/>
      <c r="AM5" s="168">
        <v>60.815388186905736</v>
      </c>
      <c r="AN5" s="168">
        <v>60.746919637056983</v>
      </c>
      <c r="AO5" s="168">
        <v>60.814815960885589</v>
      </c>
      <c r="AP5" s="168">
        <v>60.78267492357071</v>
      </c>
      <c r="AQ5" s="168">
        <v>60.581078769680744</v>
      </c>
      <c r="AR5" s="168">
        <v>60.449098346847087</v>
      </c>
      <c r="AS5" s="168">
        <v>60.383595389249578</v>
      </c>
      <c r="AT5" s="168">
        <v>60.350344980735557</v>
      </c>
      <c r="AU5" s="168">
        <v>60.476941899551612</v>
      </c>
      <c r="AV5" s="168">
        <v>60.631347627623988</v>
      </c>
      <c r="AW5" s="168">
        <v>61.10523816610818</v>
      </c>
      <c r="AX5" s="168">
        <v>61.471695192527605</v>
      </c>
      <c r="AY5" s="168">
        <v>61.764700000000005</v>
      </c>
      <c r="AZ5" s="168"/>
      <c r="BA5" s="168"/>
      <c r="BB5" s="168"/>
      <c r="BC5" s="168"/>
      <c r="BD5" s="168"/>
      <c r="BE5" s="168"/>
      <c r="BF5" s="168"/>
      <c r="BG5" s="168"/>
      <c r="BH5" s="168"/>
      <c r="BI5" s="168"/>
      <c r="BJ5" s="168"/>
      <c r="BK5" s="168"/>
      <c r="BL5" s="168"/>
      <c r="BM5" s="168"/>
      <c r="BN5" s="168"/>
      <c r="BO5" s="168"/>
      <c r="BP5" s="168"/>
      <c r="BQ5" s="168"/>
      <c r="BR5" s="168"/>
      <c r="BS5" s="168"/>
      <c r="BT5" s="168"/>
      <c r="BU5" s="168"/>
      <c r="BV5" s="168"/>
      <c r="BW5" s="168"/>
      <c r="BX5" s="168"/>
      <c r="BY5" s="168"/>
      <c r="BZ5" s="168"/>
      <c r="CA5" s="168"/>
      <c r="CB5" s="168"/>
      <c r="CC5" s="168"/>
      <c r="CD5" s="168"/>
      <c r="CE5" s="168"/>
      <c r="CF5" s="168"/>
      <c r="CG5" s="168"/>
      <c r="CH5" s="168"/>
      <c r="CI5" s="168"/>
      <c r="CJ5" s="168"/>
      <c r="CK5" s="168"/>
      <c r="CL5" s="168"/>
      <c r="CM5" s="168"/>
      <c r="CN5" s="168"/>
      <c r="CO5" s="168"/>
      <c r="CP5" s="168"/>
      <c r="CQ5" s="168"/>
      <c r="CR5" s="168"/>
      <c r="CS5" s="169"/>
    </row>
    <row r="6" spans="1:97" s="17" customFormat="1" ht="15" thickBot="1" x14ac:dyDescent="0.4">
      <c r="B6" s="50" t="s">
        <v>231</v>
      </c>
      <c r="C6" s="170"/>
      <c r="D6" s="171"/>
      <c r="E6" s="171"/>
      <c r="F6" s="171"/>
      <c r="G6" s="171"/>
      <c r="H6" s="171"/>
      <c r="I6" s="171"/>
      <c r="J6" s="171"/>
      <c r="K6" s="171"/>
      <c r="L6" s="171"/>
      <c r="M6" s="171"/>
      <c r="N6" s="171"/>
      <c r="O6" s="171"/>
      <c r="P6" s="171"/>
      <c r="Q6" s="171"/>
      <c r="R6" s="171"/>
      <c r="S6" s="171"/>
      <c r="T6" s="171"/>
      <c r="U6" s="171"/>
      <c r="V6" s="171"/>
      <c r="W6" s="171"/>
      <c r="X6" s="171"/>
      <c r="Y6" s="171"/>
      <c r="Z6" s="171"/>
      <c r="AA6" s="171"/>
      <c r="AB6" s="171"/>
      <c r="AC6" s="171"/>
      <c r="AD6" s="171"/>
      <c r="AE6" s="171"/>
      <c r="AF6" s="171"/>
      <c r="AG6" s="171"/>
      <c r="AH6" s="171"/>
      <c r="AI6" s="171"/>
      <c r="AJ6" s="171"/>
      <c r="AK6" s="171"/>
      <c r="AL6" s="171"/>
      <c r="AM6" s="171"/>
      <c r="AN6" s="171"/>
      <c r="AO6" s="171"/>
      <c r="AP6" s="171"/>
      <c r="AQ6" s="171"/>
      <c r="AR6" s="171"/>
      <c r="AS6" s="171"/>
      <c r="AT6" s="171"/>
      <c r="AU6" s="171"/>
      <c r="AV6" s="171"/>
      <c r="AW6" s="171"/>
      <c r="AX6" s="171"/>
      <c r="AY6" s="171">
        <v>61.764700000000005</v>
      </c>
      <c r="AZ6" s="171">
        <v>61.918399999999998</v>
      </c>
      <c r="BA6" s="171">
        <v>62.046203795461473</v>
      </c>
      <c r="BB6" s="171">
        <v>62.138638351746707</v>
      </c>
      <c r="BC6" s="171">
        <v>62.282812797633689</v>
      </c>
      <c r="BD6" s="171">
        <v>62.291378992985521</v>
      </c>
      <c r="BE6" s="171">
        <v>62.444604081666853</v>
      </c>
      <c r="BF6" s="171">
        <v>62.641509996613905</v>
      </c>
      <c r="BG6" s="171">
        <v>62.910313956706048</v>
      </c>
      <c r="BH6" s="171">
        <v>63.082881647916466</v>
      </c>
      <c r="BI6" s="171">
        <v>63.224761055741851</v>
      </c>
      <c r="BJ6" s="171">
        <v>63.481195966509659</v>
      </c>
      <c r="BK6" s="171">
        <v>63.698345855457987</v>
      </c>
      <c r="BL6" s="171">
        <v>63.970485198359015</v>
      </c>
      <c r="BM6" s="171">
        <v>64.064343694321536</v>
      </c>
      <c r="BN6" s="171">
        <v>64.150515233630983</v>
      </c>
      <c r="BO6" s="171">
        <v>64.179728018631209</v>
      </c>
      <c r="BP6" s="171">
        <v>64.186837601712867</v>
      </c>
      <c r="BQ6" s="171">
        <v>64.222042106740716</v>
      </c>
      <c r="BR6" s="171">
        <v>64.322345512282723</v>
      </c>
      <c r="BS6" s="171">
        <v>64.41704381056708</v>
      </c>
      <c r="BT6" s="171">
        <v>64.495783264316998</v>
      </c>
      <c r="BU6" s="171">
        <v>64.511495967017922</v>
      </c>
      <c r="BV6" s="171">
        <v>64.493267297561374</v>
      </c>
      <c r="BW6" s="171">
        <v>64.48648975091821</v>
      </c>
      <c r="BX6" s="171">
        <v>64.474843988603453</v>
      </c>
      <c r="BY6" s="171">
        <v>64.474467250817725</v>
      </c>
      <c r="BZ6" s="171">
        <v>64.439765722612037</v>
      </c>
      <c r="CA6" s="171">
        <v>64.440279871462039</v>
      </c>
      <c r="CB6" s="171">
        <v>64.475890484588177</v>
      </c>
      <c r="CC6" s="171">
        <v>64.513248932035509</v>
      </c>
      <c r="CD6" s="171">
        <v>64.558374970119104</v>
      </c>
      <c r="CE6" s="171">
        <v>64.564649259897763</v>
      </c>
      <c r="CF6" s="171">
        <v>64.563586789987866</v>
      </c>
      <c r="CG6" s="171">
        <v>64.548733819585351</v>
      </c>
      <c r="CH6" s="171">
        <v>64.559196090295032</v>
      </c>
      <c r="CI6" s="171">
        <v>64.583352832209229</v>
      </c>
      <c r="CJ6" s="171">
        <v>64.592240695831549</v>
      </c>
      <c r="CK6" s="171">
        <v>64.594427344870624</v>
      </c>
      <c r="CL6" s="171">
        <v>64.588722736290123</v>
      </c>
      <c r="CM6" s="171">
        <v>64.600767572522614</v>
      </c>
      <c r="CN6" s="171">
        <v>64.590811030779761</v>
      </c>
      <c r="CO6" s="171">
        <v>64.598462032840985</v>
      </c>
      <c r="CP6" s="171">
        <v>64.567514864263188</v>
      </c>
      <c r="CQ6" s="171">
        <v>64.571424903734183</v>
      </c>
      <c r="CR6" s="171">
        <v>64.571422501578667</v>
      </c>
      <c r="CS6" s="172">
        <v>64.557320308103485</v>
      </c>
    </row>
    <row r="8" spans="1:97" x14ac:dyDescent="0.35">
      <c r="B8" s="139" t="s">
        <v>27</v>
      </c>
      <c r="AU8" s="49"/>
      <c r="AV8" s="49"/>
      <c r="AW8" s="49"/>
      <c r="AX8" s="49"/>
      <c r="AY8" s="49"/>
      <c r="AZ8" s="49"/>
      <c r="BA8" s="49"/>
      <c r="BB8" s="49"/>
      <c r="BC8" s="49"/>
      <c r="BD8" s="49"/>
      <c r="BE8" s="49"/>
      <c r="BF8" s="49"/>
      <c r="BG8" s="49"/>
      <c r="BH8" s="49"/>
      <c r="BI8" s="49"/>
      <c r="BJ8" s="49"/>
      <c r="BK8" s="49"/>
      <c r="BL8" s="49"/>
      <c r="BM8" s="49"/>
      <c r="BN8" s="49"/>
      <c r="BO8" s="49"/>
      <c r="BP8" s="49"/>
      <c r="BQ8" s="49"/>
      <c r="BR8" s="49"/>
      <c r="BS8" s="49"/>
      <c r="BT8" s="49"/>
      <c r="BU8" s="49"/>
      <c r="BV8" s="49"/>
      <c r="BW8" s="49"/>
      <c r="BX8" s="49"/>
      <c r="BY8" s="49"/>
      <c r="BZ8" s="49"/>
      <c r="CA8" s="49"/>
      <c r="CB8" s="49"/>
      <c r="CC8" s="49"/>
      <c r="CD8" s="49"/>
      <c r="CE8" s="49"/>
      <c r="CF8" s="49"/>
      <c r="CG8" s="49"/>
      <c r="CH8" s="49"/>
      <c r="CI8" s="49"/>
      <c r="CJ8" s="49"/>
      <c r="CK8" s="49"/>
      <c r="CL8" s="49"/>
      <c r="CM8" s="49"/>
      <c r="CN8" s="49"/>
      <c r="CO8" s="49"/>
      <c r="CP8" s="49"/>
      <c r="CQ8" s="49"/>
      <c r="CR8" s="49"/>
      <c r="CS8" s="49"/>
    </row>
    <row r="9" spans="1:97" x14ac:dyDescent="0.35">
      <c r="B9" s="139" t="s">
        <v>79</v>
      </c>
    </row>
  </sheetData>
  <hyperlinks>
    <hyperlink ref="A2" location="SOMMAIRE!A1" display="Retour au sommaire" xr:uid="{00000000-0004-0000-0700-000000000000}"/>
    <hyperlink ref="B9" r:id="rId1" display="https://blog.ipp.eu/2023/02/11/age-de-depart-a-la-retraite-en-perspective-historique/" xr:uid="{00000000-0004-0000-0700-000001000000}"/>
  </hyperlinks>
  <pageMargins left="0.7" right="0.7" top="0.75" bottom="0.75" header="0.3" footer="0.3"/>
  <pageSetup paperSize="9" orientation="portrait"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13</vt:i4>
      </vt:variant>
    </vt:vector>
  </HeadingPairs>
  <TitlesOfParts>
    <vt:vector size="13" baseType="lpstr">
      <vt:lpstr>SOMMAIRE</vt:lpstr>
      <vt:lpstr>Fig 4.1</vt:lpstr>
      <vt:lpstr>Fig 4.A</vt:lpstr>
      <vt:lpstr>Fig 4.B</vt:lpstr>
      <vt:lpstr>Fig.4.C</vt:lpstr>
      <vt:lpstr>Fig 4.2</vt:lpstr>
      <vt:lpstr>Fig 4.3</vt:lpstr>
      <vt:lpstr>Fig. 4.4</vt:lpstr>
      <vt:lpstr>Fig. 4.5</vt:lpstr>
      <vt:lpstr>Fig 4.D</vt:lpstr>
      <vt:lpstr>Fig 4.E</vt:lpstr>
      <vt:lpstr>Fig 4.6</vt:lpstr>
      <vt:lpstr>Fig. 4.7</vt:lpstr>
    </vt:vector>
  </TitlesOfParts>
  <Company>SPM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TAMPERE Rebecca</dc:creator>
  <cp:lastModifiedBy>TAMPERE Rebecca</cp:lastModifiedBy>
  <dcterms:created xsi:type="dcterms:W3CDTF">2024-06-03T11:27:31Z</dcterms:created>
  <dcterms:modified xsi:type="dcterms:W3CDTF">2026-06-11T10:09:09Z</dcterms:modified>
</cp:coreProperties>
</file>