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drawings/drawing9.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drawings/drawing10.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theme/themeOverride8.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theme/themeOverride9.xml" ContentType="application/vnd.openxmlformats-officedocument.themeOverride+xml"/>
  <Override PartName="/xl/drawings/drawing16.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0.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1.xml" ContentType="application/vnd.openxmlformats-officedocument.themeOverride+xml"/>
  <Override PartName="/xl/charts/chart15.xml" ContentType="application/vnd.openxmlformats-officedocument.drawingml.chart+xml"/>
  <Override PartName="/xl/theme/themeOverride12.xml" ContentType="application/vnd.openxmlformats-officedocument.themeOverride+xml"/>
  <Override PartName="/xl/drawings/drawing19.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3.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03 - Publications\02 - Rapports annuels du COR\Juin 2023\4_Documents diffusés\Tableaux_graphiques_diffusés\"/>
    </mc:Choice>
  </mc:AlternateContent>
  <bookViews>
    <workbookView xWindow="0" yWindow="0" windowWidth="28800" windowHeight="11100" firstSheet="11" activeTab="22"/>
  </bookViews>
  <sheets>
    <sheet name="SOMMAIRE" sheetId="14" r:id="rId1"/>
    <sheet name="Fig A2.1" sheetId="4" r:id="rId2"/>
    <sheet name="Tab A2.1" sheetId="3" r:id="rId3"/>
    <sheet name="Fig A2.2" sheetId="5" r:id="rId4"/>
    <sheet name="Fig A2.3" sheetId="11" r:id="rId5"/>
    <sheet name="Fig A2.4" sheetId="6" r:id="rId6"/>
    <sheet name="Fig A2.5" sheetId="7" r:id="rId7"/>
    <sheet name="Fig A2.6" sheetId="8" r:id="rId8"/>
    <sheet name="Fig A2.7" sheetId="12" r:id="rId9"/>
    <sheet name="Fig A2.8" sheetId="9" r:id="rId10"/>
    <sheet name="Fig A2.9" sheetId="10" r:id="rId11"/>
    <sheet name="Fig A2.10" sheetId="13" r:id="rId12"/>
    <sheet name="Fig A2.11" sheetId="2" r:id="rId13"/>
    <sheet name="Tab A2.2" sheetId="22" r:id="rId14"/>
    <sheet name="Fig A2.12" sheetId="1" r:id="rId15"/>
    <sheet name="Tab A2.3" sheetId="20" r:id="rId16"/>
    <sheet name="Fig A3.1" sheetId="15" r:id="rId17"/>
    <sheet name="Fig A3.2" sheetId="16" r:id="rId18"/>
    <sheet name="Fig A3.3" sheetId="17" r:id="rId19"/>
    <sheet name="Tab A3.1" sheetId="21" r:id="rId20"/>
    <sheet name="Tab A4.1" sheetId="23" r:id="rId21"/>
    <sheet name="Tab A4.2" sheetId="24" r:id="rId22"/>
    <sheet name="Tab A5.1" sheetId="19" r:id="rId23"/>
    <sheet name="Fig A5.1" sheetId="18"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a" localSheetId="11">'[1]Time series'!#REF!</definedName>
    <definedName name="\a" localSheetId="4">'[1]Time series'!#REF!</definedName>
    <definedName name="\a" localSheetId="8">'[1]Time series'!#REF!</definedName>
    <definedName name="\a">'[1]Time series'!#REF!</definedName>
    <definedName name="\b" localSheetId="11">'[1]Time series'!#REF!</definedName>
    <definedName name="\b" localSheetId="4">'[1]Time series'!#REF!</definedName>
    <definedName name="\b" localSheetId="8">'[1]Time series'!#REF!</definedName>
    <definedName name="\b">'[1]Time series'!#REF!</definedName>
    <definedName name="___EMP8210" localSheetId="11">#REF!</definedName>
    <definedName name="___EMP8210" localSheetId="4">#REF!</definedName>
    <definedName name="___EMP8210" localSheetId="8">#REF!</definedName>
    <definedName name="___EMP8210" localSheetId="20">#REF!</definedName>
    <definedName name="___EMP8210" localSheetId="21">#REF!</definedName>
    <definedName name="___EMP8210">#REF!</definedName>
    <definedName name="___EMP9009">[2]EMP9010!$A$4:$S$93</definedName>
    <definedName name="___EMP9010" localSheetId="11">#REF!</definedName>
    <definedName name="___EMP9010" localSheetId="4">#REF!</definedName>
    <definedName name="___EMP9010" localSheetId="8">#REF!</definedName>
    <definedName name="___EMP9010" localSheetId="20">#REF!</definedName>
    <definedName name="___EMP9010" localSheetId="21">#REF!</definedName>
    <definedName name="___EMP9010">#REF!</definedName>
    <definedName name="___FEM8210" localSheetId="11">#REF!</definedName>
    <definedName name="___FEM8210" localSheetId="4">#REF!</definedName>
    <definedName name="___FEM8210" localSheetId="8">#REF!</definedName>
    <definedName name="___FEM8210" localSheetId="20">#REF!</definedName>
    <definedName name="___FEM8210" localSheetId="21">#REF!</definedName>
    <definedName name="___FEM8210">#REF!</definedName>
    <definedName name="___FEM9009" localSheetId="11">#REF!</definedName>
    <definedName name="___FEM9009" localSheetId="4">#REF!</definedName>
    <definedName name="___FEM9009" localSheetId="8">#REF!</definedName>
    <definedName name="___FEM9009" localSheetId="20">#REF!</definedName>
    <definedName name="___FEM9009" localSheetId="21">#REF!</definedName>
    <definedName name="___FEM9009">#REF!</definedName>
    <definedName name="___FEM9010" localSheetId="11">#REF!</definedName>
    <definedName name="___FEM9010" localSheetId="4">#REF!</definedName>
    <definedName name="___FEM9010" localSheetId="8">#REF!</definedName>
    <definedName name="___FEM9010" localSheetId="20">#REF!</definedName>
    <definedName name="___FEM9010" localSheetId="21">#REF!</definedName>
    <definedName name="___FEM9010">#REF!</definedName>
    <definedName name="___NES9307" localSheetId="11">#REF!</definedName>
    <definedName name="___NES9307" localSheetId="4">#REF!</definedName>
    <definedName name="___NES9307" localSheetId="8">#REF!</definedName>
    <definedName name="___NES9307" localSheetId="20">#REF!</definedName>
    <definedName name="___NES9307" localSheetId="21">#REF!</definedName>
    <definedName name="___NES9307">#REF!</definedName>
    <definedName name="___NES9308" localSheetId="11">#REF!</definedName>
    <definedName name="___NES9308" localSheetId="4">#REF!</definedName>
    <definedName name="___NES9308" localSheetId="8">#REF!</definedName>
    <definedName name="___NES9308" localSheetId="20">#REF!</definedName>
    <definedName name="___NES9308" localSheetId="21">#REF!</definedName>
    <definedName name="___NES9308">#REF!</definedName>
    <definedName name="__123Graph_A" localSheetId="11" hidden="1">[3]A11!#REF!</definedName>
    <definedName name="__123Graph_A" localSheetId="12" hidden="1">[3]A11!#REF!</definedName>
    <definedName name="__123Graph_A" localSheetId="4" hidden="1">[3]A11!#REF!</definedName>
    <definedName name="__123Graph_A" localSheetId="8" hidden="1">[3]A11!#REF!</definedName>
    <definedName name="__123Graph_A" localSheetId="10" hidden="1">[3]A11!#REF!</definedName>
    <definedName name="__123Graph_A" localSheetId="18" hidden="1">[3]A11!#REF!</definedName>
    <definedName name="__123Graph_A" localSheetId="0" hidden="1">[3]A11!#REF!</definedName>
    <definedName name="__123Graph_A" localSheetId="15" hidden="1">[3]A11!#REF!</definedName>
    <definedName name="__123Graph_A" localSheetId="19" hidden="1">[3]A11!#REF!</definedName>
    <definedName name="__123Graph_A" hidden="1">[3]A11!#REF!</definedName>
    <definedName name="__123Graph_ABERLGRAP" localSheetId="1" hidden="1">'[4]Time series'!#REF!</definedName>
    <definedName name="__123Graph_ABERLGRAP" localSheetId="11" hidden="1">'[4]Time series'!#REF!</definedName>
    <definedName name="__123Graph_ABERLGRAP" localSheetId="12" hidden="1">'[1]Time series'!#REF!</definedName>
    <definedName name="__123Graph_ABERLGRAP" localSheetId="14" hidden="1">'[1]Time series'!#REF!</definedName>
    <definedName name="__123Graph_ABERLGRAP" localSheetId="4" hidden="1">'[5]Time series'!#REF!</definedName>
    <definedName name="__123Graph_ABERLGRAP" localSheetId="8" hidden="1">'[5]Time series'!#REF!</definedName>
    <definedName name="__123Graph_ABERLGRAP" localSheetId="10" hidden="1">'[4]Time series'!#REF!</definedName>
    <definedName name="__123Graph_ABERLGRAP" localSheetId="17" hidden="1">'[6]Time series'!#REF!</definedName>
    <definedName name="__123Graph_ABERLGRAP" localSheetId="18" hidden="1">'[5]Time series'!#REF!</definedName>
    <definedName name="__123Graph_ABERLGRAP" localSheetId="0" hidden="1">'[5]Time series'!#REF!</definedName>
    <definedName name="__123Graph_ABERLGRAP" localSheetId="13" hidden="1">'[7]Time series'!#REF!</definedName>
    <definedName name="__123Graph_ABERLGRAP" localSheetId="15" hidden="1">'[1]Time series'!#REF!</definedName>
    <definedName name="__123Graph_ABERLGRAP" localSheetId="19" hidden="1">'[5]Time series'!#REF!</definedName>
    <definedName name="__123Graph_ABERLGRAP" hidden="1">'[5]Time series'!#REF!</definedName>
    <definedName name="__123Graph_ACATCH1" localSheetId="1" hidden="1">'[4]Time series'!#REF!</definedName>
    <definedName name="__123Graph_ACATCH1" localSheetId="11" hidden="1">'[4]Time series'!#REF!</definedName>
    <definedName name="__123Graph_ACATCH1" localSheetId="14" hidden="1">'[1]Time series'!#REF!</definedName>
    <definedName name="__123Graph_ACATCH1" localSheetId="4" hidden="1">'[5]Time series'!#REF!</definedName>
    <definedName name="__123Graph_ACATCH1" localSheetId="8" hidden="1">'[5]Time series'!#REF!</definedName>
    <definedName name="__123Graph_ACATCH1" localSheetId="10" hidden="1">'[4]Time series'!#REF!</definedName>
    <definedName name="__123Graph_ACATCH1" localSheetId="17" hidden="1">'[6]Time series'!#REF!</definedName>
    <definedName name="__123Graph_ACATCH1" localSheetId="18" hidden="1">'[5]Time series'!#REF!</definedName>
    <definedName name="__123Graph_ACATCH1" localSheetId="0" hidden="1">'[5]Time series'!#REF!</definedName>
    <definedName name="__123Graph_ACATCH1" localSheetId="13" hidden="1">'[7]Time series'!#REF!</definedName>
    <definedName name="__123Graph_ACATCH1" localSheetId="15" hidden="1">'[1]Time series'!#REF!</definedName>
    <definedName name="__123Graph_ACATCH1" localSheetId="19" hidden="1">'[5]Time series'!#REF!</definedName>
    <definedName name="__123Graph_ACATCH1" hidden="1">'[5]Time series'!#REF!</definedName>
    <definedName name="__123Graph_ACONVERG1" localSheetId="1" hidden="1">'[4]Time series'!#REF!</definedName>
    <definedName name="__123Graph_ACONVERG1" localSheetId="11" hidden="1">'[4]Time series'!#REF!</definedName>
    <definedName name="__123Graph_ACONVERG1" localSheetId="14" hidden="1">'[1]Time series'!#REF!</definedName>
    <definedName name="__123Graph_ACONVERG1" localSheetId="4" hidden="1">'[5]Time series'!#REF!</definedName>
    <definedName name="__123Graph_ACONVERG1" localSheetId="8" hidden="1">'[5]Time series'!#REF!</definedName>
    <definedName name="__123Graph_ACONVERG1" localSheetId="10" hidden="1">'[4]Time series'!#REF!</definedName>
    <definedName name="__123Graph_ACONVERG1" localSheetId="17" hidden="1">'[6]Time series'!#REF!</definedName>
    <definedName name="__123Graph_ACONVERG1" localSheetId="18" hidden="1">'[5]Time series'!#REF!</definedName>
    <definedName name="__123Graph_ACONVERG1" localSheetId="0" hidden="1">'[5]Time series'!#REF!</definedName>
    <definedName name="__123Graph_ACONVERG1" localSheetId="13" hidden="1">'[7]Time series'!#REF!</definedName>
    <definedName name="__123Graph_ACONVERG1" localSheetId="15" hidden="1">'[1]Time series'!#REF!</definedName>
    <definedName name="__123Graph_ACONVERG1" localSheetId="19" hidden="1">'[5]Time series'!#REF!</definedName>
    <definedName name="__123Graph_ACONVERG1" hidden="1">'[5]Time series'!#REF!</definedName>
    <definedName name="__123Graph_AECTOT" localSheetId="11" hidden="1">#REF!</definedName>
    <definedName name="__123Graph_AECTOT" localSheetId="12" hidden="1">#REF!</definedName>
    <definedName name="__123Graph_AECTOT" localSheetId="4" hidden="1">#REF!</definedName>
    <definedName name="__123Graph_AECTOT" localSheetId="8" hidden="1">#REF!</definedName>
    <definedName name="__123Graph_AECTOT" localSheetId="10" hidden="1">#REF!</definedName>
    <definedName name="__123Graph_AECTOT" localSheetId="16" hidden="1">#REF!</definedName>
    <definedName name="__123Graph_AECTOT" localSheetId="17" hidden="1">#REF!</definedName>
    <definedName name="__123Graph_AECTOT" localSheetId="18" hidden="1">#REF!</definedName>
    <definedName name="__123Graph_AECTOT" localSheetId="0" hidden="1">#REF!</definedName>
    <definedName name="__123Graph_AECTOT" localSheetId="15" hidden="1">#REF!</definedName>
    <definedName name="__123Graph_AECTOT" localSheetId="19" hidden="1">#REF!</definedName>
    <definedName name="__123Graph_AECTOT" localSheetId="20" hidden="1">#REF!</definedName>
    <definedName name="__123Graph_AECTOT" localSheetId="21" hidden="1">#REF!</definedName>
    <definedName name="__123Graph_AECTOT" hidden="1">#REF!</definedName>
    <definedName name="__123Graph_AGRAPH2" localSheetId="1" hidden="1">'[4]Time series'!#REF!</definedName>
    <definedName name="__123Graph_AGRAPH2" localSheetId="11" hidden="1">'[4]Time series'!#REF!</definedName>
    <definedName name="__123Graph_AGRAPH2" localSheetId="14" hidden="1">'[1]Time series'!#REF!</definedName>
    <definedName name="__123Graph_AGRAPH2" localSheetId="4" hidden="1">'[5]Time series'!#REF!</definedName>
    <definedName name="__123Graph_AGRAPH2" localSheetId="8" hidden="1">'[5]Time series'!#REF!</definedName>
    <definedName name="__123Graph_AGRAPH2" localSheetId="10" hidden="1">'[4]Time series'!#REF!</definedName>
    <definedName name="__123Graph_AGRAPH2" localSheetId="17" hidden="1">'[6]Time series'!#REF!</definedName>
    <definedName name="__123Graph_AGRAPH2" localSheetId="18" hidden="1">'[5]Time series'!#REF!</definedName>
    <definedName name="__123Graph_AGRAPH2" localSheetId="0" hidden="1">'[5]Time series'!#REF!</definedName>
    <definedName name="__123Graph_AGRAPH2" localSheetId="13" hidden="1">'[7]Time series'!#REF!</definedName>
    <definedName name="__123Graph_AGRAPH2" localSheetId="15" hidden="1">'[1]Time series'!#REF!</definedName>
    <definedName name="__123Graph_AGRAPH2" localSheetId="19" hidden="1">'[5]Time series'!#REF!</definedName>
    <definedName name="__123Graph_AGRAPH2" hidden="1">'[5]Time series'!#REF!</definedName>
    <definedName name="__123Graph_AGRAPH41" localSheetId="1" hidden="1">'[4]Time series'!#REF!</definedName>
    <definedName name="__123Graph_AGRAPH41" localSheetId="11" hidden="1">'[4]Time series'!#REF!</definedName>
    <definedName name="__123Graph_AGRAPH41" localSheetId="14" hidden="1">'[1]Time series'!#REF!</definedName>
    <definedName name="__123Graph_AGRAPH41" localSheetId="4" hidden="1">'[5]Time series'!#REF!</definedName>
    <definedName name="__123Graph_AGRAPH41" localSheetId="8" hidden="1">'[5]Time series'!#REF!</definedName>
    <definedName name="__123Graph_AGRAPH41" localSheetId="10" hidden="1">'[4]Time series'!#REF!</definedName>
    <definedName name="__123Graph_AGRAPH41" localSheetId="17" hidden="1">'[6]Time series'!#REF!</definedName>
    <definedName name="__123Graph_AGRAPH41" localSheetId="18" hidden="1">'[5]Time series'!#REF!</definedName>
    <definedName name="__123Graph_AGRAPH41" localSheetId="0" hidden="1">'[5]Time series'!#REF!</definedName>
    <definedName name="__123Graph_AGRAPH41" localSheetId="13" hidden="1">'[7]Time series'!#REF!</definedName>
    <definedName name="__123Graph_AGRAPH41" localSheetId="15" hidden="1">'[1]Time series'!#REF!</definedName>
    <definedName name="__123Graph_AGRAPH41" localSheetId="19" hidden="1">'[5]Time series'!#REF!</definedName>
    <definedName name="__123Graph_AGRAPH41" hidden="1">'[5]Time series'!#REF!</definedName>
    <definedName name="__123Graph_AGRAPH42" localSheetId="1" hidden="1">'[4]Time series'!#REF!</definedName>
    <definedName name="__123Graph_AGRAPH42" localSheetId="11" hidden="1">'[4]Time series'!#REF!</definedName>
    <definedName name="__123Graph_AGRAPH42" localSheetId="4" hidden="1">'[5]Time series'!#REF!</definedName>
    <definedName name="__123Graph_AGRAPH42" localSheetId="8" hidden="1">'[5]Time series'!#REF!</definedName>
    <definedName name="__123Graph_AGRAPH42" localSheetId="10" hidden="1">'[4]Time series'!#REF!</definedName>
    <definedName name="__123Graph_AGRAPH42" localSheetId="17" hidden="1">'[6]Time series'!#REF!</definedName>
    <definedName name="__123Graph_AGRAPH42" localSheetId="18" hidden="1">'[5]Time series'!#REF!</definedName>
    <definedName name="__123Graph_AGRAPH42" localSheetId="0" hidden="1">'[5]Time series'!#REF!</definedName>
    <definedName name="__123Graph_AGRAPH42" localSheetId="13" hidden="1">'[7]Time series'!#REF!</definedName>
    <definedName name="__123Graph_AGRAPH42" localSheetId="19" hidden="1">'[5]Time series'!#REF!</definedName>
    <definedName name="__123Graph_AGRAPH42" hidden="1">'[5]Time series'!#REF!</definedName>
    <definedName name="__123Graph_AGRAPH44" localSheetId="1" hidden="1">'[4]Time series'!#REF!</definedName>
    <definedName name="__123Graph_AGRAPH44" localSheetId="11" hidden="1">'[4]Time series'!#REF!</definedName>
    <definedName name="__123Graph_AGRAPH44" localSheetId="4" hidden="1">'[5]Time series'!#REF!</definedName>
    <definedName name="__123Graph_AGRAPH44" localSheetId="8" hidden="1">'[5]Time series'!#REF!</definedName>
    <definedName name="__123Graph_AGRAPH44" localSheetId="10" hidden="1">'[4]Time series'!#REF!</definedName>
    <definedName name="__123Graph_AGRAPH44" localSheetId="17" hidden="1">'[6]Time series'!#REF!</definedName>
    <definedName name="__123Graph_AGRAPH44" localSheetId="18" hidden="1">'[5]Time series'!#REF!</definedName>
    <definedName name="__123Graph_AGRAPH44" localSheetId="0" hidden="1">'[5]Time series'!#REF!</definedName>
    <definedName name="__123Graph_AGRAPH44" localSheetId="13" hidden="1">'[7]Time series'!#REF!</definedName>
    <definedName name="__123Graph_AGRAPH44" localSheetId="19" hidden="1">'[5]Time series'!#REF!</definedName>
    <definedName name="__123Graph_AGRAPH44" hidden="1">'[5]Time series'!#REF!</definedName>
    <definedName name="__123Graph_APERIB" localSheetId="1" hidden="1">'[4]Time series'!#REF!</definedName>
    <definedName name="__123Graph_APERIB" localSheetId="11" hidden="1">'[4]Time series'!#REF!</definedName>
    <definedName name="__123Graph_APERIB" localSheetId="4" hidden="1">'[5]Time series'!#REF!</definedName>
    <definedName name="__123Graph_APERIB" localSheetId="8" hidden="1">'[5]Time series'!#REF!</definedName>
    <definedName name="__123Graph_APERIB" localSheetId="10" hidden="1">'[4]Time series'!#REF!</definedName>
    <definedName name="__123Graph_APERIB" localSheetId="17" hidden="1">'[6]Time series'!#REF!</definedName>
    <definedName name="__123Graph_APERIB" localSheetId="18" hidden="1">'[5]Time series'!#REF!</definedName>
    <definedName name="__123Graph_APERIB" localSheetId="0" hidden="1">'[5]Time series'!#REF!</definedName>
    <definedName name="__123Graph_APERIB" localSheetId="13" hidden="1">'[7]Time series'!#REF!</definedName>
    <definedName name="__123Graph_APERIB" localSheetId="19" hidden="1">'[5]Time series'!#REF!</definedName>
    <definedName name="__123Graph_APERIB" hidden="1">'[5]Time series'!#REF!</definedName>
    <definedName name="__123Graph_APERIB_2" localSheetId="11" hidden="1">'[5]Time series'!#REF!</definedName>
    <definedName name="__123Graph_APERIB_2" localSheetId="4" hidden="1">'[5]Time series'!#REF!</definedName>
    <definedName name="__123Graph_APERIB_2" localSheetId="8" hidden="1">'[5]Time series'!#REF!</definedName>
    <definedName name="__123Graph_APERIB_2" localSheetId="18" hidden="1">'[5]Time series'!#REF!</definedName>
    <definedName name="__123Graph_APERIB_2" localSheetId="0" hidden="1">'[5]Time series'!#REF!</definedName>
    <definedName name="__123Graph_APERIB_2" localSheetId="19" hidden="1">'[5]Time series'!#REF!</definedName>
    <definedName name="__123Graph_APERIB_2" hidden="1">'[5]Time series'!#REF!</definedName>
    <definedName name="__123Graph_APRODABS2" localSheetId="11" hidden="1">'[5]Time series'!#REF!</definedName>
    <definedName name="__123Graph_APRODABS2" localSheetId="4" hidden="1">'[5]Time series'!#REF!</definedName>
    <definedName name="__123Graph_APRODABS2" localSheetId="8" hidden="1">'[5]Time series'!#REF!</definedName>
    <definedName name="__123Graph_APRODABS2" localSheetId="18" hidden="1">'[5]Time series'!#REF!</definedName>
    <definedName name="__123Graph_APRODABS2" localSheetId="0" hidden="1">'[5]Time series'!#REF!</definedName>
    <definedName name="__123Graph_APRODABS2" localSheetId="19" hidden="1">'[5]Time series'!#REF!</definedName>
    <definedName name="__123Graph_APRODABS2" hidden="1">'[5]Time series'!#REF!</definedName>
    <definedName name="__123Graph_APRODABSC" localSheetId="1" hidden="1">'[4]Time series'!#REF!</definedName>
    <definedName name="__123Graph_APRODABSC" localSheetId="11" hidden="1">'[4]Time series'!#REF!</definedName>
    <definedName name="__123Graph_APRODABSC" localSheetId="4" hidden="1">'[5]Time series'!#REF!</definedName>
    <definedName name="__123Graph_APRODABSC" localSheetId="8" hidden="1">'[5]Time series'!#REF!</definedName>
    <definedName name="__123Graph_APRODABSC" localSheetId="10" hidden="1">'[4]Time series'!#REF!</definedName>
    <definedName name="__123Graph_APRODABSC" localSheetId="17" hidden="1">'[6]Time series'!#REF!</definedName>
    <definedName name="__123Graph_APRODABSC" localSheetId="18" hidden="1">'[5]Time series'!#REF!</definedName>
    <definedName name="__123Graph_APRODABSC" localSheetId="0" hidden="1">'[5]Time series'!#REF!</definedName>
    <definedName name="__123Graph_APRODABSC" localSheetId="13" hidden="1">'[7]Time series'!#REF!</definedName>
    <definedName name="__123Graph_APRODABSC" localSheetId="19" hidden="1">'[5]Time series'!#REF!</definedName>
    <definedName name="__123Graph_APRODABSC" hidden="1">'[5]Time series'!#REF!</definedName>
    <definedName name="__123Graph_APRODABSC_2" localSheetId="11" hidden="1">'[5]Time series'!#REF!</definedName>
    <definedName name="__123Graph_APRODABSC_2" localSheetId="4" hidden="1">'[5]Time series'!#REF!</definedName>
    <definedName name="__123Graph_APRODABSC_2" localSheetId="8" hidden="1">'[5]Time series'!#REF!</definedName>
    <definedName name="__123Graph_APRODABSC_2" localSheetId="18" hidden="1">'[5]Time series'!#REF!</definedName>
    <definedName name="__123Graph_APRODABSC_2" localSheetId="0" hidden="1">'[5]Time series'!#REF!</definedName>
    <definedName name="__123Graph_APRODABSC_2" localSheetId="19" hidden="1">'[5]Time series'!#REF!</definedName>
    <definedName name="__123Graph_APRODABSC_2" hidden="1">'[5]Time series'!#REF!</definedName>
    <definedName name="__123Graph_APRODABSD" localSheetId="1" hidden="1">'[4]Time series'!#REF!</definedName>
    <definedName name="__123Graph_APRODABSD" localSheetId="11" hidden="1">'[4]Time series'!#REF!</definedName>
    <definedName name="__123Graph_APRODABSD" localSheetId="4" hidden="1">'[5]Time series'!#REF!</definedName>
    <definedName name="__123Graph_APRODABSD" localSheetId="8" hidden="1">'[5]Time series'!#REF!</definedName>
    <definedName name="__123Graph_APRODABSD" localSheetId="10" hidden="1">'[4]Time series'!#REF!</definedName>
    <definedName name="__123Graph_APRODABSD" localSheetId="17" hidden="1">'[6]Time series'!#REF!</definedName>
    <definedName name="__123Graph_APRODABSD" localSheetId="18" hidden="1">'[5]Time series'!#REF!</definedName>
    <definedName name="__123Graph_APRODABSD" localSheetId="0" hidden="1">'[5]Time series'!#REF!</definedName>
    <definedName name="__123Graph_APRODABSD" localSheetId="13" hidden="1">'[7]Time series'!#REF!</definedName>
    <definedName name="__123Graph_APRODABSD" localSheetId="19" hidden="1">'[5]Time series'!#REF!</definedName>
    <definedName name="__123Graph_APRODABSD" hidden="1">'[5]Time series'!#REF!</definedName>
    <definedName name="__123Graph_APRODTRE2" localSheetId="1" hidden="1">'[4]Time series'!#REF!</definedName>
    <definedName name="__123Graph_APRODTRE2" localSheetId="11" hidden="1">'[4]Time series'!#REF!</definedName>
    <definedName name="__123Graph_APRODTRE2" localSheetId="4" hidden="1">'[5]Time series'!#REF!</definedName>
    <definedName name="__123Graph_APRODTRE2" localSheetId="8" hidden="1">'[5]Time series'!#REF!</definedName>
    <definedName name="__123Graph_APRODTRE2" localSheetId="10" hidden="1">'[4]Time series'!#REF!</definedName>
    <definedName name="__123Graph_APRODTRE2" localSheetId="17" hidden="1">'[6]Time series'!#REF!</definedName>
    <definedName name="__123Graph_APRODTRE2" localSheetId="18" hidden="1">'[5]Time series'!#REF!</definedName>
    <definedName name="__123Graph_APRODTRE2" localSheetId="0" hidden="1">'[5]Time series'!#REF!</definedName>
    <definedName name="__123Graph_APRODTRE2" localSheetId="13" hidden="1">'[7]Time series'!#REF!</definedName>
    <definedName name="__123Graph_APRODTRE2" localSheetId="19" hidden="1">'[5]Time series'!#REF!</definedName>
    <definedName name="__123Graph_APRODTRE2" hidden="1">'[5]Time series'!#REF!</definedName>
    <definedName name="__123Graph_APRODTRE3" localSheetId="1" hidden="1">'[4]Time series'!#REF!</definedName>
    <definedName name="__123Graph_APRODTRE3" localSheetId="11" hidden="1">'[4]Time series'!#REF!</definedName>
    <definedName name="__123Graph_APRODTRE3" localSheetId="4" hidden="1">'[5]Time series'!#REF!</definedName>
    <definedName name="__123Graph_APRODTRE3" localSheetId="8" hidden="1">'[5]Time series'!#REF!</definedName>
    <definedName name="__123Graph_APRODTRE3" localSheetId="10" hidden="1">'[4]Time series'!#REF!</definedName>
    <definedName name="__123Graph_APRODTRE3" localSheetId="17" hidden="1">'[6]Time series'!#REF!</definedName>
    <definedName name="__123Graph_APRODTRE3" localSheetId="18" hidden="1">'[5]Time series'!#REF!</definedName>
    <definedName name="__123Graph_APRODTRE3" localSheetId="0" hidden="1">'[5]Time series'!#REF!</definedName>
    <definedName name="__123Graph_APRODTRE3" localSheetId="13" hidden="1">'[7]Time series'!#REF!</definedName>
    <definedName name="__123Graph_APRODTRE3" localSheetId="19" hidden="1">'[5]Time series'!#REF!</definedName>
    <definedName name="__123Graph_APRODTRE3" hidden="1">'[5]Time series'!#REF!</definedName>
    <definedName name="__123Graph_APRODTRE4" localSheetId="1" hidden="1">'[4]Time series'!#REF!</definedName>
    <definedName name="__123Graph_APRODTRE4" localSheetId="11" hidden="1">'[4]Time series'!#REF!</definedName>
    <definedName name="__123Graph_APRODTRE4" localSheetId="4" hidden="1">'[5]Time series'!#REF!</definedName>
    <definedName name="__123Graph_APRODTRE4" localSheetId="8" hidden="1">'[5]Time series'!#REF!</definedName>
    <definedName name="__123Graph_APRODTRE4" localSheetId="10" hidden="1">'[4]Time series'!#REF!</definedName>
    <definedName name="__123Graph_APRODTRE4" localSheetId="17" hidden="1">'[6]Time series'!#REF!</definedName>
    <definedName name="__123Graph_APRODTRE4" localSheetId="18" hidden="1">'[5]Time series'!#REF!</definedName>
    <definedName name="__123Graph_APRODTRE4" localSheetId="0" hidden="1">'[5]Time series'!#REF!</definedName>
    <definedName name="__123Graph_APRODTRE4" localSheetId="13" hidden="1">'[7]Time series'!#REF!</definedName>
    <definedName name="__123Graph_APRODTRE4" localSheetId="19" hidden="1">'[5]Time series'!#REF!</definedName>
    <definedName name="__123Graph_APRODTRE4" hidden="1">'[5]Time series'!#REF!</definedName>
    <definedName name="__123Graph_APRODTREND" localSheetId="1" hidden="1">'[4]Time series'!#REF!</definedName>
    <definedName name="__123Graph_APRODTREND" localSheetId="11" hidden="1">'[4]Time series'!#REF!</definedName>
    <definedName name="__123Graph_APRODTREND" localSheetId="4" hidden="1">'[5]Time series'!#REF!</definedName>
    <definedName name="__123Graph_APRODTREND" localSheetId="8" hidden="1">'[5]Time series'!#REF!</definedName>
    <definedName name="__123Graph_APRODTREND" localSheetId="10" hidden="1">'[4]Time series'!#REF!</definedName>
    <definedName name="__123Graph_APRODTREND" localSheetId="17" hidden="1">'[6]Time series'!#REF!</definedName>
    <definedName name="__123Graph_APRODTREND" localSheetId="18" hidden="1">'[5]Time series'!#REF!</definedName>
    <definedName name="__123Graph_APRODTREND" localSheetId="0" hidden="1">'[5]Time series'!#REF!</definedName>
    <definedName name="__123Graph_APRODTREND" localSheetId="13" hidden="1">'[7]Time series'!#REF!</definedName>
    <definedName name="__123Graph_APRODTREND" localSheetId="19" hidden="1">'[5]Time series'!#REF!</definedName>
    <definedName name="__123Graph_APRODTREND" hidden="1">'[5]Time series'!#REF!</definedName>
    <definedName name="__123Graph_APROTREND_2" localSheetId="11" hidden="1">'[5]Time series'!#REF!</definedName>
    <definedName name="__123Graph_APROTREND_2" localSheetId="4" hidden="1">'[5]Time series'!#REF!</definedName>
    <definedName name="__123Graph_APROTREND_2" localSheetId="8" hidden="1">'[5]Time series'!#REF!</definedName>
    <definedName name="__123Graph_APROTREND_2" localSheetId="18" hidden="1">'[5]Time series'!#REF!</definedName>
    <definedName name="__123Graph_APROTREND_2" localSheetId="0" hidden="1">'[5]Time series'!#REF!</definedName>
    <definedName name="__123Graph_APROTREND_2" localSheetId="19" hidden="1">'[5]Time series'!#REF!</definedName>
    <definedName name="__123Graph_APROTREND_2" hidden="1">'[5]Time series'!#REF!</definedName>
    <definedName name="__123Graph_AUTRECHT" localSheetId="1" hidden="1">'[4]Time series'!#REF!</definedName>
    <definedName name="__123Graph_AUTRECHT" localSheetId="11" hidden="1">'[4]Time series'!#REF!</definedName>
    <definedName name="__123Graph_AUTRECHT" localSheetId="4" hidden="1">'[5]Time series'!#REF!</definedName>
    <definedName name="__123Graph_AUTRECHT" localSheetId="8" hidden="1">'[5]Time series'!#REF!</definedName>
    <definedName name="__123Graph_AUTRECHT" localSheetId="10" hidden="1">'[4]Time series'!#REF!</definedName>
    <definedName name="__123Graph_AUTRECHT" localSheetId="17" hidden="1">'[6]Time series'!#REF!</definedName>
    <definedName name="__123Graph_AUTRECHT" localSheetId="18" hidden="1">'[5]Time series'!#REF!</definedName>
    <definedName name="__123Graph_AUTRECHT" localSheetId="0" hidden="1">'[5]Time series'!#REF!</definedName>
    <definedName name="__123Graph_AUTRECHT" localSheetId="13" hidden="1">'[7]Time series'!#REF!</definedName>
    <definedName name="__123Graph_AUTRECHT" localSheetId="19" hidden="1">'[5]Time series'!#REF!</definedName>
    <definedName name="__123Graph_AUTRECHT" hidden="1">'[5]Time series'!#REF!</definedName>
    <definedName name="__123Graph_AUTRECHT_2" localSheetId="11" hidden="1">'[5]Time series'!#REF!</definedName>
    <definedName name="__123Graph_AUTRECHT_2" localSheetId="4" hidden="1">'[5]Time series'!#REF!</definedName>
    <definedName name="__123Graph_AUTRECHT_2" localSheetId="8" hidden="1">'[5]Time series'!#REF!</definedName>
    <definedName name="__123Graph_AUTRECHT_2" localSheetId="18" hidden="1">'[5]Time series'!#REF!</definedName>
    <definedName name="__123Graph_AUTRECHT_2" localSheetId="0" hidden="1">'[5]Time series'!#REF!</definedName>
    <definedName name="__123Graph_AUTRECHT_2" localSheetId="19" hidden="1">'[5]Time series'!#REF!</definedName>
    <definedName name="__123Graph_AUTRECHT_2" hidden="1">'[5]Time series'!#REF!</definedName>
    <definedName name="__123Graph_B" localSheetId="11" hidden="1">[3]A11!#REF!</definedName>
    <definedName name="__123Graph_B" localSheetId="4" hidden="1">[3]A11!#REF!</definedName>
    <definedName name="__123Graph_B" localSheetId="8" hidden="1">[3]A11!#REF!</definedName>
    <definedName name="__123Graph_B" localSheetId="10" hidden="1">[3]A11!#REF!</definedName>
    <definedName name="__123Graph_B" localSheetId="18" hidden="1">[3]A11!#REF!</definedName>
    <definedName name="__123Graph_B" localSheetId="19" hidden="1">[3]A11!#REF!</definedName>
    <definedName name="__123Graph_B" hidden="1">[3]A11!#REF!</definedName>
    <definedName name="__123Graph_BBERLGRAP" localSheetId="1" hidden="1">'[4]Time series'!#REF!</definedName>
    <definedName name="__123Graph_BBERLGRAP" localSheetId="11" hidden="1">'[4]Time series'!#REF!</definedName>
    <definedName name="__123Graph_BBERLGRAP" localSheetId="4" hidden="1">'[5]Time series'!#REF!</definedName>
    <definedName name="__123Graph_BBERLGRAP" localSheetId="8" hidden="1">'[5]Time series'!#REF!</definedName>
    <definedName name="__123Graph_BBERLGRAP" localSheetId="10" hidden="1">'[4]Time series'!#REF!</definedName>
    <definedName name="__123Graph_BBERLGRAP" localSheetId="17" hidden="1">'[6]Time series'!#REF!</definedName>
    <definedName name="__123Graph_BBERLGRAP" localSheetId="18" hidden="1">'[5]Time series'!#REF!</definedName>
    <definedName name="__123Graph_BBERLGRAP" localSheetId="0" hidden="1">'[5]Time series'!#REF!</definedName>
    <definedName name="__123Graph_BBERLGRAP" localSheetId="13" hidden="1">'[7]Time series'!#REF!</definedName>
    <definedName name="__123Graph_BBERLGRAP" localSheetId="19" hidden="1">'[5]Time series'!#REF!</definedName>
    <definedName name="__123Graph_BBERLGRAP" hidden="1">'[5]Time series'!#REF!</definedName>
    <definedName name="__123Graph_BBERLGRAP_2" localSheetId="11" hidden="1">'[5]Time series'!#REF!</definedName>
    <definedName name="__123Graph_BBERLGRAP_2" localSheetId="4" hidden="1">'[5]Time series'!#REF!</definedName>
    <definedName name="__123Graph_BBERLGRAP_2" localSheetId="8" hidden="1">'[5]Time series'!#REF!</definedName>
    <definedName name="__123Graph_BBERLGRAP_2" localSheetId="18" hidden="1">'[5]Time series'!#REF!</definedName>
    <definedName name="__123Graph_BBERLGRAP_2" localSheetId="0" hidden="1">'[5]Time series'!#REF!</definedName>
    <definedName name="__123Graph_BBERLGRAP_2" localSheetId="19" hidden="1">'[5]Time series'!#REF!</definedName>
    <definedName name="__123Graph_BBERLGRAP_2" hidden="1">'[5]Time series'!#REF!</definedName>
    <definedName name="__123Graph_BCATCH1" localSheetId="1" hidden="1">'[4]Time series'!#REF!</definedName>
    <definedName name="__123Graph_BCATCH1" localSheetId="11" hidden="1">'[4]Time series'!#REF!</definedName>
    <definedName name="__123Graph_BCATCH1" localSheetId="4" hidden="1">'[5]Time series'!#REF!</definedName>
    <definedName name="__123Graph_BCATCH1" localSheetId="8" hidden="1">'[5]Time series'!#REF!</definedName>
    <definedName name="__123Graph_BCATCH1" localSheetId="10" hidden="1">'[4]Time series'!#REF!</definedName>
    <definedName name="__123Graph_BCATCH1" localSheetId="17" hidden="1">'[6]Time series'!#REF!</definedName>
    <definedName name="__123Graph_BCATCH1" localSheetId="18" hidden="1">'[5]Time series'!#REF!</definedName>
    <definedName name="__123Graph_BCATCH1" localSheetId="0" hidden="1">'[5]Time series'!#REF!</definedName>
    <definedName name="__123Graph_BCATCH1" localSheetId="13" hidden="1">'[7]Time series'!#REF!</definedName>
    <definedName name="__123Graph_BCATCH1" localSheetId="19" hidden="1">'[5]Time series'!#REF!</definedName>
    <definedName name="__123Graph_BCATCH1" hidden="1">'[5]Time series'!#REF!</definedName>
    <definedName name="__123Graph_BCATCH2" localSheetId="11" hidden="1">'[5]Time series'!#REF!</definedName>
    <definedName name="__123Graph_BCATCH2" localSheetId="4" hidden="1">'[5]Time series'!#REF!</definedName>
    <definedName name="__123Graph_BCATCH2" localSheetId="8" hidden="1">'[5]Time series'!#REF!</definedName>
    <definedName name="__123Graph_BCATCH2" localSheetId="18" hidden="1">'[5]Time series'!#REF!</definedName>
    <definedName name="__123Graph_BCATCH2" localSheetId="0" hidden="1">'[5]Time series'!#REF!</definedName>
    <definedName name="__123Graph_BCATCH2" localSheetId="19" hidden="1">'[5]Time series'!#REF!</definedName>
    <definedName name="__123Graph_BCATCH2" hidden="1">'[5]Time series'!#REF!</definedName>
    <definedName name="__123Graph_BCONVERG1" localSheetId="1" hidden="1">'[4]Time series'!#REF!</definedName>
    <definedName name="__123Graph_BCONVERG1" localSheetId="11" hidden="1">'[4]Time series'!#REF!</definedName>
    <definedName name="__123Graph_BCONVERG1" localSheetId="4" hidden="1">'[5]Time series'!#REF!</definedName>
    <definedName name="__123Graph_BCONVERG1" localSheetId="8" hidden="1">'[5]Time series'!#REF!</definedName>
    <definedName name="__123Graph_BCONVERG1" localSheetId="10" hidden="1">'[4]Time series'!#REF!</definedName>
    <definedName name="__123Graph_BCONVERG1" localSheetId="17" hidden="1">'[6]Time series'!#REF!</definedName>
    <definedName name="__123Graph_BCONVERG1" localSheetId="18" hidden="1">'[5]Time series'!#REF!</definedName>
    <definedName name="__123Graph_BCONVERG1" localSheetId="0" hidden="1">'[5]Time series'!#REF!</definedName>
    <definedName name="__123Graph_BCONVERG1" localSheetId="13" hidden="1">'[7]Time series'!#REF!</definedName>
    <definedName name="__123Graph_BCONVERG1" localSheetId="19" hidden="1">'[5]Time series'!#REF!</definedName>
    <definedName name="__123Graph_BCONVERG1" hidden="1">'[5]Time series'!#REF!</definedName>
    <definedName name="__123Graph_BECTOT" localSheetId="11" hidden="1">#REF!</definedName>
    <definedName name="__123Graph_BECTOT" localSheetId="12" hidden="1">#REF!</definedName>
    <definedName name="__123Graph_BECTOT" localSheetId="4" hidden="1">#REF!</definedName>
    <definedName name="__123Graph_BECTOT" localSheetId="8" hidden="1">#REF!</definedName>
    <definedName name="__123Graph_BECTOT" localSheetId="10" hidden="1">#REF!</definedName>
    <definedName name="__123Graph_BECTOT" localSheetId="16" hidden="1">#REF!</definedName>
    <definedName name="__123Graph_BECTOT" localSheetId="17" hidden="1">#REF!</definedName>
    <definedName name="__123Graph_BECTOT" localSheetId="18" hidden="1">#REF!</definedName>
    <definedName name="__123Graph_BECTOT" localSheetId="0" hidden="1">#REF!</definedName>
    <definedName name="__123Graph_BECTOT" localSheetId="15" hidden="1">#REF!</definedName>
    <definedName name="__123Graph_BECTOT" localSheetId="19" hidden="1">#REF!</definedName>
    <definedName name="__123Graph_BECTOT" localSheetId="20" hidden="1">#REF!</definedName>
    <definedName name="__123Graph_BECTOT" localSheetId="21" hidden="1">#REF!</definedName>
    <definedName name="__123Graph_BECTOT" hidden="1">#REF!</definedName>
    <definedName name="__123Graph_BGRAPH2" localSheetId="1" hidden="1">'[4]Time series'!#REF!</definedName>
    <definedName name="__123Graph_BGRAPH2" localSheetId="11" hidden="1">'[4]Time series'!#REF!</definedName>
    <definedName name="__123Graph_BGRAPH2" localSheetId="4" hidden="1">'[5]Time series'!#REF!</definedName>
    <definedName name="__123Graph_BGRAPH2" localSheetId="8" hidden="1">'[5]Time series'!#REF!</definedName>
    <definedName name="__123Graph_BGRAPH2" localSheetId="10" hidden="1">'[4]Time series'!#REF!</definedName>
    <definedName name="__123Graph_BGRAPH2" localSheetId="17" hidden="1">'[6]Time series'!#REF!</definedName>
    <definedName name="__123Graph_BGRAPH2" localSheetId="18" hidden="1">'[5]Time series'!#REF!</definedName>
    <definedName name="__123Graph_BGRAPH2" localSheetId="0" hidden="1">'[5]Time series'!#REF!</definedName>
    <definedName name="__123Graph_BGRAPH2" localSheetId="13" hidden="1">'[7]Time series'!#REF!</definedName>
    <definedName name="__123Graph_BGRAPH2" localSheetId="15" hidden="1">'[5]Time series'!#REF!</definedName>
    <definedName name="__123Graph_BGRAPH2" localSheetId="19" hidden="1">'[5]Time series'!#REF!</definedName>
    <definedName name="__123Graph_BGRAPH2" hidden="1">'[5]Time series'!#REF!</definedName>
    <definedName name="__123Graph_BGRAPH41" localSheetId="1" hidden="1">'[4]Time series'!#REF!</definedName>
    <definedName name="__123Graph_BGRAPH41" localSheetId="11" hidden="1">'[4]Time series'!#REF!</definedName>
    <definedName name="__123Graph_BGRAPH41" localSheetId="4" hidden="1">'[5]Time series'!#REF!</definedName>
    <definedName name="__123Graph_BGRAPH41" localSheetId="8" hidden="1">'[5]Time series'!#REF!</definedName>
    <definedName name="__123Graph_BGRAPH41" localSheetId="10" hidden="1">'[4]Time series'!#REF!</definedName>
    <definedName name="__123Graph_BGRAPH41" localSheetId="17" hidden="1">'[6]Time series'!#REF!</definedName>
    <definedName name="__123Graph_BGRAPH41" localSheetId="18" hidden="1">'[5]Time series'!#REF!</definedName>
    <definedName name="__123Graph_BGRAPH41" localSheetId="0" hidden="1">'[5]Time series'!#REF!</definedName>
    <definedName name="__123Graph_BGRAPH41" localSheetId="13" hidden="1">'[7]Time series'!#REF!</definedName>
    <definedName name="__123Graph_BGRAPH41" localSheetId="19" hidden="1">'[5]Time series'!#REF!</definedName>
    <definedName name="__123Graph_BGRAPH41" hidden="1">'[5]Time series'!#REF!</definedName>
    <definedName name="__123Graph_BPERIB" localSheetId="1" hidden="1">'[4]Time series'!#REF!</definedName>
    <definedName name="__123Graph_BPERIB" localSheetId="11" hidden="1">'[4]Time series'!#REF!</definedName>
    <definedName name="__123Graph_BPERIB" localSheetId="4" hidden="1">'[5]Time series'!#REF!</definedName>
    <definedName name="__123Graph_BPERIB" localSheetId="8" hidden="1">'[5]Time series'!#REF!</definedName>
    <definedName name="__123Graph_BPERIB" localSheetId="10" hidden="1">'[4]Time series'!#REF!</definedName>
    <definedName name="__123Graph_BPERIB" localSheetId="17" hidden="1">'[6]Time series'!#REF!</definedName>
    <definedName name="__123Graph_BPERIB" localSheetId="18" hidden="1">'[5]Time series'!#REF!</definedName>
    <definedName name="__123Graph_BPERIB" localSheetId="0" hidden="1">'[5]Time series'!#REF!</definedName>
    <definedName name="__123Graph_BPERIB" localSheetId="13" hidden="1">'[7]Time series'!#REF!</definedName>
    <definedName name="__123Graph_BPERIB" localSheetId="19" hidden="1">'[5]Time series'!#REF!</definedName>
    <definedName name="__123Graph_BPERIB" hidden="1">'[5]Time series'!#REF!</definedName>
    <definedName name="__123Graph_BPRODABSC" localSheetId="1" hidden="1">'[4]Time series'!#REF!</definedName>
    <definedName name="__123Graph_BPRODABSC" localSheetId="11" hidden="1">'[4]Time series'!#REF!</definedName>
    <definedName name="__123Graph_BPRODABSC" localSheetId="4" hidden="1">'[5]Time series'!#REF!</definedName>
    <definedName name="__123Graph_BPRODABSC" localSheetId="8" hidden="1">'[5]Time series'!#REF!</definedName>
    <definedName name="__123Graph_BPRODABSC" localSheetId="10" hidden="1">'[4]Time series'!#REF!</definedName>
    <definedName name="__123Graph_BPRODABSC" localSheetId="17" hidden="1">'[6]Time series'!#REF!</definedName>
    <definedName name="__123Graph_BPRODABSC" localSheetId="18" hidden="1">'[5]Time series'!#REF!</definedName>
    <definedName name="__123Graph_BPRODABSC" localSheetId="0" hidden="1">'[5]Time series'!#REF!</definedName>
    <definedName name="__123Graph_BPRODABSC" localSheetId="13" hidden="1">'[7]Time series'!#REF!</definedName>
    <definedName name="__123Graph_BPRODABSC" localSheetId="19" hidden="1">'[5]Time series'!#REF!</definedName>
    <definedName name="__123Graph_BPRODABSC" hidden="1">'[5]Time series'!#REF!</definedName>
    <definedName name="__123Graph_BPRODABSD" localSheetId="1" hidden="1">'[4]Time series'!#REF!</definedName>
    <definedName name="__123Graph_BPRODABSD" localSheetId="11" hidden="1">'[4]Time series'!#REF!</definedName>
    <definedName name="__123Graph_BPRODABSD" localSheetId="4" hidden="1">'[5]Time series'!#REF!</definedName>
    <definedName name="__123Graph_BPRODABSD" localSheetId="8" hidden="1">'[5]Time series'!#REF!</definedName>
    <definedName name="__123Graph_BPRODABSD" localSheetId="10" hidden="1">'[4]Time series'!#REF!</definedName>
    <definedName name="__123Graph_BPRODABSD" localSheetId="17" hidden="1">'[6]Time series'!#REF!</definedName>
    <definedName name="__123Graph_BPRODABSD" localSheetId="18" hidden="1">'[5]Time series'!#REF!</definedName>
    <definedName name="__123Graph_BPRODABSD" localSheetId="0" hidden="1">'[5]Time series'!#REF!</definedName>
    <definedName name="__123Graph_BPRODABSD" localSheetId="13" hidden="1">'[7]Time series'!#REF!</definedName>
    <definedName name="__123Graph_BPRODABSD" localSheetId="19" hidden="1">'[5]Time series'!#REF!</definedName>
    <definedName name="__123Graph_BPRODABSD" hidden="1">'[5]Time series'!#REF!</definedName>
    <definedName name="__123Graph_C" localSheetId="11" hidden="1">[3]A11!#REF!</definedName>
    <definedName name="__123Graph_C" localSheetId="4" hidden="1">[3]A11!#REF!</definedName>
    <definedName name="__123Graph_C" localSheetId="8" hidden="1">[3]A11!#REF!</definedName>
    <definedName name="__123Graph_C" localSheetId="10" hidden="1">[3]A11!#REF!</definedName>
    <definedName name="__123Graph_C" localSheetId="18" hidden="1">[3]A11!#REF!</definedName>
    <definedName name="__123Graph_C" localSheetId="19" hidden="1">[3]A11!#REF!</definedName>
    <definedName name="__123Graph_C" hidden="1">[3]A11!#REF!</definedName>
    <definedName name="__123Graph_CBERLGRAP" localSheetId="1" hidden="1">'[4]Time series'!#REF!</definedName>
    <definedName name="__123Graph_CBERLGRAP" localSheetId="11" hidden="1">'[4]Time series'!#REF!</definedName>
    <definedName name="__123Graph_CBERLGRAP" localSheetId="4" hidden="1">'[5]Time series'!#REF!</definedName>
    <definedName name="__123Graph_CBERLGRAP" localSheetId="8" hidden="1">'[5]Time series'!#REF!</definedName>
    <definedName name="__123Graph_CBERLGRAP" localSheetId="10" hidden="1">'[4]Time series'!#REF!</definedName>
    <definedName name="__123Graph_CBERLGRAP" localSheetId="17" hidden="1">'[6]Time series'!#REF!</definedName>
    <definedName name="__123Graph_CBERLGRAP" localSheetId="18" hidden="1">'[5]Time series'!#REF!</definedName>
    <definedName name="__123Graph_CBERLGRAP" localSheetId="0" hidden="1">'[5]Time series'!#REF!</definedName>
    <definedName name="__123Graph_CBERLGRAP" localSheetId="13" hidden="1">'[7]Time series'!#REF!</definedName>
    <definedName name="__123Graph_CBERLGRAP" localSheetId="19" hidden="1">'[5]Time series'!#REF!</definedName>
    <definedName name="__123Graph_CBERLGRAP" hidden="1">'[5]Time series'!#REF!</definedName>
    <definedName name="__123Graph_CCATCH1" localSheetId="1" hidden="1">'[4]Time series'!#REF!</definedName>
    <definedName name="__123Graph_CCATCH1" localSheetId="11" hidden="1">'[4]Time series'!#REF!</definedName>
    <definedName name="__123Graph_CCATCH1" localSheetId="4" hidden="1">'[5]Time series'!#REF!</definedName>
    <definedName name="__123Graph_CCATCH1" localSheetId="8" hidden="1">'[5]Time series'!#REF!</definedName>
    <definedName name="__123Graph_CCATCH1" localSheetId="10" hidden="1">'[4]Time series'!#REF!</definedName>
    <definedName name="__123Graph_CCATCH1" localSheetId="17" hidden="1">'[6]Time series'!#REF!</definedName>
    <definedName name="__123Graph_CCATCH1" localSheetId="18" hidden="1">'[5]Time series'!#REF!</definedName>
    <definedName name="__123Graph_CCATCH1" localSheetId="0" hidden="1">'[5]Time series'!#REF!</definedName>
    <definedName name="__123Graph_CCATCH1" localSheetId="13" hidden="1">'[7]Time series'!#REF!</definedName>
    <definedName name="__123Graph_CCATCH1" localSheetId="19" hidden="1">'[5]Time series'!#REF!</definedName>
    <definedName name="__123Graph_CCATCH1" hidden="1">'[5]Time series'!#REF!</definedName>
    <definedName name="__123Graph_CCONVERG1" localSheetId="11" hidden="1">#REF!</definedName>
    <definedName name="__123Graph_CCONVERG1" localSheetId="12" hidden="1">#REF!</definedName>
    <definedName name="__123Graph_CCONVERG1" localSheetId="4" hidden="1">#REF!</definedName>
    <definedName name="__123Graph_CCONVERG1" localSheetId="8" hidden="1">#REF!</definedName>
    <definedName name="__123Graph_CCONVERG1" localSheetId="10" hidden="1">#REF!</definedName>
    <definedName name="__123Graph_CCONVERG1" localSheetId="16" hidden="1">#REF!</definedName>
    <definedName name="__123Graph_CCONVERG1" localSheetId="17" hidden="1">#REF!</definedName>
    <definedName name="__123Graph_CCONVERG1" localSheetId="18" hidden="1">#REF!</definedName>
    <definedName name="__123Graph_CCONVERG1" localSheetId="0" hidden="1">#REF!</definedName>
    <definedName name="__123Graph_CCONVERG1" localSheetId="15" hidden="1">#REF!</definedName>
    <definedName name="__123Graph_CCONVERG1" localSheetId="19" hidden="1">#REF!</definedName>
    <definedName name="__123Graph_CCONVERG1" localSheetId="20" hidden="1">#REF!</definedName>
    <definedName name="__123Graph_CCONVERG1" localSheetId="21" hidden="1">#REF!</definedName>
    <definedName name="__123Graph_CCONVERG1" hidden="1">#REF!</definedName>
    <definedName name="__123Graph_CECTOT" localSheetId="11" hidden="1">#REF!</definedName>
    <definedName name="__123Graph_CECTOT" localSheetId="12" hidden="1">#REF!</definedName>
    <definedName name="__123Graph_CECTOT" localSheetId="4" hidden="1">#REF!</definedName>
    <definedName name="__123Graph_CECTOT" localSheetId="8" hidden="1">#REF!</definedName>
    <definedName name="__123Graph_CECTOT" localSheetId="10" hidden="1">#REF!</definedName>
    <definedName name="__123Graph_CECTOT" localSheetId="18" hidden="1">#REF!</definedName>
    <definedName name="__123Graph_CECTOT" localSheetId="0" hidden="1">#REF!</definedName>
    <definedName name="__123Graph_CECTOT" localSheetId="15" hidden="1">#REF!</definedName>
    <definedName name="__123Graph_CECTOT" localSheetId="19" hidden="1">#REF!</definedName>
    <definedName name="__123Graph_CECTOT" localSheetId="20" hidden="1">#REF!</definedName>
    <definedName name="__123Graph_CECTOT" localSheetId="21" hidden="1">#REF!</definedName>
    <definedName name="__123Graph_CECTOT" hidden="1">#REF!</definedName>
    <definedName name="__123Graph_CGRAPH41" localSheetId="1" hidden="1">'[4]Time series'!#REF!</definedName>
    <definedName name="__123Graph_CGRAPH41" localSheetId="11" hidden="1">'[4]Time series'!#REF!</definedName>
    <definedName name="__123Graph_CGRAPH41" localSheetId="12" hidden="1">'[5]Time series'!#REF!</definedName>
    <definedName name="__123Graph_CGRAPH41" localSheetId="4" hidden="1">'[5]Time series'!#REF!</definedName>
    <definedName name="__123Graph_CGRAPH41" localSheetId="8" hidden="1">'[5]Time series'!#REF!</definedName>
    <definedName name="__123Graph_CGRAPH41" localSheetId="10" hidden="1">'[4]Time series'!#REF!</definedName>
    <definedName name="__123Graph_CGRAPH41" localSheetId="17" hidden="1">'[6]Time series'!#REF!</definedName>
    <definedName name="__123Graph_CGRAPH41" localSheetId="18" hidden="1">'[5]Time series'!#REF!</definedName>
    <definedName name="__123Graph_CGRAPH41" localSheetId="0" hidden="1">'[5]Time series'!#REF!</definedName>
    <definedName name="__123Graph_CGRAPH41" localSheetId="13" hidden="1">'[7]Time series'!#REF!</definedName>
    <definedName name="__123Graph_CGRAPH41" localSheetId="15" hidden="1">'[5]Time series'!#REF!</definedName>
    <definedName name="__123Graph_CGRAPH41" localSheetId="19" hidden="1">'[5]Time series'!#REF!</definedName>
    <definedName name="__123Graph_CGRAPH41" localSheetId="20" hidden="1">'[5]Time series'!#REF!</definedName>
    <definedName name="__123Graph_CGRAPH41" localSheetId="21" hidden="1">'[5]Time series'!#REF!</definedName>
    <definedName name="__123Graph_CGRAPH41" hidden="1">'[5]Time series'!#REF!</definedName>
    <definedName name="__123Graph_CGRAPH44" localSheetId="1" hidden="1">'[4]Time series'!#REF!</definedName>
    <definedName name="__123Graph_CGRAPH44" localSheetId="11" hidden="1">'[4]Time series'!#REF!</definedName>
    <definedName name="__123Graph_CGRAPH44" localSheetId="12" hidden="1">'[5]Time series'!#REF!</definedName>
    <definedName name="__123Graph_CGRAPH44" localSheetId="4" hidden="1">'[5]Time series'!#REF!</definedName>
    <definedName name="__123Graph_CGRAPH44" localSheetId="8" hidden="1">'[5]Time series'!#REF!</definedName>
    <definedName name="__123Graph_CGRAPH44" localSheetId="10" hidden="1">'[4]Time series'!#REF!</definedName>
    <definedName name="__123Graph_CGRAPH44" localSheetId="17" hidden="1">'[6]Time series'!#REF!</definedName>
    <definedName name="__123Graph_CGRAPH44" localSheetId="18" hidden="1">'[5]Time series'!#REF!</definedName>
    <definedName name="__123Graph_CGRAPH44" localSheetId="0" hidden="1">'[5]Time series'!#REF!</definedName>
    <definedName name="__123Graph_CGRAPH44" localSheetId="13" hidden="1">'[7]Time series'!#REF!</definedName>
    <definedName name="__123Graph_CGRAPH44" localSheetId="15" hidden="1">'[5]Time series'!#REF!</definedName>
    <definedName name="__123Graph_CGRAPH44" localSheetId="19" hidden="1">'[5]Time series'!#REF!</definedName>
    <definedName name="__123Graph_CGRAPH44" hidden="1">'[5]Time series'!#REF!</definedName>
    <definedName name="__123Graph_CPERIA" localSheetId="1" hidden="1">'[4]Time series'!#REF!</definedName>
    <definedName name="__123Graph_CPERIA" localSheetId="11" hidden="1">'[4]Time series'!#REF!</definedName>
    <definedName name="__123Graph_CPERIA" localSheetId="4" hidden="1">'[5]Time series'!#REF!</definedName>
    <definedName name="__123Graph_CPERIA" localSheetId="8" hidden="1">'[5]Time series'!#REF!</definedName>
    <definedName name="__123Graph_CPERIA" localSheetId="10" hidden="1">'[4]Time series'!#REF!</definedName>
    <definedName name="__123Graph_CPERIA" localSheetId="17" hidden="1">'[6]Time series'!#REF!</definedName>
    <definedName name="__123Graph_CPERIA" localSheetId="18" hidden="1">'[5]Time series'!#REF!</definedName>
    <definedName name="__123Graph_CPERIA" localSheetId="0" hidden="1">'[5]Time series'!#REF!</definedName>
    <definedName name="__123Graph_CPERIA" localSheetId="13" hidden="1">'[7]Time series'!#REF!</definedName>
    <definedName name="__123Graph_CPERIA" localSheetId="19" hidden="1">'[5]Time series'!#REF!</definedName>
    <definedName name="__123Graph_CPERIA" hidden="1">'[5]Time series'!#REF!</definedName>
    <definedName name="__123Graph_CPERIB" localSheetId="1" hidden="1">'[4]Time series'!#REF!</definedName>
    <definedName name="__123Graph_CPERIB" localSheetId="11" hidden="1">'[4]Time series'!#REF!</definedName>
    <definedName name="__123Graph_CPERIB" localSheetId="4" hidden="1">'[5]Time series'!#REF!</definedName>
    <definedName name="__123Graph_CPERIB" localSheetId="8" hidden="1">'[5]Time series'!#REF!</definedName>
    <definedName name="__123Graph_CPERIB" localSheetId="10" hidden="1">'[4]Time series'!#REF!</definedName>
    <definedName name="__123Graph_CPERIB" localSheetId="17" hidden="1">'[6]Time series'!#REF!</definedName>
    <definedName name="__123Graph_CPERIB" localSheetId="18" hidden="1">'[5]Time series'!#REF!</definedName>
    <definedName name="__123Graph_CPERIB" localSheetId="0" hidden="1">'[5]Time series'!#REF!</definedName>
    <definedName name="__123Graph_CPERIB" localSheetId="13" hidden="1">'[7]Time series'!#REF!</definedName>
    <definedName name="__123Graph_CPERIB" localSheetId="19" hidden="1">'[5]Time series'!#REF!</definedName>
    <definedName name="__123Graph_CPERIB" hidden="1">'[5]Time series'!#REF!</definedName>
    <definedName name="__123Graph_CPRODABSC" localSheetId="1" hidden="1">'[4]Time series'!#REF!</definedName>
    <definedName name="__123Graph_CPRODABSC" localSheetId="11" hidden="1">'[4]Time series'!#REF!</definedName>
    <definedName name="__123Graph_CPRODABSC" localSheetId="4" hidden="1">'[5]Time series'!#REF!</definedName>
    <definedName name="__123Graph_CPRODABSC" localSheetId="8" hidden="1">'[5]Time series'!#REF!</definedName>
    <definedName name="__123Graph_CPRODABSC" localSheetId="10" hidden="1">'[4]Time series'!#REF!</definedName>
    <definedName name="__123Graph_CPRODABSC" localSheetId="17" hidden="1">'[6]Time series'!#REF!</definedName>
    <definedName name="__123Graph_CPRODABSC" localSheetId="18" hidden="1">'[5]Time series'!#REF!</definedName>
    <definedName name="__123Graph_CPRODABSC" localSheetId="0" hidden="1">'[5]Time series'!#REF!</definedName>
    <definedName name="__123Graph_CPRODABSC" localSheetId="13" hidden="1">'[7]Time series'!#REF!</definedName>
    <definedName name="__123Graph_CPRODABSC" localSheetId="19" hidden="1">'[5]Time series'!#REF!</definedName>
    <definedName name="__123Graph_CPRODABSC" hidden="1">'[5]Time series'!#REF!</definedName>
    <definedName name="__123Graph_CPRODTRE2" localSheetId="1" hidden="1">'[4]Time series'!#REF!</definedName>
    <definedName name="__123Graph_CPRODTRE2" localSheetId="11" hidden="1">'[4]Time series'!#REF!</definedName>
    <definedName name="__123Graph_CPRODTRE2" localSheetId="4" hidden="1">'[5]Time series'!#REF!</definedName>
    <definedName name="__123Graph_CPRODTRE2" localSheetId="8" hidden="1">'[5]Time series'!#REF!</definedName>
    <definedName name="__123Graph_CPRODTRE2" localSheetId="10" hidden="1">'[4]Time series'!#REF!</definedName>
    <definedName name="__123Graph_CPRODTRE2" localSheetId="17" hidden="1">'[6]Time series'!#REF!</definedName>
    <definedName name="__123Graph_CPRODTRE2" localSheetId="18" hidden="1">'[5]Time series'!#REF!</definedName>
    <definedName name="__123Graph_CPRODTRE2" localSheetId="0" hidden="1">'[5]Time series'!#REF!</definedName>
    <definedName name="__123Graph_CPRODTRE2" localSheetId="13" hidden="1">'[7]Time series'!#REF!</definedName>
    <definedName name="__123Graph_CPRODTRE2" localSheetId="19" hidden="1">'[5]Time series'!#REF!</definedName>
    <definedName name="__123Graph_CPRODTRE2" hidden="1">'[5]Time series'!#REF!</definedName>
    <definedName name="__123Graph_CPRODTREND" localSheetId="1" hidden="1">'[4]Time series'!#REF!</definedName>
    <definedName name="__123Graph_CPRODTREND" localSheetId="11" hidden="1">'[4]Time series'!#REF!</definedName>
    <definedName name="__123Graph_CPRODTREND" localSheetId="4" hidden="1">'[5]Time series'!#REF!</definedName>
    <definedName name="__123Graph_CPRODTREND" localSheetId="8" hidden="1">'[5]Time series'!#REF!</definedName>
    <definedName name="__123Graph_CPRODTREND" localSheetId="10" hidden="1">'[4]Time series'!#REF!</definedName>
    <definedName name="__123Graph_CPRODTREND" localSheetId="17" hidden="1">'[6]Time series'!#REF!</definedName>
    <definedName name="__123Graph_CPRODTREND" localSheetId="18" hidden="1">'[5]Time series'!#REF!</definedName>
    <definedName name="__123Graph_CPRODTREND" localSheetId="0" hidden="1">'[5]Time series'!#REF!</definedName>
    <definedName name="__123Graph_CPRODTREND" localSheetId="13" hidden="1">'[7]Time series'!#REF!</definedName>
    <definedName name="__123Graph_CPRODTREND" localSheetId="19" hidden="1">'[5]Time series'!#REF!</definedName>
    <definedName name="__123Graph_CPRODTREND" hidden="1">'[5]Time series'!#REF!</definedName>
    <definedName name="__123Graph_CUTRECHT" localSheetId="1" hidden="1">'[4]Time series'!#REF!</definedName>
    <definedName name="__123Graph_CUTRECHT" localSheetId="11" hidden="1">'[4]Time series'!#REF!</definedName>
    <definedName name="__123Graph_CUTRECHT" localSheetId="4" hidden="1">'[5]Time series'!#REF!</definedName>
    <definedName name="__123Graph_CUTRECHT" localSheetId="8" hidden="1">'[5]Time series'!#REF!</definedName>
    <definedName name="__123Graph_CUTRECHT" localSheetId="10" hidden="1">'[4]Time series'!#REF!</definedName>
    <definedName name="__123Graph_CUTRECHT" localSheetId="17" hidden="1">'[6]Time series'!#REF!</definedName>
    <definedName name="__123Graph_CUTRECHT" localSheetId="18" hidden="1">'[5]Time series'!#REF!</definedName>
    <definedName name="__123Graph_CUTRECHT" localSheetId="0" hidden="1">'[5]Time series'!#REF!</definedName>
    <definedName name="__123Graph_CUTRECHT" localSheetId="13" hidden="1">'[7]Time series'!#REF!</definedName>
    <definedName name="__123Graph_CUTRECHT" localSheetId="19" hidden="1">'[5]Time series'!#REF!</definedName>
    <definedName name="__123Graph_CUTRECHT" hidden="1">'[5]Time series'!#REF!</definedName>
    <definedName name="__123Graph_D" localSheetId="11" hidden="1">[3]A11!#REF!</definedName>
    <definedName name="__123Graph_D" localSheetId="4" hidden="1">[3]A11!#REF!</definedName>
    <definedName name="__123Graph_D" localSheetId="8" hidden="1">[3]A11!#REF!</definedName>
    <definedName name="__123Graph_D" localSheetId="10" hidden="1">[3]A11!#REF!</definedName>
    <definedName name="__123Graph_D" localSheetId="18" hidden="1">[3]A11!#REF!</definedName>
    <definedName name="__123Graph_D" localSheetId="19" hidden="1">[3]A11!#REF!</definedName>
    <definedName name="__123Graph_D" hidden="1">[3]A11!#REF!</definedName>
    <definedName name="__123Graph_DBERLGRAP" localSheetId="1" hidden="1">'[4]Time series'!#REF!</definedName>
    <definedName name="__123Graph_DBERLGRAP" localSheetId="11" hidden="1">'[4]Time series'!#REF!</definedName>
    <definedName name="__123Graph_DBERLGRAP" localSheetId="4" hidden="1">'[5]Time series'!#REF!</definedName>
    <definedName name="__123Graph_DBERLGRAP" localSheetId="8" hidden="1">'[5]Time series'!#REF!</definedName>
    <definedName name="__123Graph_DBERLGRAP" localSheetId="10" hidden="1">'[4]Time series'!#REF!</definedName>
    <definedName name="__123Graph_DBERLGRAP" localSheetId="17" hidden="1">'[6]Time series'!#REF!</definedName>
    <definedName name="__123Graph_DBERLGRAP" localSheetId="18" hidden="1">'[5]Time series'!#REF!</definedName>
    <definedName name="__123Graph_DBERLGRAP" localSheetId="0" hidden="1">'[5]Time series'!#REF!</definedName>
    <definedName name="__123Graph_DBERLGRAP" localSheetId="13" hidden="1">'[7]Time series'!#REF!</definedName>
    <definedName name="__123Graph_DBERLGRAP" localSheetId="19" hidden="1">'[5]Time series'!#REF!</definedName>
    <definedName name="__123Graph_DBERLGRAP" hidden="1">'[5]Time series'!#REF!</definedName>
    <definedName name="__123Graph_DCATCH1" localSheetId="1" hidden="1">'[4]Time series'!#REF!</definedName>
    <definedName name="__123Graph_DCATCH1" localSheetId="11" hidden="1">'[4]Time series'!#REF!</definedName>
    <definedName name="__123Graph_DCATCH1" localSheetId="4" hidden="1">'[5]Time series'!#REF!</definedName>
    <definedName name="__123Graph_DCATCH1" localSheetId="8" hidden="1">'[5]Time series'!#REF!</definedName>
    <definedName name="__123Graph_DCATCH1" localSheetId="10" hidden="1">'[4]Time series'!#REF!</definedName>
    <definedName name="__123Graph_DCATCH1" localSheetId="17" hidden="1">'[6]Time series'!#REF!</definedName>
    <definedName name="__123Graph_DCATCH1" localSheetId="18" hidden="1">'[5]Time series'!#REF!</definedName>
    <definedName name="__123Graph_DCATCH1" localSheetId="0" hidden="1">'[5]Time series'!#REF!</definedName>
    <definedName name="__123Graph_DCATCH1" localSheetId="13" hidden="1">'[7]Time series'!#REF!</definedName>
    <definedName name="__123Graph_DCATCH1" localSheetId="19" hidden="1">'[5]Time series'!#REF!</definedName>
    <definedName name="__123Graph_DCATCH1" hidden="1">'[5]Time series'!#REF!</definedName>
    <definedName name="__123Graph_DCONVERG1" localSheetId="1" hidden="1">'[4]Time series'!#REF!</definedName>
    <definedName name="__123Graph_DCONVERG1" localSheetId="11" hidden="1">'[4]Time series'!#REF!</definedName>
    <definedName name="__123Graph_DCONVERG1" localSheetId="4" hidden="1">'[5]Time series'!#REF!</definedName>
    <definedName name="__123Graph_DCONVERG1" localSheetId="8" hidden="1">'[5]Time series'!#REF!</definedName>
    <definedName name="__123Graph_DCONVERG1" localSheetId="10" hidden="1">'[4]Time series'!#REF!</definedName>
    <definedName name="__123Graph_DCONVERG1" localSheetId="17" hidden="1">'[6]Time series'!#REF!</definedName>
    <definedName name="__123Graph_DCONVERG1" localSheetId="18" hidden="1">'[5]Time series'!#REF!</definedName>
    <definedName name="__123Graph_DCONVERG1" localSheetId="0" hidden="1">'[5]Time series'!#REF!</definedName>
    <definedName name="__123Graph_DCONVERG1" localSheetId="13" hidden="1">'[7]Time series'!#REF!</definedName>
    <definedName name="__123Graph_DCONVERG1" localSheetId="19" hidden="1">'[5]Time series'!#REF!</definedName>
    <definedName name="__123Graph_DCONVERG1" hidden="1">'[5]Time series'!#REF!</definedName>
    <definedName name="__123Graph_DECTOT" localSheetId="11" hidden="1">#REF!</definedName>
    <definedName name="__123Graph_DECTOT" localSheetId="12" hidden="1">#REF!</definedName>
    <definedName name="__123Graph_DECTOT" localSheetId="4" hidden="1">#REF!</definedName>
    <definedName name="__123Graph_DECTOT" localSheetId="8" hidden="1">#REF!</definedName>
    <definedName name="__123Graph_DECTOT" localSheetId="10" hidden="1">#REF!</definedName>
    <definedName name="__123Graph_DECTOT" localSheetId="16" hidden="1">#REF!</definedName>
    <definedName name="__123Graph_DECTOT" localSheetId="17" hidden="1">#REF!</definedName>
    <definedName name="__123Graph_DECTOT" localSheetId="18" hidden="1">#REF!</definedName>
    <definedName name="__123Graph_DECTOT" localSheetId="0" hidden="1">#REF!</definedName>
    <definedName name="__123Graph_DECTOT" localSheetId="15" hidden="1">#REF!</definedName>
    <definedName name="__123Graph_DECTOT" localSheetId="19" hidden="1">#REF!</definedName>
    <definedName name="__123Graph_DECTOT" localSheetId="20" hidden="1">#REF!</definedName>
    <definedName name="__123Graph_DECTOT" localSheetId="21" hidden="1">#REF!</definedName>
    <definedName name="__123Graph_DECTOT" hidden="1">#REF!</definedName>
    <definedName name="__123Graph_DGRAPH41" localSheetId="1" hidden="1">'[4]Time series'!#REF!</definedName>
    <definedName name="__123Graph_DGRAPH41" localSheetId="11" hidden="1">'[4]Time series'!#REF!</definedName>
    <definedName name="__123Graph_DGRAPH41" localSheetId="4" hidden="1">'[5]Time series'!#REF!</definedName>
    <definedName name="__123Graph_DGRAPH41" localSheetId="8" hidden="1">'[5]Time series'!#REF!</definedName>
    <definedName name="__123Graph_DGRAPH41" localSheetId="10" hidden="1">'[4]Time series'!#REF!</definedName>
    <definedName name="__123Graph_DGRAPH41" localSheetId="17" hidden="1">'[6]Time series'!#REF!</definedName>
    <definedName name="__123Graph_DGRAPH41" localSheetId="18" hidden="1">'[5]Time series'!#REF!</definedName>
    <definedName name="__123Graph_DGRAPH41" localSheetId="0" hidden="1">'[5]Time series'!#REF!</definedName>
    <definedName name="__123Graph_DGRAPH41" localSheetId="13" hidden="1">'[7]Time series'!#REF!</definedName>
    <definedName name="__123Graph_DGRAPH41" localSheetId="15" hidden="1">'[5]Time series'!#REF!</definedName>
    <definedName name="__123Graph_DGRAPH41" localSheetId="19" hidden="1">'[5]Time series'!#REF!</definedName>
    <definedName name="__123Graph_DGRAPH41" hidden="1">'[5]Time series'!#REF!</definedName>
    <definedName name="__123Graph_DPERIA" localSheetId="1" hidden="1">'[4]Time series'!#REF!</definedName>
    <definedName name="__123Graph_DPERIA" localSheetId="11" hidden="1">'[4]Time series'!#REF!</definedName>
    <definedName name="__123Graph_DPERIA" localSheetId="4" hidden="1">'[5]Time series'!#REF!</definedName>
    <definedName name="__123Graph_DPERIA" localSheetId="8" hidden="1">'[5]Time series'!#REF!</definedName>
    <definedName name="__123Graph_DPERIA" localSheetId="10" hidden="1">'[4]Time series'!#REF!</definedName>
    <definedName name="__123Graph_DPERIA" localSheetId="17" hidden="1">'[6]Time series'!#REF!</definedName>
    <definedName name="__123Graph_DPERIA" localSheetId="18" hidden="1">'[5]Time series'!#REF!</definedName>
    <definedName name="__123Graph_DPERIA" localSheetId="0" hidden="1">'[5]Time series'!#REF!</definedName>
    <definedName name="__123Graph_DPERIA" localSheetId="13" hidden="1">'[7]Time series'!#REF!</definedName>
    <definedName name="__123Graph_DPERIA" localSheetId="19" hidden="1">'[5]Time series'!#REF!</definedName>
    <definedName name="__123Graph_DPERIA" hidden="1">'[5]Time series'!#REF!</definedName>
    <definedName name="__123Graph_DPERIB" localSheetId="1" hidden="1">'[4]Time series'!#REF!</definedName>
    <definedName name="__123Graph_DPERIB" localSheetId="11" hidden="1">'[4]Time series'!#REF!</definedName>
    <definedName name="__123Graph_DPERIB" localSheetId="4" hidden="1">'[5]Time series'!#REF!</definedName>
    <definedName name="__123Graph_DPERIB" localSheetId="8" hidden="1">'[5]Time series'!#REF!</definedName>
    <definedName name="__123Graph_DPERIB" localSheetId="10" hidden="1">'[4]Time series'!#REF!</definedName>
    <definedName name="__123Graph_DPERIB" localSheetId="17" hidden="1">'[6]Time series'!#REF!</definedName>
    <definedName name="__123Graph_DPERIB" localSheetId="18" hidden="1">'[5]Time series'!#REF!</definedName>
    <definedName name="__123Graph_DPERIB" localSheetId="0" hidden="1">'[5]Time series'!#REF!</definedName>
    <definedName name="__123Graph_DPERIB" localSheetId="13" hidden="1">'[7]Time series'!#REF!</definedName>
    <definedName name="__123Graph_DPERIB" localSheetId="19" hidden="1">'[5]Time series'!#REF!</definedName>
    <definedName name="__123Graph_DPERIB" hidden="1">'[5]Time series'!#REF!</definedName>
    <definedName name="__123Graph_DPRODABSC" localSheetId="1" hidden="1">'[4]Time series'!#REF!</definedName>
    <definedName name="__123Graph_DPRODABSC" localSheetId="11" hidden="1">'[4]Time series'!#REF!</definedName>
    <definedName name="__123Graph_DPRODABSC" localSheetId="4" hidden="1">'[5]Time series'!#REF!</definedName>
    <definedName name="__123Graph_DPRODABSC" localSheetId="8" hidden="1">'[5]Time series'!#REF!</definedName>
    <definedName name="__123Graph_DPRODABSC" localSheetId="10" hidden="1">'[4]Time series'!#REF!</definedName>
    <definedName name="__123Graph_DPRODABSC" localSheetId="17" hidden="1">'[6]Time series'!#REF!</definedName>
    <definedName name="__123Graph_DPRODABSC" localSheetId="18" hidden="1">'[5]Time series'!#REF!</definedName>
    <definedName name="__123Graph_DPRODABSC" localSheetId="0" hidden="1">'[5]Time series'!#REF!</definedName>
    <definedName name="__123Graph_DPRODABSC" localSheetId="13" hidden="1">'[7]Time series'!#REF!</definedName>
    <definedName name="__123Graph_DPRODABSC" localSheetId="19" hidden="1">'[5]Time series'!#REF!</definedName>
    <definedName name="__123Graph_DPRODABSC" hidden="1">'[5]Time series'!#REF!</definedName>
    <definedName name="__123Graph_DUTRECHT" localSheetId="1" hidden="1">'[4]Time series'!#REF!</definedName>
    <definedName name="__123Graph_DUTRECHT" localSheetId="11" hidden="1">'[4]Time series'!#REF!</definedName>
    <definedName name="__123Graph_DUTRECHT" localSheetId="4" hidden="1">'[5]Time series'!#REF!</definedName>
    <definedName name="__123Graph_DUTRECHT" localSheetId="8" hidden="1">'[5]Time series'!#REF!</definedName>
    <definedName name="__123Graph_DUTRECHT" localSheetId="10" hidden="1">'[4]Time series'!#REF!</definedName>
    <definedName name="__123Graph_DUTRECHT" localSheetId="17" hidden="1">'[6]Time series'!#REF!</definedName>
    <definedName name="__123Graph_DUTRECHT" localSheetId="18" hidden="1">'[5]Time series'!#REF!</definedName>
    <definedName name="__123Graph_DUTRECHT" localSheetId="0" hidden="1">'[5]Time series'!#REF!</definedName>
    <definedName name="__123Graph_DUTRECHT" localSheetId="13" hidden="1">'[7]Time series'!#REF!</definedName>
    <definedName name="__123Graph_DUTRECHT" localSheetId="19" hidden="1">'[5]Time series'!#REF!</definedName>
    <definedName name="__123Graph_DUTRECHT" hidden="1">'[5]Time series'!#REF!</definedName>
    <definedName name="__123Graph_E" localSheetId="11" hidden="1">[3]A11!#REF!</definedName>
    <definedName name="__123Graph_E" localSheetId="4" hidden="1">[3]A11!#REF!</definedName>
    <definedName name="__123Graph_E" localSheetId="8" hidden="1">[3]A11!#REF!</definedName>
    <definedName name="__123Graph_E" localSheetId="10" hidden="1">[3]A11!#REF!</definedName>
    <definedName name="__123Graph_E" localSheetId="18" hidden="1">[3]A11!#REF!</definedName>
    <definedName name="__123Graph_E" localSheetId="19" hidden="1">[3]A11!#REF!</definedName>
    <definedName name="__123Graph_E" hidden="1">[3]A11!#REF!</definedName>
    <definedName name="__123Graph_EBERLGRAP" localSheetId="1" hidden="1">'[4]Time series'!#REF!</definedName>
    <definedName name="__123Graph_EBERLGRAP" localSheetId="11" hidden="1">'[4]Time series'!#REF!</definedName>
    <definedName name="__123Graph_EBERLGRAP" localSheetId="4" hidden="1">'[5]Time series'!#REF!</definedName>
    <definedName name="__123Graph_EBERLGRAP" localSheetId="8" hidden="1">'[5]Time series'!#REF!</definedName>
    <definedName name="__123Graph_EBERLGRAP" localSheetId="10" hidden="1">'[4]Time series'!#REF!</definedName>
    <definedName name="__123Graph_EBERLGRAP" localSheetId="17" hidden="1">'[6]Time series'!#REF!</definedName>
    <definedName name="__123Graph_EBERLGRAP" localSheetId="18" hidden="1">'[5]Time series'!#REF!</definedName>
    <definedName name="__123Graph_EBERLGRAP" localSheetId="0" hidden="1">'[5]Time series'!#REF!</definedName>
    <definedName name="__123Graph_EBERLGRAP" localSheetId="13" hidden="1">'[7]Time series'!#REF!</definedName>
    <definedName name="__123Graph_EBERLGRAP" localSheetId="19" hidden="1">'[5]Time series'!#REF!</definedName>
    <definedName name="__123Graph_EBERLGRAP" hidden="1">'[5]Time series'!#REF!</definedName>
    <definedName name="__123Graph_ECATCH1" localSheetId="11" hidden="1">#REF!</definedName>
    <definedName name="__123Graph_ECATCH1" localSheetId="12" hidden="1">#REF!</definedName>
    <definedName name="__123Graph_ECATCH1" localSheetId="4" hidden="1">#REF!</definedName>
    <definedName name="__123Graph_ECATCH1" localSheetId="8" hidden="1">#REF!</definedName>
    <definedName name="__123Graph_ECATCH1" localSheetId="10" hidden="1">#REF!</definedName>
    <definedName name="__123Graph_ECATCH1" localSheetId="16" hidden="1">#REF!</definedName>
    <definedName name="__123Graph_ECATCH1" localSheetId="17" hidden="1">#REF!</definedName>
    <definedName name="__123Graph_ECATCH1" localSheetId="18" hidden="1">#REF!</definedName>
    <definedName name="__123Graph_ECATCH1" localSheetId="0" hidden="1">#REF!</definedName>
    <definedName name="__123Graph_ECATCH1" localSheetId="15" hidden="1">#REF!</definedName>
    <definedName name="__123Graph_ECATCH1" localSheetId="19" hidden="1">#REF!</definedName>
    <definedName name="__123Graph_ECATCH1" localSheetId="20" hidden="1">#REF!</definedName>
    <definedName name="__123Graph_ECATCH1" localSheetId="21" hidden="1">#REF!</definedName>
    <definedName name="__123Graph_ECATCH1" hidden="1">#REF!</definedName>
    <definedName name="__123Graph_ECONVERG1" localSheetId="1" hidden="1">'[4]Time series'!#REF!</definedName>
    <definedName name="__123Graph_ECONVERG1" localSheetId="11" hidden="1">'[4]Time series'!#REF!</definedName>
    <definedName name="__123Graph_ECONVERG1" localSheetId="4" hidden="1">'[5]Time series'!#REF!</definedName>
    <definedName name="__123Graph_ECONVERG1" localSheetId="8" hidden="1">'[5]Time series'!#REF!</definedName>
    <definedName name="__123Graph_ECONVERG1" localSheetId="10" hidden="1">'[4]Time series'!#REF!</definedName>
    <definedName name="__123Graph_ECONVERG1" localSheetId="17" hidden="1">'[6]Time series'!#REF!</definedName>
    <definedName name="__123Graph_ECONVERG1" localSheetId="18" hidden="1">'[5]Time series'!#REF!</definedName>
    <definedName name="__123Graph_ECONVERG1" localSheetId="0" hidden="1">'[5]Time series'!#REF!</definedName>
    <definedName name="__123Graph_ECONVERG1" localSheetId="13" hidden="1">'[7]Time series'!#REF!</definedName>
    <definedName name="__123Graph_ECONVERG1" localSheetId="15" hidden="1">'[5]Time series'!#REF!</definedName>
    <definedName name="__123Graph_ECONVERG1" localSheetId="19" hidden="1">'[5]Time series'!#REF!</definedName>
    <definedName name="__123Graph_ECONVERG1" hidden="1">'[5]Time series'!#REF!</definedName>
    <definedName name="__123Graph_EECTOT" localSheetId="11" hidden="1">#REF!</definedName>
    <definedName name="__123Graph_EECTOT" localSheetId="12" hidden="1">#REF!</definedName>
    <definedName name="__123Graph_EECTOT" localSheetId="4" hidden="1">#REF!</definedName>
    <definedName name="__123Graph_EECTOT" localSheetId="8" hidden="1">#REF!</definedName>
    <definedName name="__123Graph_EECTOT" localSheetId="10" hidden="1">#REF!</definedName>
    <definedName name="__123Graph_EECTOT" localSheetId="16" hidden="1">#REF!</definedName>
    <definedName name="__123Graph_EECTOT" localSheetId="17" hidden="1">#REF!</definedName>
    <definedName name="__123Graph_EECTOT" localSheetId="18" hidden="1">#REF!</definedName>
    <definedName name="__123Graph_EECTOT" localSheetId="0" hidden="1">#REF!</definedName>
    <definedName name="__123Graph_EECTOT" localSheetId="15" hidden="1">#REF!</definedName>
    <definedName name="__123Graph_EECTOT" localSheetId="19" hidden="1">#REF!</definedName>
    <definedName name="__123Graph_EECTOT" localSheetId="20" hidden="1">#REF!</definedName>
    <definedName name="__123Graph_EECTOT" localSheetId="21" hidden="1">#REF!</definedName>
    <definedName name="__123Graph_EECTOT" hidden="1">#REF!</definedName>
    <definedName name="__123Graph_EGRAPH41" localSheetId="1" hidden="1">'[4]Time series'!#REF!</definedName>
    <definedName name="__123Graph_EGRAPH41" localSheetId="11" hidden="1">'[4]Time series'!#REF!</definedName>
    <definedName name="__123Graph_EGRAPH41" localSheetId="4" hidden="1">'[5]Time series'!#REF!</definedName>
    <definedName name="__123Graph_EGRAPH41" localSheetId="8" hidden="1">'[5]Time series'!#REF!</definedName>
    <definedName name="__123Graph_EGRAPH41" localSheetId="10" hidden="1">'[4]Time series'!#REF!</definedName>
    <definedName name="__123Graph_EGRAPH41" localSheetId="17" hidden="1">'[6]Time series'!#REF!</definedName>
    <definedName name="__123Graph_EGRAPH41" localSheetId="18" hidden="1">'[5]Time series'!#REF!</definedName>
    <definedName name="__123Graph_EGRAPH41" localSheetId="0" hidden="1">'[5]Time series'!#REF!</definedName>
    <definedName name="__123Graph_EGRAPH41" localSheetId="13" hidden="1">'[7]Time series'!#REF!</definedName>
    <definedName name="__123Graph_EGRAPH41" localSheetId="15" hidden="1">'[5]Time series'!#REF!</definedName>
    <definedName name="__123Graph_EGRAPH41" localSheetId="19" hidden="1">'[5]Time series'!#REF!</definedName>
    <definedName name="__123Graph_EGRAPH41" hidden="1">'[5]Time series'!#REF!</definedName>
    <definedName name="__123Graph_EPERIA" localSheetId="1" hidden="1">'[4]Time series'!#REF!</definedName>
    <definedName name="__123Graph_EPERIA" localSheetId="11" hidden="1">'[4]Time series'!#REF!</definedName>
    <definedName name="__123Graph_EPERIA" localSheetId="4" hidden="1">'[5]Time series'!#REF!</definedName>
    <definedName name="__123Graph_EPERIA" localSheetId="8" hidden="1">'[5]Time series'!#REF!</definedName>
    <definedName name="__123Graph_EPERIA" localSheetId="10" hidden="1">'[4]Time series'!#REF!</definedName>
    <definedName name="__123Graph_EPERIA" localSheetId="17" hidden="1">'[6]Time series'!#REF!</definedName>
    <definedName name="__123Graph_EPERIA" localSheetId="18" hidden="1">'[5]Time series'!#REF!</definedName>
    <definedName name="__123Graph_EPERIA" localSheetId="0" hidden="1">'[5]Time series'!#REF!</definedName>
    <definedName name="__123Graph_EPERIA" localSheetId="13" hidden="1">'[7]Time series'!#REF!</definedName>
    <definedName name="__123Graph_EPERIA" localSheetId="15" hidden="1">'[5]Time series'!#REF!</definedName>
    <definedName name="__123Graph_EPERIA" localSheetId="19" hidden="1">'[5]Time series'!#REF!</definedName>
    <definedName name="__123Graph_EPERIA" hidden="1">'[5]Time series'!#REF!</definedName>
    <definedName name="__123Graph_EPRODABSC" localSheetId="1" hidden="1">'[4]Time series'!#REF!</definedName>
    <definedName name="__123Graph_EPRODABSC" localSheetId="11" hidden="1">'[4]Time series'!#REF!</definedName>
    <definedName name="__123Graph_EPRODABSC" localSheetId="4" hidden="1">'[5]Time series'!#REF!</definedName>
    <definedName name="__123Graph_EPRODABSC" localSheetId="8" hidden="1">'[5]Time series'!#REF!</definedName>
    <definedName name="__123Graph_EPRODABSC" localSheetId="10" hidden="1">'[4]Time series'!#REF!</definedName>
    <definedName name="__123Graph_EPRODABSC" localSheetId="17" hidden="1">'[6]Time series'!#REF!</definedName>
    <definedName name="__123Graph_EPRODABSC" localSheetId="18" hidden="1">'[5]Time series'!#REF!</definedName>
    <definedName name="__123Graph_EPRODABSC" localSheetId="0" hidden="1">'[5]Time series'!#REF!</definedName>
    <definedName name="__123Graph_EPRODABSC" localSheetId="13" hidden="1">'[7]Time series'!#REF!</definedName>
    <definedName name="__123Graph_EPRODABSC" localSheetId="19" hidden="1">'[5]Time series'!#REF!</definedName>
    <definedName name="__123Graph_EPRODABSC" hidden="1">'[5]Time series'!#REF!</definedName>
    <definedName name="__123Graph_F" localSheetId="1" hidden="1">[8]A11!#REF!</definedName>
    <definedName name="__123Graph_F" localSheetId="11" hidden="1">[8]A11!#REF!</definedName>
    <definedName name="__123Graph_F" localSheetId="4" hidden="1">[9]A11!#REF!</definedName>
    <definedName name="__123Graph_F" localSheetId="8" hidden="1">[9]A11!#REF!</definedName>
    <definedName name="__123Graph_F" localSheetId="10" hidden="1">[8]A11!#REF!</definedName>
    <definedName name="__123Graph_F" localSheetId="17" hidden="1">[10]A11!#REF!</definedName>
    <definedName name="__123Graph_F" localSheetId="18" hidden="1">[9]A11!#REF!</definedName>
    <definedName name="__123Graph_F" localSheetId="0" hidden="1">[9]A11!#REF!</definedName>
    <definedName name="__123Graph_F" localSheetId="13" hidden="1">[11]A11!#REF!</definedName>
    <definedName name="__123Graph_F" localSheetId="19" hidden="1">[9]A11!#REF!</definedName>
    <definedName name="__123Graph_F" hidden="1">[9]A11!#REF!</definedName>
    <definedName name="__123Graph_FBERLGRAP" localSheetId="1" hidden="1">'[4]Time series'!#REF!</definedName>
    <definedName name="__123Graph_FBERLGRAP" localSheetId="11" hidden="1">'[4]Time series'!#REF!</definedName>
    <definedName name="__123Graph_FBERLGRAP" localSheetId="4" hidden="1">'[5]Time series'!#REF!</definedName>
    <definedName name="__123Graph_FBERLGRAP" localSheetId="8" hidden="1">'[5]Time series'!#REF!</definedName>
    <definedName name="__123Graph_FBERLGRAP" localSheetId="10" hidden="1">'[4]Time series'!#REF!</definedName>
    <definedName name="__123Graph_FBERLGRAP" localSheetId="17" hidden="1">'[6]Time series'!#REF!</definedName>
    <definedName name="__123Graph_FBERLGRAP" localSheetId="18" hidden="1">'[5]Time series'!#REF!</definedName>
    <definedName name="__123Graph_FBERLGRAP" localSheetId="0" hidden="1">'[5]Time series'!#REF!</definedName>
    <definedName name="__123Graph_FBERLGRAP" localSheetId="13" hidden="1">'[7]Time series'!#REF!</definedName>
    <definedName name="__123Graph_FBERLGRAP" localSheetId="19" hidden="1">'[5]Time series'!#REF!</definedName>
    <definedName name="__123Graph_FBERLGRAP" hidden="1">'[5]Time series'!#REF!</definedName>
    <definedName name="__123Graph_FGRAPH41" localSheetId="1" hidden="1">'[4]Time series'!#REF!</definedName>
    <definedName name="__123Graph_FGRAPH41" localSheetId="11" hidden="1">'[4]Time series'!#REF!</definedName>
    <definedName name="__123Graph_FGRAPH41" localSheetId="4" hidden="1">'[5]Time series'!#REF!</definedName>
    <definedName name="__123Graph_FGRAPH41" localSheetId="8" hidden="1">'[5]Time series'!#REF!</definedName>
    <definedName name="__123Graph_FGRAPH41" localSheetId="10" hidden="1">'[4]Time series'!#REF!</definedName>
    <definedName name="__123Graph_FGRAPH41" localSheetId="17" hidden="1">'[6]Time series'!#REF!</definedName>
    <definedName name="__123Graph_FGRAPH41" localSheetId="18" hidden="1">'[5]Time series'!#REF!</definedName>
    <definedName name="__123Graph_FGRAPH41" localSheetId="0" hidden="1">'[5]Time series'!#REF!</definedName>
    <definedName name="__123Graph_FGRAPH41" localSheetId="13" hidden="1">'[7]Time series'!#REF!</definedName>
    <definedName name="__123Graph_FGRAPH41" localSheetId="19" hidden="1">'[5]Time series'!#REF!</definedName>
    <definedName name="__123Graph_FGRAPH41" hidden="1">'[5]Time series'!#REF!</definedName>
    <definedName name="__123Graph_FPRODABSC" localSheetId="1" hidden="1">'[4]Time series'!#REF!</definedName>
    <definedName name="__123Graph_FPRODABSC" localSheetId="11" hidden="1">'[4]Time series'!#REF!</definedName>
    <definedName name="__123Graph_FPRODABSC" localSheetId="4" hidden="1">'[5]Time series'!#REF!</definedName>
    <definedName name="__123Graph_FPRODABSC" localSheetId="8" hidden="1">'[5]Time series'!#REF!</definedName>
    <definedName name="__123Graph_FPRODABSC" localSheetId="10" hidden="1">'[4]Time series'!#REF!</definedName>
    <definedName name="__123Graph_FPRODABSC" localSheetId="17" hidden="1">'[6]Time series'!#REF!</definedName>
    <definedName name="__123Graph_FPRODABSC" localSheetId="18" hidden="1">'[5]Time series'!#REF!</definedName>
    <definedName name="__123Graph_FPRODABSC" localSheetId="0" hidden="1">'[5]Time series'!#REF!</definedName>
    <definedName name="__123Graph_FPRODABSC" localSheetId="13" hidden="1">'[7]Time series'!#REF!</definedName>
    <definedName name="__123Graph_FPRODABSC" localSheetId="19" hidden="1">'[5]Time series'!#REF!</definedName>
    <definedName name="__123Graph_FPRODABSC" hidden="1">'[5]Time series'!#REF!</definedName>
    <definedName name="__123Graph_X" localSheetId="11" hidden="1">#REF!</definedName>
    <definedName name="__123Graph_X" localSheetId="12" hidden="1">#REF!</definedName>
    <definedName name="__123Graph_X" localSheetId="4" hidden="1">#REF!</definedName>
    <definedName name="__123Graph_X" localSheetId="8" hidden="1">#REF!</definedName>
    <definedName name="__123Graph_X" localSheetId="10" hidden="1">#REF!</definedName>
    <definedName name="__123Graph_X" localSheetId="16" hidden="1">#REF!</definedName>
    <definedName name="__123Graph_X" localSheetId="17" hidden="1">#REF!</definedName>
    <definedName name="__123Graph_X" localSheetId="18" hidden="1">#REF!</definedName>
    <definedName name="__123Graph_X" localSheetId="0" hidden="1">#REF!</definedName>
    <definedName name="__123Graph_X" localSheetId="15" hidden="1">#REF!</definedName>
    <definedName name="__123Graph_X" localSheetId="19" hidden="1">#REF!</definedName>
    <definedName name="__123Graph_X" localSheetId="20" hidden="1">#REF!</definedName>
    <definedName name="__123Graph_X" localSheetId="21" hidden="1">#REF!</definedName>
    <definedName name="__123Graph_X" hidden="1">#REF!</definedName>
    <definedName name="__123Graph_XECTOT" localSheetId="11" hidden="1">#REF!</definedName>
    <definedName name="__123Graph_XECTOT" localSheetId="12" hidden="1">#REF!</definedName>
    <definedName name="__123Graph_XECTOT" localSheetId="4" hidden="1">#REF!</definedName>
    <definedName name="__123Graph_XECTOT" localSheetId="8" hidden="1">#REF!</definedName>
    <definedName name="__123Graph_XECTOT" localSheetId="10" hidden="1">#REF!</definedName>
    <definedName name="__123Graph_XECTOT" localSheetId="18" hidden="1">#REF!</definedName>
    <definedName name="__123Graph_XECTOT" localSheetId="0" hidden="1">#REF!</definedName>
    <definedName name="__123Graph_XECTOT" localSheetId="15" hidden="1">#REF!</definedName>
    <definedName name="__123Graph_XECTOT" localSheetId="19" hidden="1">#REF!</definedName>
    <definedName name="__123Graph_XECTOT" localSheetId="20" hidden="1">#REF!</definedName>
    <definedName name="__123Graph_XECTOT" localSheetId="21" hidden="1">#REF!</definedName>
    <definedName name="__123Graph_XECTOT" hidden="1">#REF!</definedName>
    <definedName name="__AD1" localSheetId="11">#REF!</definedName>
    <definedName name="__AD1" localSheetId="4">#REF!</definedName>
    <definedName name="__AD1" localSheetId="8">#REF!</definedName>
    <definedName name="__AD1" localSheetId="13">#REF!</definedName>
    <definedName name="__AD1" localSheetId="15">#REF!</definedName>
    <definedName name="__AD1" localSheetId="20">#REF!</definedName>
    <definedName name="__AD1" localSheetId="21">#REF!</definedName>
    <definedName name="__AD1">#REF!</definedName>
    <definedName name="__D3" localSheetId="11">#REF!</definedName>
    <definedName name="__D3" localSheetId="4">#REF!</definedName>
    <definedName name="__D3" localSheetId="8">#REF!</definedName>
    <definedName name="__D3" localSheetId="13">#REF!</definedName>
    <definedName name="__D3" localSheetId="15">#REF!</definedName>
    <definedName name="__D3" localSheetId="20">#REF!</definedName>
    <definedName name="__D3" localSheetId="21">#REF!</definedName>
    <definedName name="__D3">#REF!</definedName>
    <definedName name="__DAT1" localSheetId="11">#REF!</definedName>
    <definedName name="__DAT1" localSheetId="4">#REF!</definedName>
    <definedName name="__DAT1" localSheetId="8">#REF!</definedName>
    <definedName name="__DAT1" localSheetId="13">#REF!</definedName>
    <definedName name="__DAT1" localSheetId="15">#REF!</definedName>
    <definedName name="__DAT1" localSheetId="20">#REF!</definedName>
    <definedName name="__DAT1" localSheetId="21">#REF!</definedName>
    <definedName name="__DAT1">#REF!</definedName>
    <definedName name="__DAT10" localSheetId="11">#REF!</definedName>
    <definedName name="__DAT10" localSheetId="4">#REF!</definedName>
    <definedName name="__DAT10" localSheetId="8">#REF!</definedName>
    <definedName name="__DAT10" localSheetId="13">#REF!</definedName>
    <definedName name="__DAT10" localSheetId="15">#REF!</definedName>
    <definedName name="__DAT10" localSheetId="20">#REF!</definedName>
    <definedName name="__DAT10" localSheetId="21">#REF!</definedName>
    <definedName name="__DAT10">#REF!</definedName>
    <definedName name="__DAT11" localSheetId="11">#REF!</definedName>
    <definedName name="__DAT11" localSheetId="4">#REF!</definedName>
    <definedName name="__DAT11" localSheetId="8">#REF!</definedName>
    <definedName name="__DAT11" localSheetId="13">#REF!</definedName>
    <definedName name="__DAT11" localSheetId="15">#REF!</definedName>
    <definedName name="__DAT11" localSheetId="20">#REF!</definedName>
    <definedName name="__DAT11" localSheetId="21">#REF!</definedName>
    <definedName name="__DAT11">#REF!</definedName>
    <definedName name="__DAT12" localSheetId="11">'[12]C. PENSION'!#REF!</definedName>
    <definedName name="__DAT12" localSheetId="4">'[12]C. PENSION'!#REF!</definedName>
    <definedName name="__DAT12" localSheetId="8">'[12]C. PENSION'!#REF!</definedName>
    <definedName name="__DAT12" localSheetId="13">'[12]C. PENSION'!#REF!</definedName>
    <definedName name="__DAT12" localSheetId="15">'[12]C. PENSION'!#REF!</definedName>
    <definedName name="__DAT12">'[12]C. PENSION'!#REF!</definedName>
    <definedName name="__DAT2" localSheetId="11">#REF!</definedName>
    <definedName name="__DAT2" localSheetId="4">#REF!</definedName>
    <definedName name="__DAT2" localSheetId="8">#REF!</definedName>
    <definedName name="__DAT2" localSheetId="13">#REF!</definedName>
    <definedName name="__DAT2" localSheetId="15">#REF!</definedName>
    <definedName name="__DAT2" localSheetId="20">#REF!</definedName>
    <definedName name="__DAT2" localSheetId="21">#REF!</definedName>
    <definedName name="__DAT2">#REF!</definedName>
    <definedName name="__DAT3" localSheetId="11">#REF!</definedName>
    <definedName name="__DAT3" localSheetId="4">#REF!</definedName>
    <definedName name="__DAT3" localSheetId="8">#REF!</definedName>
    <definedName name="__DAT3" localSheetId="13">#REF!</definedName>
    <definedName name="__DAT3" localSheetId="15">#REF!</definedName>
    <definedName name="__DAT3" localSheetId="20">#REF!</definedName>
    <definedName name="__DAT3" localSheetId="21">#REF!</definedName>
    <definedName name="__DAT3">#REF!</definedName>
    <definedName name="__DAT4" localSheetId="11">#REF!</definedName>
    <definedName name="__DAT4" localSheetId="4">#REF!</definedName>
    <definedName name="__DAT4" localSheetId="8">#REF!</definedName>
    <definedName name="__DAT4" localSheetId="13">#REF!</definedName>
    <definedName name="__DAT4" localSheetId="15">#REF!</definedName>
    <definedName name="__DAT4" localSheetId="20">#REF!</definedName>
    <definedName name="__DAT4" localSheetId="21">#REF!</definedName>
    <definedName name="__DAT4">#REF!</definedName>
    <definedName name="__DAT5" localSheetId="11">#REF!</definedName>
    <definedName name="__DAT5" localSheetId="4">#REF!</definedName>
    <definedName name="__DAT5" localSheetId="8">#REF!</definedName>
    <definedName name="__DAT5" localSheetId="13">#REF!</definedName>
    <definedName name="__DAT5" localSheetId="15">#REF!</definedName>
    <definedName name="__DAT5" localSheetId="20">#REF!</definedName>
    <definedName name="__DAT5" localSheetId="21">#REF!</definedName>
    <definedName name="__DAT5">#REF!</definedName>
    <definedName name="__DAT6" localSheetId="11">#REF!</definedName>
    <definedName name="__DAT6" localSheetId="4">#REF!</definedName>
    <definedName name="__DAT6" localSheetId="8">#REF!</definedName>
    <definedName name="__DAT6" localSheetId="13">#REF!</definedName>
    <definedName name="__DAT6" localSheetId="15">#REF!</definedName>
    <definedName name="__DAT6" localSheetId="20">#REF!</definedName>
    <definedName name="__DAT6" localSheetId="21">#REF!</definedName>
    <definedName name="__DAT6">#REF!</definedName>
    <definedName name="__DAT7" localSheetId="11">#REF!</definedName>
    <definedName name="__DAT7" localSheetId="4">#REF!</definedName>
    <definedName name="__DAT7" localSheetId="8">#REF!</definedName>
    <definedName name="__DAT7" localSheetId="13">#REF!</definedName>
    <definedName name="__DAT7" localSheetId="15">#REF!</definedName>
    <definedName name="__DAT7" localSheetId="20">#REF!</definedName>
    <definedName name="__DAT7" localSheetId="21">#REF!</definedName>
    <definedName name="__DAT7">#REF!</definedName>
    <definedName name="__DAT8" localSheetId="11">#REF!</definedName>
    <definedName name="__DAT8" localSheetId="4">#REF!</definedName>
    <definedName name="__DAT8" localSheetId="8">#REF!</definedName>
    <definedName name="__DAT8" localSheetId="13">#REF!</definedName>
    <definedName name="__DAT8" localSheetId="15">#REF!</definedName>
    <definedName name="__DAT8" localSheetId="20">#REF!</definedName>
    <definedName name="__DAT8" localSheetId="21">#REF!</definedName>
    <definedName name="__DAT8">#REF!</definedName>
    <definedName name="__DAT9" localSheetId="11">#REF!</definedName>
    <definedName name="__DAT9" localSheetId="4">#REF!</definedName>
    <definedName name="__DAT9" localSheetId="8">#REF!</definedName>
    <definedName name="__DAT9" localSheetId="13">#REF!</definedName>
    <definedName name="__DAT9" localSheetId="15">#REF!</definedName>
    <definedName name="__DAT9" localSheetId="20">#REF!</definedName>
    <definedName name="__DAT9" localSheetId="21">#REF!</definedName>
    <definedName name="__DAT9">#REF!</definedName>
    <definedName name="__EMP8210" localSheetId="11">#REF!</definedName>
    <definedName name="__EMP8210" localSheetId="4">#REF!</definedName>
    <definedName name="__EMP8210" localSheetId="8">#REF!</definedName>
    <definedName name="__EMP8210" localSheetId="20">#REF!</definedName>
    <definedName name="__EMP8210" localSheetId="21">#REF!</definedName>
    <definedName name="__EMP8210">#REF!</definedName>
    <definedName name="__EMP9009">[2]EMP9010!$A$4:$S$93</definedName>
    <definedName name="__EMP9010" localSheetId="11">#REF!</definedName>
    <definedName name="__EMP9010" localSheetId="4">#REF!</definedName>
    <definedName name="__EMP9010" localSheetId="8">#REF!</definedName>
    <definedName name="__EMP9010" localSheetId="20">#REF!</definedName>
    <definedName name="__EMP9010" localSheetId="21">#REF!</definedName>
    <definedName name="__EMP9010">#REF!</definedName>
    <definedName name="__FEM8210" localSheetId="11">#REF!</definedName>
    <definedName name="__FEM8210" localSheetId="4">#REF!</definedName>
    <definedName name="__FEM8210" localSheetId="8">#REF!</definedName>
    <definedName name="__FEM8210" localSheetId="20">#REF!</definedName>
    <definedName name="__FEM8210" localSheetId="21">#REF!</definedName>
    <definedName name="__FEM8210">#REF!</definedName>
    <definedName name="__FEM9009" localSheetId="11">#REF!</definedName>
    <definedName name="__FEM9009" localSheetId="4">#REF!</definedName>
    <definedName name="__FEM9009" localSheetId="8">#REF!</definedName>
    <definedName name="__FEM9009" localSheetId="20">#REF!</definedName>
    <definedName name="__FEM9009" localSheetId="21">#REF!</definedName>
    <definedName name="__FEM9009">#REF!</definedName>
    <definedName name="__FEM9010" localSheetId="11">#REF!</definedName>
    <definedName name="__FEM9010" localSheetId="4">#REF!</definedName>
    <definedName name="__FEM9010" localSheetId="8">#REF!</definedName>
    <definedName name="__FEM9010" localSheetId="20">#REF!</definedName>
    <definedName name="__FEM9010" localSheetId="21">#REF!</definedName>
    <definedName name="__FEM9010">#REF!</definedName>
    <definedName name="__IDX2" localSheetId="11">#REF!</definedName>
    <definedName name="__IDX2" localSheetId="4">#REF!</definedName>
    <definedName name="__IDX2" localSheetId="8">#REF!</definedName>
    <definedName name="__IDX2">#REF!</definedName>
    <definedName name="__NES9307" localSheetId="11">#REF!</definedName>
    <definedName name="__NES9307" localSheetId="4">#REF!</definedName>
    <definedName name="__NES9307" localSheetId="8">#REF!</definedName>
    <definedName name="__NES9307" localSheetId="20">#REF!</definedName>
    <definedName name="__NES9307" localSheetId="21">#REF!</definedName>
    <definedName name="__NES9307">#REF!</definedName>
    <definedName name="__NES9308" localSheetId="11">#REF!</definedName>
    <definedName name="__NES9308" localSheetId="4">#REF!</definedName>
    <definedName name="__NES9308" localSheetId="8">#REF!</definedName>
    <definedName name="__NES9308" localSheetId="20">#REF!</definedName>
    <definedName name="__NES9308" localSheetId="21">#REF!</definedName>
    <definedName name="__NES9308">#REF!</definedName>
    <definedName name="__T1" localSheetId="11">#REF!</definedName>
    <definedName name="__T1" localSheetId="4">#REF!</definedName>
    <definedName name="__T1" localSheetId="8">#REF!</definedName>
    <definedName name="__T1" localSheetId="13">#REF!</definedName>
    <definedName name="__T1" localSheetId="15">#REF!</definedName>
    <definedName name="__T1" localSheetId="20">#REF!</definedName>
    <definedName name="__T1" localSheetId="21">#REF!</definedName>
    <definedName name="__T1">#REF!</definedName>
    <definedName name="__T2" localSheetId="11">#REF!</definedName>
    <definedName name="__T2" localSheetId="4">#REF!</definedName>
    <definedName name="__T2" localSheetId="8">#REF!</definedName>
    <definedName name="__T2" localSheetId="13">#REF!</definedName>
    <definedName name="__T2" localSheetId="15">#REF!</definedName>
    <definedName name="__T2" localSheetId="20">#REF!</definedName>
    <definedName name="__T2" localSheetId="21">#REF!</definedName>
    <definedName name="__T2">#REF!</definedName>
    <definedName name="__T5" localSheetId="11">#REF!</definedName>
    <definedName name="__T5" localSheetId="4">#REF!</definedName>
    <definedName name="__T5" localSheetId="8">#REF!</definedName>
    <definedName name="__T5" localSheetId="13">#REF!</definedName>
    <definedName name="__T5" localSheetId="15">#REF!</definedName>
    <definedName name="__T5" localSheetId="20">#REF!</definedName>
    <definedName name="__T5" localSheetId="21">#REF!</definedName>
    <definedName name="__T5">#REF!</definedName>
    <definedName name="_1__123Graph_ADEV_EMPL" localSheetId="1" hidden="1">'[13]Time series'!#REF!</definedName>
    <definedName name="_1__123Graph_ADEV_EMPL" localSheetId="11" hidden="1">'[13]Time series'!#REF!</definedName>
    <definedName name="_1__123Graph_ADEV_EMPL" localSheetId="12" hidden="1">'[14]Time series'!#REF!</definedName>
    <definedName name="_1__123Graph_ADEV_EMPL" localSheetId="4" hidden="1">'[15]Time series'!#REF!</definedName>
    <definedName name="_1__123Graph_ADEV_EMPL" localSheetId="8" hidden="1">'[15]Time series'!#REF!</definedName>
    <definedName name="_1__123Graph_ADEV_EMPL" localSheetId="10" hidden="1">'[13]Time series'!#REF!</definedName>
    <definedName name="_1__123Graph_ADEV_EMPL" localSheetId="17" hidden="1">'[16]Time series'!#REF!</definedName>
    <definedName name="_1__123Graph_ADEV_EMPL" localSheetId="18" hidden="1">'[15]Time series'!#REF!</definedName>
    <definedName name="_1__123Graph_ADEV_EMPL" localSheetId="0" hidden="1">'[15]Time series'!#REF!</definedName>
    <definedName name="_1__123Graph_ADEV_EMPL" localSheetId="13" hidden="1">'[17]Time series'!#REF!</definedName>
    <definedName name="_1__123Graph_ADEV_EMPL" localSheetId="15" hidden="1">'[15]Time series'!#REF!</definedName>
    <definedName name="_1__123Graph_ADEV_EMPL" localSheetId="19" hidden="1">'[15]Time series'!#REF!</definedName>
    <definedName name="_1__123Graph_ADEV_EMPL" hidden="1">'[15]Time series'!#REF!</definedName>
    <definedName name="_102__123Graph_C_CURRENT_7" localSheetId="1" hidden="1">[8]A11!#REF!</definedName>
    <definedName name="_102__123Graph_C_CURRENT_7" localSheetId="11" hidden="1">[8]A11!#REF!</definedName>
    <definedName name="_102__123Graph_C_CURRENT_7" localSheetId="12" hidden="1">[18]A11!#REF!</definedName>
    <definedName name="_102__123Graph_C_CURRENT_7" localSheetId="4" hidden="1">[9]A11!#REF!</definedName>
    <definedName name="_102__123Graph_C_CURRENT_7" localSheetId="8" hidden="1">[9]A11!#REF!</definedName>
    <definedName name="_102__123Graph_C_CURRENT_7" localSheetId="10" hidden="1">[8]A11!#REF!</definedName>
    <definedName name="_102__123Graph_C_CURRENT_7" localSheetId="17" hidden="1">[10]A11!#REF!</definedName>
    <definedName name="_102__123Graph_C_CURRENT_7" localSheetId="18" hidden="1">[9]A11!#REF!</definedName>
    <definedName name="_102__123Graph_C_CURRENT_7" localSheetId="0" hidden="1">[9]A11!#REF!</definedName>
    <definedName name="_102__123Graph_C_CURRENT_7" localSheetId="13" hidden="1">[11]A11!#REF!</definedName>
    <definedName name="_102__123Graph_C_CURRENT_7" localSheetId="15" hidden="1">[9]A11!#REF!</definedName>
    <definedName name="_102__123Graph_C_CURRENT_7" localSheetId="19" hidden="1">[9]A11!#REF!</definedName>
    <definedName name="_102__123Graph_C_CURRENT_7" hidden="1">[9]A11!#REF!</definedName>
    <definedName name="_105__123Graph_C_CURRENT_8" localSheetId="1" hidden="1">[8]A11!#REF!</definedName>
    <definedName name="_105__123Graph_C_CURRENT_8" localSheetId="11" hidden="1">[8]A11!#REF!</definedName>
    <definedName name="_105__123Graph_C_CURRENT_8" localSheetId="12" hidden="1">[18]A11!#REF!</definedName>
    <definedName name="_105__123Graph_C_CURRENT_8" localSheetId="4" hidden="1">[9]A11!#REF!</definedName>
    <definedName name="_105__123Graph_C_CURRENT_8" localSheetId="8" hidden="1">[9]A11!#REF!</definedName>
    <definedName name="_105__123Graph_C_CURRENT_8" localSheetId="10" hidden="1">[8]A11!#REF!</definedName>
    <definedName name="_105__123Graph_C_CURRENT_8" localSheetId="17" hidden="1">[10]A11!#REF!</definedName>
    <definedName name="_105__123Graph_C_CURRENT_8" localSheetId="18" hidden="1">[9]A11!#REF!</definedName>
    <definedName name="_105__123Graph_C_CURRENT_8" localSheetId="0" hidden="1">[9]A11!#REF!</definedName>
    <definedName name="_105__123Graph_C_CURRENT_8" localSheetId="13" hidden="1">[11]A11!#REF!</definedName>
    <definedName name="_105__123Graph_C_CURRENT_8" localSheetId="19" hidden="1">[9]A11!#REF!</definedName>
    <definedName name="_105__123Graph_C_CURRENT_8" hidden="1">[9]A11!#REF!</definedName>
    <definedName name="_108__123Graph_C_CURRENT_9" localSheetId="1" hidden="1">[8]A11!#REF!</definedName>
    <definedName name="_108__123Graph_C_CURRENT_9" localSheetId="11" hidden="1">[8]A11!#REF!</definedName>
    <definedName name="_108__123Graph_C_CURRENT_9" localSheetId="12" hidden="1">[18]A11!#REF!</definedName>
    <definedName name="_108__123Graph_C_CURRENT_9" localSheetId="4" hidden="1">[9]A11!#REF!</definedName>
    <definedName name="_108__123Graph_C_CURRENT_9" localSheetId="8" hidden="1">[9]A11!#REF!</definedName>
    <definedName name="_108__123Graph_C_CURRENT_9" localSheetId="10" hidden="1">[8]A11!#REF!</definedName>
    <definedName name="_108__123Graph_C_CURRENT_9" localSheetId="17" hidden="1">[10]A11!#REF!</definedName>
    <definedName name="_108__123Graph_C_CURRENT_9" localSheetId="18" hidden="1">[9]A11!#REF!</definedName>
    <definedName name="_108__123Graph_C_CURRENT_9" localSheetId="0" hidden="1">[9]A11!#REF!</definedName>
    <definedName name="_108__123Graph_C_CURRENT_9" localSheetId="13" hidden="1">[11]A11!#REF!</definedName>
    <definedName name="_108__123Graph_C_CURRENT_9" localSheetId="19" hidden="1">[9]A11!#REF!</definedName>
    <definedName name="_108__123Graph_C_CURRENT_9" hidden="1">[9]A11!#REF!</definedName>
    <definedName name="_111__123Graph_CDEV_EMPL" localSheetId="1" hidden="1">'[4]Time series'!#REF!</definedName>
    <definedName name="_111__123Graph_CDEV_EMPL" localSheetId="11" hidden="1">'[4]Time series'!#REF!</definedName>
    <definedName name="_111__123Graph_CDEV_EMPL" localSheetId="4" hidden="1">'[5]Time series'!#REF!</definedName>
    <definedName name="_111__123Graph_CDEV_EMPL" localSheetId="8" hidden="1">'[5]Time series'!#REF!</definedName>
    <definedName name="_111__123Graph_CDEV_EMPL" localSheetId="10" hidden="1">'[4]Time series'!#REF!</definedName>
    <definedName name="_111__123Graph_CDEV_EMPL" localSheetId="17" hidden="1">'[6]Time series'!#REF!</definedName>
    <definedName name="_111__123Graph_CDEV_EMPL" localSheetId="18" hidden="1">'[5]Time series'!#REF!</definedName>
    <definedName name="_111__123Graph_CDEV_EMPL" localSheetId="0" hidden="1">'[5]Time series'!#REF!</definedName>
    <definedName name="_111__123Graph_CDEV_EMPL" localSheetId="13" hidden="1">'[7]Time series'!#REF!</definedName>
    <definedName name="_111__123Graph_CDEV_EMPL" localSheetId="19" hidden="1">'[5]Time series'!#REF!</definedName>
    <definedName name="_111__123Graph_CDEV_EMPL" hidden="1">'[5]Time series'!#REF!</definedName>
    <definedName name="_114__123Graph_CSWE_EMPL" localSheetId="1" hidden="1">'[4]Time series'!#REF!</definedName>
    <definedName name="_114__123Graph_CSWE_EMPL" localSheetId="11" hidden="1">'[4]Time series'!#REF!</definedName>
    <definedName name="_114__123Graph_CSWE_EMPL" localSheetId="4" hidden="1">'[5]Time series'!#REF!</definedName>
    <definedName name="_114__123Graph_CSWE_EMPL" localSheetId="8" hidden="1">'[5]Time series'!#REF!</definedName>
    <definedName name="_114__123Graph_CSWE_EMPL" localSheetId="10" hidden="1">'[4]Time series'!#REF!</definedName>
    <definedName name="_114__123Graph_CSWE_EMPL" localSheetId="17" hidden="1">'[6]Time series'!#REF!</definedName>
    <definedName name="_114__123Graph_CSWE_EMPL" localSheetId="18" hidden="1">'[5]Time series'!#REF!</definedName>
    <definedName name="_114__123Graph_CSWE_EMPL" localSheetId="0" hidden="1">'[5]Time series'!#REF!</definedName>
    <definedName name="_114__123Graph_CSWE_EMPL" localSheetId="13" hidden="1">'[7]Time series'!#REF!</definedName>
    <definedName name="_114__123Graph_CSWE_EMPL" localSheetId="19" hidden="1">'[5]Time series'!#REF!</definedName>
    <definedName name="_114__123Graph_CSWE_EMPL" hidden="1">'[5]Time series'!#REF!</definedName>
    <definedName name="_117__123Graph_D_CURRENT" localSheetId="1" hidden="1">[8]A11!#REF!</definedName>
    <definedName name="_117__123Graph_D_CURRENT" localSheetId="11" hidden="1">[8]A11!#REF!</definedName>
    <definedName name="_117__123Graph_D_CURRENT" localSheetId="4" hidden="1">[9]A11!#REF!</definedName>
    <definedName name="_117__123Graph_D_CURRENT" localSheetId="8" hidden="1">[9]A11!#REF!</definedName>
    <definedName name="_117__123Graph_D_CURRENT" localSheetId="10" hidden="1">[8]A11!#REF!</definedName>
    <definedName name="_117__123Graph_D_CURRENT" localSheetId="17" hidden="1">[10]A11!#REF!</definedName>
    <definedName name="_117__123Graph_D_CURRENT" localSheetId="18" hidden="1">[9]A11!#REF!</definedName>
    <definedName name="_117__123Graph_D_CURRENT" localSheetId="0" hidden="1">[9]A11!#REF!</definedName>
    <definedName name="_117__123Graph_D_CURRENT" localSheetId="13" hidden="1">[11]A11!#REF!</definedName>
    <definedName name="_117__123Graph_D_CURRENT" localSheetId="19" hidden="1">[9]A11!#REF!</definedName>
    <definedName name="_117__123Graph_D_CURRENT" hidden="1">[9]A11!#REF!</definedName>
    <definedName name="_12__123Graph_A_CURRENT_2" localSheetId="1" hidden="1">[8]A11!#REF!</definedName>
    <definedName name="_12__123Graph_A_CURRENT_2" localSheetId="11" hidden="1">[8]A11!#REF!</definedName>
    <definedName name="_12__123Graph_A_CURRENT_2" localSheetId="4" hidden="1">[9]A11!#REF!</definedName>
    <definedName name="_12__123Graph_A_CURRENT_2" localSheetId="8" hidden="1">[9]A11!#REF!</definedName>
    <definedName name="_12__123Graph_A_CURRENT_2" localSheetId="10" hidden="1">[8]A11!#REF!</definedName>
    <definedName name="_12__123Graph_A_CURRENT_2" localSheetId="17" hidden="1">[10]A11!#REF!</definedName>
    <definedName name="_12__123Graph_A_CURRENT_2" localSheetId="18" hidden="1">[9]A11!#REF!</definedName>
    <definedName name="_12__123Graph_A_CURRENT_2" localSheetId="0" hidden="1">[9]A11!#REF!</definedName>
    <definedName name="_12__123Graph_A_CURRENT_2" localSheetId="13" hidden="1">[11]A11!#REF!</definedName>
    <definedName name="_12__123Graph_A_CURRENT_2" localSheetId="19" hidden="1">[9]A11!#REF!</definedName>
    <definedName name="_12__123Graph_A_CURRENT_2" hidden="1">[9]A11!#REF!</definedName>
    <definedName name="_120__123Graph_D_CURRENT_1" localSheetId="1" hidden="1">[8]A11!#REF!</definedName>
    <definedName name="_120__123Graph_D_CURRENT_1" localSheetId="11" hidden="1">[8]A11!#REF!</definedName>
    <definedName name="_120__123Graph_D_CURRENT_1" localSheetId="4" hidden="1">[9]A11!#REF!</definedName>
    <definedName name="_120__123Graph_D_CURRENT_1" localSheetId="8" hidden="1">[9]A11!#REF!</definedName>
    <definedName name="_120__123Graph_D_CURRENT_1" localSheetId="10" hidden="1">[8]A11!#REF!</definedName>
    <definedName name="_120__123Graph_D_CURRENT_1" localSheetId="17" hidden="1">[10]A11!#REF!</definedName>
    <definedName name="_120__123Graph_D_CURRENT_1" localSheetId="18" hidden="1">[9]A11!#REF!</definedName>
    <definedName name="_120__123Graph_D_CURRENT_1" localSheetId="0" hidden="1">[9]A11!#REF!</definedName>
    <definedName name="_120__123Graph_D_CURRENT_1" localSheetId="13" hidden="1">[11]A11!#REF!</definedName>
    <definedName name="_120__123Graph_D_CURRENT_1" localSheetId="19" hidden="1">[9]A11!#REF!</definedName>
    <definedName name="_120__123Graph_D_CURRENT_1" hidden="1">[9]A11!#REF!</definedName>
    <definedName name="_123__123Graph_D_CURRENT_10" localSheetId="1" hidden="1">[8]A11!#REF!</definedName>
    <definedName name="_123__123Graph_D_CURRENT_10" localSheetId="11" hidden="1">[8]A11!#REF!</definedName>
    <definedName name="_123__123Graph_D_CURRENT_10" localSheetId="4" hidden="1">[9]A11!#REF!</definedName>
    <definedName name="_123__123Graph_D_CURRENT_10" localSheetId="8" hidden="1">[9]A11!#REF!</definedName>
    <definedName name="_123__123Graph_D_CURRENT_10" localSheetId="10" hidden="1">[8]A11!#REF!</definedName>
    <definedName name="_123__123Graph_D_CURRENT_10" localSheetId="17" hidden="1">[10]A11!#REF!</definedName>
    <definedName name="_123__123Graph_D_CURRENT_10" localSheetId="18" hidden="1">[9]A11!#REF!</definedName>
    <definedName name="_123__123Graph_D_CURRENT_10" localSheetId="0" hidden="1">[9]A11!#REF!</definedName>
    <definedName name="_123__123Graph_D_CURRENT_10" localSheetId="13" hidden="1">[11]A11!#REF!</definedName>
    <definedName name="_123__123Graph_D_CURRENT_10" localSheetId="19" hidden="1">[9]A11!#REF!</definedName>
    <definedName name="_123__123Graph_D_CURRENT_10" hidden="1">[9]A11!#REF!</definedName>
    <definedName name="_126__123Graph_D_CURRENT_2" localSheetId="1" hidden="1">[8]A11!#REF!</definedName>
    <definedName name="_126__123Graph_D_CURRENT_2" localSheetId="11" hidden="1">[8]A11!#REF!</definedName>
    <definedName name="_126__123Graph_D_CURRENT_2" localSheetId="4" hidden="1">[9]A11!#REF!</definedName>
    <definedName name="_126__123Graph_D_CURRENT_2" localSheetId="8" hidden="1">[9]A11!#REF!</definedName>
    <definedName name="_126__123Graph_D_CURRENT_2" localSheetId="10" hidden="1">[8]A11!#REF!</definedName>
    <definedName name="_126__123Graph_D_CURRENT_2" localSheetId="17" hidden="1">[10]A11!#REF!</definedName>
    <definedName name="_126__123Graph_D_CURRENT_2" localSheetId="18" hidden="1">[9]A11!#REF!</definedName>
    <definedName name="_126__123Graph_D_CURRENT_2" localSheetId="0" hidden="1">[9]A11!#REF!</definedName>
    <definedName name="_126__123Graph_D_CURRENT_2" localSheetId="13" hidden="1">[11]A11!#REF!</definedName>
    <definedName name="_126__123Graph_D_CURRENT_2" localSheetId="19" hidden="1">[9]A11!#REF!</definedName>
    <definedName name="_126__123Graph_D_CURRENT_2" hidden="1">[9]A11!#REF!</definedName>
    <definedName name="_129__123Graph_D_CURRENT_3" localSheetId="1" hidden="1">[8]A11!#REF!</definedName>
    <definedName name="_129__123Graph_D_CURRENT_3" localSheetId="11" hidden="1">[8]A11!#REF!</definedName>
    <definedName name="_129__123Graph_D_CURRENT_3" localSheetId="4" hidden="1">[9]A11!#REF!</definedName>
    <definedName name="_129__123Graph_D_CURRENT_3" localSheetId="8" hidden="1">[9]A11!#REF!</definedName>
    <definedName name="_129__123Graph_D_CURRENT_3" localSheetId="10" hidden="1">[8]A11!#REF!</definedName>
    <definedName name="_129__123Graph_D_CURRENT_3" localSheetId="17" hidden="1">[10]A11!#REF!</definedName>
    <definedName name="_129__123Graph_D_CURRENT_3" localSheetId="18" hidden="1">[9]A11!#REF!</definedName>
    <definedName name="_129__123Graph_D_CURRENT_3" localSheetId="0" hidden="1">[9]A11!#REF!</definedName>
    <definedName name="_129__123Graph_D_CURRENT_3" localSheetId="13" hidden="1">[11]A11!#REF!</definedName>
    <definedName name="_129__123Graph_D_CURRENT_3" localSheetId="19" hidden="1">[9]A11!#REF!</definedName>
    <definedName name="_129__123Graph_D_CURRENT_3" hidden="1">[9]A11!#REF!</definedName>
    <definedName name="_132__123Graph_D_CURRENT_4" localSheetId="1" hidden="1">[8]A11!#REF!</definedName>
    <definedName name="_132__123Graph_D_CURRENT_4" localSheetId="11" hidden="1">[8]A11!#REF!</definedName>
    <definedName name="_132__123Graph_D_CURRENT_4" localSheetId="4" hidden="1">[9]A11!#REF!</definedName>
    <definedName name="_132__123Graph_D_CURRENT_4" localSheetId="8" hidden="1">[9]A11!#REF!</definedName>
    <definedName name="_132__123Graph_D_CURRENT_4" localSheetId="10" hidden="1">[8]A11!#REF!</definedName>
    <definedName name="_132__123Graph_D_CURRENT_4" localSheetId="17" hidden="1">[10]A11!#REF!</definedName>
    <definedName name="_132__123Graph_D_CURRENT_4" localSheetId="18" hidden="1">[9]A11!#REF!</definedName>
    <definedName name="_132__123Graph_D_CURRENT_4" localSheetId="0" hidden="1">[9]A11!#REF!</definedName>
    <definedName name="_132__123Graph_D_CURRENT_4" localSheetId="13" hidden="1">[11]A11!#REF!</definedName>
    <definedName name="_132__123Graph_D_CURRENT_4" localSheetId="19" hidden="1">[9]A11!#REF!</definedName>
    <definedName name="_132__123Graph_D_CURRENT_4" hidden="1">[9]A11!#REF!</definedName>
    <definedName name="_135__123Graph_D_CURRENT_5" localSheetId="1" hidden="1">[8]A11!#REF!</definedName>
    <definedName name="_135__123Graph_D_CURRENT_5" localSheetId="11" hidden="1">[8]A11!#REF!</definedName>
    <definedName name="_135__123Graph_D_CURRENT_5" localSheetId="4" hidden="1">[9]A11!#REF!</definedName>
    <definedName name="_135__123Graph_D_CURRENT_5" localSheetId="8" hidden="1">[9]A11!#REF!</definedName>
    <definedName name="_135__123Graph_D_CURRENT_5" localSheetId="10" hidden="1">[8]A11!#REF!</definedName>
    <definedName name="_135__123Graph_D_CURRENT_5" localSheetId="17" hidden="1">[10]A11!#REF!</definedName>
    <definedName name="_135__123Graph_D_CURRENT_5" localSheetId="18" hidden="1">[9]A11!#REF!</definedName>
    <definedName name="_135__123Graph_D_CURRENT_5" localSheetId="0" hidden="1">[9]A11!#REF!</definedName>
    <definedName name="_135__123Graph_D_CURRENT_5" localSheetId="13" hidden="1">[11]A11!#REF!</definedName>
    <definedName name="_135__123Graph_D_CURRENT_5" localSheetId="19" hidden="1">[9]A11!#REF!</definedName>
    <definedName name="_135__123Graph_D_CURRENT_5" hidden="1">[9]A11!#REF!</definedName>
    <definedName name="_138__123Graph_D_CURRENT_6" localSheetId="1" hidden="1">[8]A11!#REF!</definedName>
    <definedName name="_138__123Graph_D_CURRENT_6" localSheetId="11" hidden="1">[8]A11!#REF!</definedName>
    <definedName name="_138__123Graph_D_CURRENT_6" localSheetId="4" hidden="1">[9]A11!#REF!</definedName>
    <definedName name="_138__123Graph_D_CURRENT_6" localSheetId="8" hidden="1">[9]A11!#REF!</definedName>
    <definedName name="_138__123Graph_D_CURRENT_6" localSheetId="10" hidden="1">[8]A11!#REF!</definedName>
    <definedName name="_138__123Graph_D_CURRENT_6" localSheetId="17" hidden="1">[10]A11!#REF!</definedName>
    <definedName name="_138__123Graph_D_CURRENT_6" localSheetId="18" hidden="1">[9]A11!#REF!</definedName>
    <definedName name="_138__123Graph_D_CURRENT_6" localSheetId="0" hidden="1">[9]A11!#REF!</definedName>
    <definedName name="_138__123Graph_D_CURRENT_6" localSheetId="13" hidden="1">[11]A11!#REF!</definedName>
    <definedName name="_138__123Graph_D_CURRENT_6" localSheetId="19" hidden="1">[9]A11!#REF!</definedName>
    <definedName name="_138__123Graph_D_CURRENT_6" hidden="1">[9]A11!#REF!</definedName>
    <definedName name="_141__123Graph_D_CURRENT_7" localSheetId="1" hidden="1">[8]A11!#REF!</definedName>
    <definedName name="_141__123Graph_D_CURRENT_7" localSheetId="11" hidden="1">[8]A11!#REF!</definedName>
    <definedName name="_141__123Graph_D_CURRENT_7" localSheetId="4" hidden="1">[9]A11!#REF!</definedName>
    <definedName name="_141__123Graph_D_CURRENT_7" localSheetId="8" hidden="1">[9]A11!#REF!</definedName>
    <definedName name="_141__123Graph_D_CURRENT_7" localSheetId="10" hidden="1">[8]A11!#REF!</definedName>
    <definedName name="_141__123Graph_D_CURRENT_7" localSheetId="17" hidden="1">[10]A11!#REF!</definedName>
    <definedName name="_141__123Graph_D_CURRENT_7" localSheetId="18" hidden="1">[9]A11!#REF!</definedName>
    <definedName name="_141__123Graph_D_CURRENT_7" localSheetId="0" hidden="1">[9]A11!#REF!</definedName>
    <definedName name="_141__123Graph_D_CURRENT_7" localSheetId="13" hidden="1">[11]A11!#REF!</definedName>
    <definedName name="_141__123Graph_D_CURRENT_7" localSheetId="19" hidden="1">[9]A11!#REF!</definedName>
    <definedName name="_141__123Graph_D_CURRENT_7" hidden="1">[9]A11!#REF!</definedName>
    <definedName name="_144__123Graph_D_CURRENT_8" localSheetId="1" hidden="1">[8]A11!#REF!</definedName>
    <definedName name="_144__123Graph_D_CURRENT_8" localSheetId="11" hidden="1">[8]A11!#REF!</definedName>
    <definedName name="_144__123Graph_D_CURRENT_8" localSheetId="4" hidden="1">[9]A11!#REF!</definedName>
    <definedName name="_144__123Graph_D_CURRENT_8" localSheetId="8" hidden="1">[9]A11!#REF!</definedName>
    <definedName name="_144__123Graph_D_CURRENT_8" localSheetId="10" hidden="1">[8]A11!#REF!</definedName>
    <definedName name="_144__123Graph_D_CURRENT_8" localSheetId="17" hidden="1">[10]A11!#REF!</definedName>
    <definedName name="_144__123Graph_D_CURRENT_8" localSheetId="18" hidden="1">[9]A11!#REF!</definedName>
    <definedName name="_144__123Graph_D_CURRENT_8" localSheetId="0" hidden="1">[9]A11!#REF!</definedName>
    <definedName name="_144__123Graph_D_CURRENT_8" localSheetId="13" hidden="1">[11]A11!#REF!</definedName>
    <definedName name="_144__123Graph_D_CURRENT_8" localSheetId="19" hidden="1">[9]A11!#REF!</definedName>
    <definedName name="_144__123Graph_D_CURRENT_8" hidden="1">[9]A11!#REF!</definedName>
    <definedName name="_147__123Graph_D_CURRENT_9" localSheetId="1" hidden="1">[8]A11!#REF!</definedName>
    <definedName name="_147__123Graph_D_CURRENT_9" localSheetId="11" hidden="1">[8]A11!#REF!</definedName>
    <definedName name="_147__123Graph_D_CURRENT_9" localSheetId="4" hidden="1">[9]A11!#REF!</definedName>
    <definedName name="_147__123Graph_D_CURRENT_9" localSheetId="8" hidden="1">[9]A11!#REF!</definedName>
    <definedName name="_147__123Graph_D_CURRENT_9" localSheetId="10" hidden="1">[8]A11!#REF!</definedName>
    <definedName name="_147__123Graph_D_CURRENT_9" localSheetId="17" hidden="1">[10]A11!#REF!</definedName>
    <definedName name="_147__123Graph_D_CURRENT_9" localSheetId="18" hidden="1">[9]A11!#REF!</definedName>
    <definedName name="_147__123Graph_D_CURRENT_9" localSheetId="0" hidden="1">[9]A11!#REF!</definedName>
    <definedName name="_147__123Graph_D_CURRENT_9" localSheetId="13" hidden="1">[11]A11!#REF!</definedName>
    <definedName name="_147__123Graph_D_CURRENT_9" localSheetId="19" hidden="1">[9]A11!#REF!</definedName>
    <definedName name="_147__123Graph_D_CURRENT_9" hidden="1">[9]A11!#REF!</definedName>
    <definedName name="_15__123Graph_A_CURRENT_3" localSheetId="1" hidden="1">[8]A11!#REF!</definedName>
    <definedName name="_15__123Graph_A_CURRENT_3" localSheetId="11" hidden="1">[8]A11!#REF!</definedName>
    <definedName name="_15__123Graph_A_CURRENT_3" localSheetId="4" hidden="1">[9]A11!#REF!</definedName>
    <definedName name="_15__123Graph_A_CURRENT_3" localSheetId="8" hidden="1">[9]A11!#REF!</definedName>
    <definedName name="_15__123Graph_A_CURRENT_3" localSheetId="10" hidden="1">[8]A11!#REF!</definedName>
    <definedName name="_15__123Graph_A_CURRENT_3" localSheetId="17" hidden="1">[10]A11!#REF!</definedName>
    <definedName name="_15__123Graph_A_CURRENT_3" localSheetId="18" hidden="1">[9]A11!#REF!</definedName>
    <definedName name="_15__123Graph_A_CURRENT_3" localSheetId="0" hidden="1">[9]A11!#REF!</definedName>
    <definedName name="_15__123Graph_A_CURRENT_3" localSheetId="13" hidden="1">[11]A11!#REF!</definedName>
    <definedName name="_15__123Graph_A_CURRENT_3" localSheetId="19" hidden="1">[9]A11!#REF!</definedName>
    <definedName name="_15__123Graph_A_CURRENT_3" hidden="1">[9]A11!#REF!</definedName>
    <definedName name="_150__123Graph_E_CURRENT" localSheetId="1" hidden="1">[8]A11!#REF!</definedName>
    <definedName name="_150__123Graph_E_CURRENT" localSheetId="11" hidden="1">[8]A11!#REF!</definedName>
    <definedName name="_150__123Graph_E_CURRENT" localSheetId="4" hidden="1">[9]A11!#REF!</definedName>
    <definedName name="_150__123Graph_E_CURRENT" localSheetId="8" hidden="1">[9]A11!#REF!</definedName>
    <definedName name="_150__123Graph_E_CURRENT" localSheetId="10" hidden="1">[8]A11!#REF!</definedName>
    <definedName name="_150__123Graph_E_CURRENT" localSheetId="17" hidden="1">[10]A11!#REF!</definedName>
    <definedName name="_150__123Graph_E_CURRENT" localSheetId="18" hidden="1">[9]A11!#REF!</definedName>
    <definedName name="_150__123Graph_E_CURRENT" localSheetId="0" hidden="1">[9]A11!#REF!</definedName>
    <definedName name="_150__123Graph_E_CURRENT" localSheetId="13" hidden="1">[11]A11!#REF!</definedName>
    <definedName name="_150__123Graph_E_CURRENT" localSheetId="19" hidden="1">[9]A11!#REF!</definedName>
    <definedName name="_150__123Graph_E_CURRENT" hidden="1">[9]A11!#REF!</definedName>
    <definedName name="_153__123Graph_E_CURRENT_1" localSheetId="1" hidden="1">[8]A11!#REF!</definedName>
    <definedName name="_153__123Graph_E_CURRENT_1" localSheetId="11" hidden="1">[8]A11!#REF!</definedName>
    <definedName name="_153__123Graph_E_CURRENT_1" localSheetId="4" hidden="1">[9]A11!#REF!</definedName>
    <definedName name="_153__123Graph_E_CURRENT_1" localSheetId="8" hidden="1">[9]A11!#REF!</definedName>
    <definedName name="_153__123Graph_E_CURRENT_1" localSheetId="10" hidden="1">[8]A11!#REF!</definedName>
    <definedName name="_153__123Graph_E_CURRENT_1" localSheetId="17" hidden="1">[10]A11!#REF!</definedName>
    <definedName name="_153__123Graph_E_CURRENT_1" localSheetId="18" hidden="1">[9]A11!#REF!</definedName>
    <definedName name="_153__123Graph_E_CURRENT_1" localSheetId="0" hidden="1">[9]A11!#REF!</definedName>
    <definedName name="_153__123Graph_E_CURRENT_1" localSheetId="13" hidden="1">[11]A11!#REF!</definedName>
    <definedName name="_153__123Graph_E_CURRENT_1" localSheetId="19" hidden="1">[9]A11!#REF!</definedName>
    <definedName name="_153__123Graph_E_CURRENT_1" hidden="1">[9]A11!#REF!</definedName>
    <definedName name="_156__123Graph_E_CURRENT_10" localSheetId="1" hidden="1">[8]A11!#REF!</definedName>
    <definedName name="_156__123Graph_E_CURRENT_10" localSheetId="11" hidden="1">[8]A11!#REF!</definedName>
    <definedName name="_156__123Graph_E_CURRENT_10" localSheetId="4" hidden="1">[9]A11!#REF!</definedName>
    <definedName name="_156__123Graph_E_CURRENT_10" localSheetId="8" hidden="1">[9]A11!#REF!</definedName>
    <definedName name="_156__123Graph_E_CURRENT_10" localSheetId="10" hidden="1">[8]A11!#REF!</definedName>
    <definedName name="_156__123Graph_E_CURRENT_10" localSheetId="17" hidden="1">[10]A11!#REF!</definedName>
    <definedName name="_156__123Graph_E_CURRENT_10" localSheetId="18" hidden="1">[9]A11!#REF!</definedName>
    <definedName name="_156__123Graph_E_CURRENT_10" localSheetId="0" hidden="1">[9]A11!#REF!</definedName>
    <definedName name="_156__123Graph_E_CURRENT_10" localSheetId="13" hidden="1">[11]A11!#REF!</definedName>
    <definedName name="_156__123Graph_E_CURRENT_10" localSheetId="19" hidden="1">[9]A11!#REF!</definedName>
    <definedName name="_156__123Graph_E_CURRENT_10" hidden="1">[9]A11!#REF!</definedName>
    <definedName name="_159__123Graph_E_CURRENT_2" localSheetId="1" hidden="1">[8]A11!#REF!</definedName>
    <definedName name="_159__123Graph_E_CURRENT_2" localSheetId="11" hidden="1">[8]A11!#REF!</definedName>
    <definedName name="_159__123Graph_E_CURRENT_2" localSheetId="4" hidden="1">[9]A11!#REF!</definedName>
    <definedName name="_159__123Graph_E_CURRENT_2" localSheetId="8" hidden="1">[9]A11!#REF!</definedName>
    <definedName name="_159__123Graph_E_CURRENT_2" localSheetId="10" hidden="1">[8]A11!#REF!</definedName>
    <definedName name="_159__123Graph_E_CURRENT_2" localSheetId="17" hidden="1">[10]A11!#REF!</definedName>
    <definedName name="_159__123Graph_E_CURRENT_2" localSheetId="18" hidden="1">[9]A11!#REF!</definedName>
    <definedName name="_159__123Graph_E_CURRENT_2" localSheetId="0" hidden="1">[9]A11!#REF!</definedName>
    <definedName name="_159__123Graph_E_CURRENT_2" localSheetId="13" hidden="1">[11]A11!#REF!</definedName>
    <definedName name="_159__123Graph_E_CURRENT_2" localSheetId="19" hidden="1">[9]A11!#REF!</definedName>
    <definedName name="_159__123Graph_E_CURRENT_2" hidden="1">[9]A11!#REF!</definedName>
    <definedName name="_162__123Graph_E_CURRENT_3" localSheetId="1" hidden="1">[8]A11!#REF!</definedName>
    <definedName name="_162__123Graph_E_CURRENT_3" localSheetId="11" hidden="1">[8]A11!#REF!</definedName>
    <definedName name="_162__123Graph_E_CURRENT_3" localSheetId="4" hidden="1">[9]A11!#REF!</definedName>
    <definedName name="_162__123Graph_E_CURRENT_3" localSheetId="8" hidden="1">[9]A11!#REF!</definedName>
    <definedName name="_162__123Graph_E_CURRENT_3" localSheetId="10" hidden="1">[8]A11!#REF!</definedName>
    <definedName name="_162__123Graph_E_CURRENT_3" localSheetId="17" hidden="1">[10]A11!#REF!</definedName>
    <definedName name="_162__123Graph_E_CURRENT_3" localSheetId="18" hidden="1">[9]A11!#REF!</definedName>
    <definedName name="_162__123Graph_E_CURRENT_3" localSheetId="0" hidden="1">[9]A11!#REF!</definedName>
    <definedName name="_162__123Graph_E_CURRENT_3" localSheetId="13" hidden="1">[11]A11!#REF!</definedName>
    <definedName name="_162__123Graph_E_CURRENT_3" localSheetId="19" hidden="1">[9]A11!#REF!</definedName>
    <definedName name="_162__123Graph_E_CURRENT_3" hidden="1">[9]A11!#REF!</definedName>
    <definedName name="_165__123Graph_E_CURRENT_4" localSheetId="1" hidden="1">[8]A11!#REF!</definedName>
    <definedName name="_165__123Graph_E_CURRENT_4" localSheetId="11" hidden="1">[8]A11!#REF!</definedName>
    <definedName name="_165__123Graph_E_CURRENT_4" localSheetId="4" hidden="1">[9]A11!#REF!</definedName>
    <definedName name="_165__123Graph_E_CURRENT_4" localSheetId="8" hidden="1">[9]A11!#REF!</definedName>
    <definedName name="_165__123Graph_E_CURRENT_4" localSheetId="10" hidden="1">[8]A11!#REF!</definedName>
    <definedName name="_165__123Graph_E_CURRENT_4" localSheetId="17" hidden="1">[10]A11!#REF!</definedName>
    <definedName name="_165__123Graph_E_CURRENT_4" localSheetId="18" hidden="1">[9]A11!#REF!</definedName>
    <definedName name="_165__123Graph_E_CURRENT_4" localSheetId="0" hidden="1">[9]A11!#REF!</definedName>
    <definedName name="_165__123Graph_E_CURRENT_4" localSheetId="13" hidden="1">[11]A11!#REF!</definedName>
    <definedName name="_165__123Graph_E_CURRENT_4" localSheetId="19" hidden="1">[9]A11!#REF!</definedName>
    <definedName name="_165__123Graph_E_CURRENT_4" hidden="1">[9]A11!#REF!</definedName>
    <definedName name="_168__123Graph_E_CURRENT_5" localSheetId="1" hidden="1">[8]A11!#REF!</definedName>
    <definedName name="_168__123Graph_E_CURRENT_5" localSheetId="11" hidden="1">[8]A11!#REF!</definedName>
    <definedName name="_168__123Graph_E_CURRENT_5" localSheetId="4" hidden="1">[9]A11!#REF!</definedName>
    <definedName name="_168__123Graph_E_CURRENT_5" localSheetId="8" hidden="1">[9]A11!#REF!</definedName>
    <definedName name="_168__123Graph_E_CURRENT_5" localSheetId="10" hidden="1">[8]A11!#REF!</definedName>
    <definedName name="_168__123Graph_E_CURRENT_5" localSheetId="17" hidden="1">[10]A11!#REF!</definedName>
    <definedName name="_168__123Graph_E_CURRENT_5" localSheetId="18" hidden="1">[9]A11!#REF!</definedName>
    <definedName name="_168__123Graph_E_CURRENT_5" localSheetId="0" hidden="1">[9]A11!#REF!</definedName>
    <definedName name="_168__123Graph_E_CURRENT_5" localSheetId="13" hidden="1">[11]A11!#REF!</definedName>
    <definedName name="_168__123Graph_E_CURRENT_5" localSheetId="19" hidden="1">[9]A11!#REF!</definedName>
    <definedName name="_168__123Graph_E_CURRENT_5" hidden="1">[9]A11!#REF!</definedName>
    <definedName name="_171__123Graph_E_CURRENT_6" localSheetId="1" hidden="1">[8]A11!#REF!</definedName>
    <definedName name="_171__123Graph_E_CURRENT_6" localSheetId="11" hidden="1">[8]A11!#REF!</definedName>
    <definedName name="_171__123Graph_E_CURRENT_6" localSheetId="4" hidden="1">[9]A11!#REF!</definedName>
    <definedName name="_171__123Graph_E_CURRENT_6" localSheetId="8" hidden="1">[9]A11!#REF!</definedName>
    <definedName name="_171__123Graph_E_CURRENT_6" localSheetId="10" hidden="1">[8]A11!#REF!</definedName>
    <definedName name="_171__123Graph_E_CURRENT_6" localSheetId="17" hidden="1">[10]A11!#REF!</definedName>
    <definedName name="_171__123Graph_E_CURRENT_6" localSheetId="18" hidden="1">[9]A11!#REF!</definedName>
    <definedName name="_171__123Graph_E_CURRENT_6" localSheetId="0" hidden="1">[9]A11!#REF!</definedName>
    <definedName name="_171__123Graph_E_CURRENT_6" localSheetId="13" hidden="1">[11]A11!#REF!</definedName>
    <definedName name="_171__123Graph_E_CURRENT_6" localSheetId="19" hidden="1">[9]A11!#REF!</definedName>
    <definedName name="_171__123Graph_E_CURRENT_6" hidden="1">[9]A11!#REF!</definedName>
    <definedName name="_174__123Graph_E_CURRENT_7" localSheetId="1" hidden="1">[8]A11!#REF!</definedName>
    <definedName name="_174__123Graph_E_CURRENT_7" localSheetId="11" hidden="1">[8]A11!#REF!</definedName>
    <definedName name="_174__123Graph_E_CURRENT_7" localSheetId="4" hidden="1">[9]A11!#REF!</definedName>
    <definedName name="_174__123Graph_E_CURRENT_7" localSheetId="8" hidden="1">[9]A11!#REF!</definedName>
    <definedName name="_174__123Graph_E_CURRENT_7" localSheetId="10" hidden="1">[8]A11!#REF!</definedName>
    <definedName name="_174__123Graph_E_CURRENT_7" localSheetId="17" hidden="1">[10]A11!#REF!</definedName>
    <definedName name="_174__123Graph_E_CURRENT_7" localSheetId="18" hidden="1">[9]A11!#REF!</definedName>
    <definedName name="_174__123Graph_E_CURRENT_7" localSheetId="0" hidden="1">[9]A11!#REF!</definedName>
    <definedName name="_174__123Graph_E_CURRENT_7" localSheetId="13" hidden="1">[11]A11!#REF!</definedName>
    <definedName name="_174__123Graph_E_CURRENT_7" localSheetId="19" hidden="1">[9]A11!#REF!</definedName>
    <definedName name="_174__123Graph_E_CURRENT_7" hidden="1">[9]A11!#REF!</definedName>
    <definedName name="_177__123Graph_E_CURRENT_8" localSheetId="1" hidden="1">[8]A11!#REF!</definedName>
    <definedName name="_177__123Graph_E_CURRENT_8" localSheetId="11" hidden="1">[8]A11!#REF!</definedName>
    <definedName name="_177__123Graph_E_CURRENT_8" localSheetId="4" hidden="1">[9]A11!#REF!</definedName>
    <definedName name="_177__123Graph_E_CURRENT_8" localSheetId="8" hidden="1">[9]A11!#REF!</definedName>
    <definedName name="_177__123Graph_E_CURRENT_8" localSheetId="10" hidden="1">[8]A11!#REF!</definedName>
    <definedName name="_177__123Graph_E_CURRENT_8" localSheetId="17" hidden="1">[10]A11!#REF!</definedName>
    <definedName name="_177__123Graph_E_CURRENT_8" localSheetId="18" hidden="1">[9]A11!#REF!</definedName>
    <definedName name="_177__123Graph_E_CURRENT_8" localSheetId="0" hidden="1">[9]A11!#REF!</definedName>
    <definedName name="_177__123Graph_E_CURRENT_8" localSheetId="13" hidden="1">[11]A11!#REF!</definedName>
    <definedName name="_177__123Graph_E_CURRENT_8" localSheetId="19" hidden="1">[9]A11!#REF!</definedName>
    <definedName name="_177__123Graph_E_CURRENT_8" hidden="1">[9]A11!#REF!</definedName>
    <definedName name="_18__123Graph_A_CURRENT_4" localSheetId="1" hidden="1">[8]A11!#REF!</definedName>
    <definedName name="_18__123Graph_A_CURRENT_4" localSheetId="11" hidden="1">[8]A11!#REF!</definedName>
    <definedName name="_18__123Graph_A_CURRENT_4" localSheetId="4" hidden="1">[9]A11!#REF!</definedName>
    <definedName name="_18__123Graph_A_CURRENT_4" localSheetId="8" hidden="1">[9]A11!#REF!</definedName>
    <definedName name="_18__123Graph_A_CURRENT_4" localSheetId="10" hidden="1">[8]A11!#REF!</definedName>
    <definedName name="_18__123Graph_A_CURRENT_4" localSheetId="17" hidden="1">[10]A11!#REF!</definedName>
    <definedName name="_18__123Graph_A_CURRENT_4" localSheetId="18" hidden="1">[9]A11!#REF!</definedName>
    <definedName name="_18__123Graph_A_CURRENT_4" localSheetId="0" hidden="1">[9]A11!#REF!</definedName>
    <definedName name="_18__123Graph_A_CURRENT_4" localSheetId="13" hidden="1">[11]A11!#REF!</definedName>
    <definedName name="_18__123Graph_A_CURRENT_4" localSheetId="19" hidden="1">[9]A11!#REF!</definedName>
    <definedName name="_18__123Graph_A_CURRENT_4" hidden="1">[9]A11!#REF!</definedName>
    <definedName name="_180__123Graph_E_CURRENT_9" localSheetId="1" hidden="1">[8]A11!#REF!</definedName>
    <definedName name="_180__123Graph_E_CURRENT_9" localSheetId="11" hidden="1">[8]A11!#REF!</definedName>
    <definedName name="_180__123Graph_E_CURRENT_9" localSheetId="4" hidden="1">[9]A11!#REF!</definedName>
    <definedName name="_180__123Graph_E_CURRENT_9" localSheetId="8" hidden="1">[9]A11!#REF!</definedName>
    <definedName name="_180__123Graph_E_CURRENT_9" localSheetId="10" hidden="1">[8]A11!#REF!</definedName>
    <definedName name="_180__123Graph_E_CURRENT_9" localSheetId="17" hidden="1">[10]A11!#REF!</definedName>
    <definedName name="_180__123Graph_E_CURRENT_9" localSheetId="18" hidden="1">[9]A11!#REF!</definedName>
    <definedName name="_180__123Graph_E_CURRENT_9" localSheetId="0" hidden="1">[9]A11!#REF!</definedName>
    <definedName name="_180__123Graph_E_CURRENT_9" localSheetId="13" hidden="1">[11]A11!#REF!</definedName>
    <definedName name="_180__123Graph_E_CURRENT_9" localSheetId="19" hidden="1">[9]A11!#REF!</definedName>
    <definedName name="_180__123Graph_E_CURRENT_9" hidden="1">[9]A11!#REF!</definedName>
    <definedName name="_183__123Graph_F_CURRENT" localSheetId="1" hidden="1">[8]A11!#REF!</definedName>
    <definedName name="_183__123Graph_F_CURRENT" localSheetId="11" hidden="1">[8]A11!#REF!</definedName>
    <definedName name="_183__123Graph_F_CURRENT" localSheetId="4" hidden="1">[9]A11!#REF!</definedName>
    <definedName name="_183__123Graph_F_CURRENT" localSheetId="8" hidden="1">[9]A11!#REF!</definedName>
    <definedName name="_183__123Graph_F_CURRENT" localSheetId="10" hidden="1">[8]A11!#REF!</definedName>
    <definedName name="_183__123Graph_F_CURRENT" localSheetId="17" hidden="1">[10]A11!#REF!</definedName>
    <definedName name="_183__123Graph_F_CURRENT" localSheetId="18" hidden="1">[9]A11!#REF!</definedName>
    <definedName name="_183__123Graph_F_CURRENT" localSheetId="0" hidden="1">[9]A11!#REF!</definedName>
    <definedName name="_183__123Graph_F_CURRENT" localSheetId="13" hidden="1">[11]A11!#REF!</definedName>
    <definedName name="_183__123Graph_F_CURRENT" localSheetId="19" hidden="1">[9]A11!#REF!</definedName>
    <definedName name="_183__123Graph_F_CURRENT" hidden="1">[9]A11!#REF!</definedName>
    <definedName name="_186__123Graph_F_CURRENT_1" localSheetId="1" hidden="1">[8]A11!#REF!</definedName>
    <definedName name="_186__123Graph_F_CURRENT_1" localSheetId="11" hidden="1">[8]A11!#REF!</definedName>
    <definedName name="_186__123Graph_F_CURRENT_1" localSheetId="4" hidden="1">[9]A11!#REF!</definedName>
    <definedName name="_186__123Graph_F_CURRENT_1" localSheetId="8" hidden="1">[9]A11!#REF!</definedName>
    <definedName name="_186__123Graph_F_CURRENT_1" localSheetId="10" hidden="1">[8]A11!#REF!</definedName>
    <definedName name="_186__123Graph_F_CURRENT_1" localSheetId="17" hidden="1">[10]A11!#REF!</definedName>
    <definedName name="_186__123Graph_F_CURRENT_1" localSheetId="18" hidden="1">[9]A11!#REF!</definedName>
    <definedName name="_186__123Graph_F_CURRENT_1" localSheetId="0" hidden="1">[9]A11!#REF!</definedName>
    <definedName name="_186__123Graph_F_CURRENT_1" localSheetId="13" hidden="1">[11]A11!#REF!</definedName>
    <definedName name="_186__123Graph_F_CURRENT_1" localSheetId="19" hidden="1">[9]A11!#REF!</definedName>
    <definedName name="_186__123Graph_F_CURRENT_1" hidden="1">[9]A11!#REF!</definedName>
    <definedName name="_189__123Graph_F_CURRENT_10" localSheetId="1" hidden="1">[8]A11!#REF!</definedName>
    <definedName name="_189__123Graph_F_CURRENT_10" localSheetId="11" hidden="1">[8]A11!#REF!</definedName>
    <definedName name="_189__123Graph_F_CURRENT_10" localSheetId="4" hidden="1">[9]A11!#REF!</definedName>
    <definedName name="_189__123Graph_F_CURRENT_10" localSheetId="8" hidden="1">[9]A11!#REF!</definedName>
    <definedName name="_189__123Graph_F_CURRENT_10" localSheetId="10" hidden="1">[8]A11!#REF!</definedName>
    <definedName name="_189__123Graph_F_CURRENT_10" localSheetId="17" hidden="1">[10]A11!#REF!</definedName>
    <definedName name="_189__123Graph_F_CURRENT_10" localSheetId="18" hidden="1">[9]A11!#REF!</definedName>
    <definedName name="_189__123Graph_F_CURRENT_10" localSheetId="0" hidden="1">[9]A11!#REF!</definedName>
    <definedName name="_189__123Graph_F_CURRENT_10" localSheetId="13" hidden="1">[11]A11!#REF!</definedName>
    <definedName name="_189__123Graph_F_CURRENT_10" localSheetId="19" hidden="1">[9]A11!#REF!</definedName>
    <definedName name="_189__123Graph_F_CURRENT_10" hidden="1">[9]A11!#REF!</definedName>
    <definedName name="_192__123Graph_F_CURRENT_2" localSheetId="1" hidden="1">[8]A11!#REF!</definedName>
    <definedName name="_192__123Graph_F_CURRENT_2" localSheetId="11" hidden="1">[8]A11!#REF!</definedName>
    <definedName name="_192__123Graph_F_CURRENT_2" localSheetId="4" hidden="1">[9]A11!#REF!</definedName>
    <definedName name="_192__123Graph_F_CURRENT_2" localSheetId="8" hidden="1">[9]A11!#REF!</definedName>
    <definedName name="_192__123Graph_F_CURRENT_2" localSheetId="10" hidden="1">[8]A11!#REF!</definedName>
    <definedName name="_192__123Graph_F_CURRENT_2" localSheetId="17" hidden="1">[10]A11!#REF!</definedName>
    <definedName name="_192__123Graph_F_CURRENT_2" localSheetId="18" hidden="1">[9]A11!#REF!</definedName>
    <definedName name="_192__123Graph_F_CURRENT_2" localSheetId="0" hidden="1">[9]A11!#REF!</definedName>
    <definedName name="_192__123Graph_F_CURRENT_2" localSheetId="13" hidden="1">[11]A11!#REF!</definedName>
    <definedName name="_192__123Graph_F_CURRENT_2" localSheetId="19" hidden="1">[9]A11!#REF!</definedName>
    <definedName name="_192__123Graph_F_CURRENT_2" hidden="1">[9]A11!#REF!</definedName>
    <definedName name="_195__123Graph_F_CURRENT_3" localSheetId="1" hidden="1">[8]A11!#REF!</definedName>
    <definedName name="_195__123Graph_F_CURRENT_3" localSheetId="11" hidden="1">[8]A11!#REF!</definedName>
    <definedName name="_195__123Graph_F_CURRENT_3" localSheetId="4" hidden="1">[9]A11!#REF!</definedName>
    <definedName name="_195__123Graph_F_CURRENT_3" localSheetId="8" hidden="1">[9]A11!#REF!</definedName>
    <definedName name="_195__123Graph_F_CURRENT_3" localSheetId="10" hidden="1">[8]A11!#REF!</definedName>
    <definedName name="_195__123Graph_F_CURRENT_3" localSheetId="17" hidden="1">[10]A11!#REF!</definedName>
    <definedName name="_195__123Graph_F_CURRENT_3" localSheetId="18" hidden="1">[9]A11!#REF!</definedName>
    <definedName name="_195__123Graph_F_CURRENT_3" localSheetId="0" hidden="1">[9]A11!#REF!</definedName>
    <definedName name="_195__123Graph_F_CURRENT_3" localSheetId="13" hidden="1">[11]A11!#REF!</definedName>
    <definedName name="_195__123Graph_F_CURRENT_3" localSheetId="19" hidden="1">[9]A11!#REF!</definedName>
    <definedName name="_195__123Graph_F_CURRENT_3" hidden="1">[9]A11!#REF!</definedName>
    <definedName name="_198__123Graph_F_CURRENT_4" localSheetId="1" hidden="1">[8]A11!#REF!</definedName>
    <definedName name="_198__123Graph_F_CURRENT_4" localSheetId="11" hidden="1">[8]A11!#REF!</definedName>
    <definedName name="_198__123Graph_F_CURRENT_4" localSheetId="4" hidden="1">[9]A11!#REF!</definedName>
    <definedName name="_198__123Graph_F_CURRENT_4" localSheetId="8" hidden="1">[9]A11!#REF!</definedName>
    <definedName name="_198__123Graph_F_CURRENT_4" localSheetId="10" hidden="1">[8]A11!#REF!</definedName>
    <definedName name="_198__123Graph_F_CURRENT_4" localSheetId="17" hidden="1">[10]A11!#REF!</definedName>
    <definedName name="_198__123Graph_F_CURRENT_4" localSheetId="18" hidden="1">[9]A11!#REF!</definedName>
    <definedName name="_198__123Graph_F_CURRENT_4" localSheetId="0" hidden="1">[9]A11!#REF!</definedName>
    <definedName name="_198__123Graph_F_CURRENT_4" localSheetId="13" hidden="1">[11]A11!#REF!</definedName>
    <definedName name="_198__123Graph_F_CURRENT_4" localSheetId="19" hidden="1">[9]A11!#REF!</definedName>
    <definedName name="_198__123Graph_F_CURRENT_4" hidden="1">[9]A11!#REF!</definedName>
    <definedName name="_1P68" localSheetId="13">'[19]%'!$B$2:$Z$17</definedName>
    <definedName name="_1P68">'[20]%'!$B$2:$Z$17</definedName>
    <definedName name="_2__123Graph_BDEV_EMPL" localSheetId="1" hidden="1">'[13]Time series'!#REF!</definedName>
    <definedName name="_2__123Graph_BDEV_EMPL" localSheetId="11" hidden="1">'[13]Time series'!#REF!</definedName>
    <definedName name="_2__123Graph_BDEV_EMPL" localSheetId="12" hidden="1">'[14]Time series'!#REF!</definedName>
    <definedName name="_2__123Graph_BDEV_EMPL" localSheetId="4" hidden="1">'[15]Time series'!#REF!</definedName>
    <definedName name="_2__123Graph_BDEV_EMPL" localSheetId="8" hidden="1">'[15]Time series'!#REF!</definedName>
    <definedName name="_2__123Graph_BDEV_EMPL" localSheetId="10" hidden="1">'[13]Time series'!#REF!</definedName>
    <definedName name="_2__123Graph_BDEV_EMPL" localSheetId="17" hidden="1">'[16]Time series'!#REF!</definedName>
    <definedName name="_2__123Graph_BDEV_EMPL" localSheetId="18" hidden="1">'[15]Time series'!#REF!</definedName>
    <definedName name="_2__123Graph_BDEV_EMPL" localSheetId="0" hidden="1">'[15]Time series'!#REF!</definedName>
    <definedName name="_2__123Graph_BDEV_EMPL" localSheetId="13" hidden="1">'[17]Time series'!#REF!</definedName>
    <definedName name="_2__123Graph_BDEV_EMPL" localSheetId="15" hidden="1">'[15]Time series'!#REF!</definedName>
    <definedName name="_2__123Graph_BDEV_EMPL" localSheetId="19" hidden="1">'[15]Time series'!#REF!</definedName>
    <definedName name="_2__123Graph_BDEV_EMPL" localSheetId="20" hidden="1">'[15]Time series'!#REF!</definedName>
    <definedName name="_2__123Graph_BDEV_EMPL" localSheetId="21" hidden="1">'[15]Time series'!#REF!</definedName>
    <definedName name="_2__123Graph_BDEV_EMPL" hidden="1">'[15]Time series'!#REF!</definedName>
    <definedName name="_201__123Graph_F_CURRENT_5" localSheetId="1" hidden="1">[8]A11!#REF!</definedName>
    <definedName name="_201__123Graph_F_CURRENT_5" localSheetId="11" hidden="1">[8]A11!#REF!</definedName>
    <definedName name="_201__123Graph_F_CURRENT_5" localSheetId="12" hidden="1">[18]A11!#REF!</definedName>
    <definedName name="_201__123Graph_F_CURRENT_5" localSheetId="4" hidden="1">[9]A11!#REF!</definedName>
    <definedName name="_201__123Graph_F_CURRENT_5" localSheetId="8" hidden="1">[9]A11!#REF!</definedName>
    <definedName name="_201__123Graph_F_CURRENT_5" localSheetId="10" hidden="1">[8]A11!#REF!</definedName>
    <definedName name="_201__123Graph_F_CURRENT_5" localSheetId="17" hidden="1">[10]A11!#REF!</definedName>
    <definedName name="_201__123Graph_F_CURRENT_5" localSheetId="18" hidden="1">[9]A11!#REF!</definedName>
    <definedName name="_201__123Graph_F_CURRENT_5" localSheetId="0" hidden="1">[9]A11!#REF!</definedName>
    <definedName name="_201__123Graph_F_CURRENT_5" localSheetId="13" hidden="1">[11]A11!#REF!</definedName>
    <definedName name="_201__123Graph_F_CURRENT_5" localSheetId="15" hidden="1">[9]A11!#REF!</definedName>
    <definedName name="_201__123Graph_F_CURRENT_5" localSheetId="19" hidden="1">[9]A11!#REF!</definedName>
    <definedName name="_201__123Graph_F_CURRENT_5" localSheetId="20" hidden="1">[9]A11!#REF!</definedName>
    <definedName name="_201__123Graph_F_CURRENT_5" localSheetId="21" hidden="1">[9]A11!#REF!</definedName>
    <definedName name="_201__123Graph_F_CURRENT_5" hidden="1">[9]A11!#REF!</definedName>
    <definedName name="_204__123Graph_F_CURRENT_6" localSheetId="1" hidden="1">[8]A11!#REF!</definedName>
    <definedName name="_204__123Graph_F_CURRENT_6" localSheetId="11" hidden="1">[8]A11!#REF!</definedName>
    <definedName name="_204__123Graph_F_CURRENT_6" localSheetId="12" hidden="1">[18]A11!#REF!</definedName>
    <definedName name="_204__123Graph_F_CURRENT_6" localSheetId="4" hidden="1">[9]A11!#REF!</definedName>
    <definedName name="_204__123Graph_F_CURRENT_6" localSheetId="8" hidden="1">[9]A11!#REF!</definedName>
    <definedName name="_204__123Graph_F_CURRENT_6" localSheetId="10" hidden="1">[8]A11!#REF!</definedName>
    <definedName name="_204__123Graph_F_CURRENT_6" localSheetId="17" hidden="1">[10]A11!#REF!</definedName>
    <definedName name="_204__123Graph_F_CURRENT_6" localSheetId="18" hidden="1">[9]A11!#REF!</definedName>
    <definedName name="_204__123Graph_F_CURRENT_6" localSheetId="0" hidden="1">[9]A11!#REF!</definedName>
    <definedName name="_204__123Graph_F_CURRENT_6" localSheetId="13" hidden="1">[11]A11!#REF!</definedName>
    <definedName name="_204__123Graph_F_CURRENT_6" localSheetId="19" hidden="1">[9]A11!#REF!</definedName>
    <definedName name="_204__123Graph_F_CURRENT_6" hidden="1">[9]A11!#REF!</definedName>
    <definedName name="_207__123Graph_F_CURRENT_7" localSheetId="1" hidden="1">[8]A11!#REF!</definedName>
    <definedName name="_207__123Graph_F_CURRENT_7" localSheetId="11" hidden="1">[8]A11!#REF!</definedName>
    <definedName name="_207__123Graph_F_CURRENT_7" localSheetId="12" hidden="1">[18]A11!#REF!</definedName>
    <definedName name="_207__123Graph_F_CURRENT_7" localSheetId="4" hidden="1">[9]A11!#REF!</definedName>
    <definedName name="_207__123Graph_F_CURRENT_7" localSheetId="8" hidden="1">[9]A11!#REF!</definedName>
    <definedName name="_207__123Graph_F_CURRENT_7" localSheetId="10" hidden="1">[8]A11!#REF!</definedName>
    <definedName name="_207__123Graph_F_CURRENT_7" localSheetId="17" hidden="1">[10]A11!#REF!</definedName>
    <definedName name="_207__123Graph_F_CURRENT_7" localSheetId="18" hidden="1">[9]A11!#REF!</definedName>
    <definedName name="_207__123Graph_F_CURRENT_7" localSheetId="0" hidden="1">[9]A11!#REF!</definedName>
    <definedName name="_207__123Graph_F_CURRENT_7" localSheetId="13" hidden="1">[11]A11!#REF!</definedName>
    <definedName name="_207__123Graph_F_CURRENT_7" localSheetId="19" hidden="1">[9]A11!#REF!</definedName>
    <definedName name="_207__123Graph_F_CURRENT_7" hidden="1">[9]A11!#REF!</definedName>
    <definedName name="_21__123Graph_A_CURRENT_5" localSheetId="1" hidden="1">[8]A11!#REF!</definedName>
    <definedName name="_21__123Graph_A_CURRENT_5" localSheetId="11" hidden="1">[8]A11!#REF!</definedName>
    <definedName name="_21__123Graph_A_CURRENT_5" localSheetId="4" hidden="1">[9]A11!#REF!</definedName>
    <definedName name="_21__123Graph_A_CURRENT_5" localSheetId="8" hidden="1">[9]A11!#REF!</definedName>
    <definedName name="_21__123Graph_A_CURRENT_5" localSheetId="10" hidden="1">[8]A11!#REF!</definedName>
    <definedName name="_21__123Graph_A_CURRENT_5" localSheetId="17" hidden="1">[10]A11!#REF!</definedName>
    <definedName name="_21__123Graph_A_CURRENT_5" localSheetId="18" hidden="1">[9]A11!#REF!</definedName>
    <definedName name="_21__123Graph_A_CURRENT_5" localSheetId="0" hidden="1">[9]A11!#REF!</definedName>
    <definedName name="_21__123Graph_A_CURRENT_5" localSheetId="13" hidden="1">[11]A11!#REF!</definedName>
    <definedName name="_21__123Graph_A_CURRENT_5" localSheetId="19" hidden="1">[9]A11!#REF!</definedName>
    <definedName name="_21__123Graph_A_CURRENT_5" hidden="1">[9]A11!#REF!</definedName>
    <definedName name="_210__123Graph_F_CURRENT_8" localSheetId="1" hidden="1">[8]A11!#REF!</definedName>
    <definedName name="_210__123Graph_F_CURRENT_8" localSheetId="11" hidden="1">[8]A11!#REF!</definedName>
    <definedName name="_210__123Graph_F_CURRENT_8" localSheetId="4" hidden="1">[9]A11!#REF!</definedName>
    <definedName name="_210__123Graph_F_CURRENT_8" localSheetId="8" hidden="1">[9]A11!#REF!</definedName>
    <definedName name="_210__123Graph_F_CURRENT_8" localSheetId="10" hidden="1">[8]A11!#REF!</definedName>
    <definedName name="_210__123Graph_F_CURRENT_8" localSheetId="17" hidden="1">[10]A11!#REF!</definedName>
    <definedName name="_210__123Graph_F_CURRENT_8" localSheetId="18" hidden="1">[9]A11!#REF!</definedName>
    <definedName name="_210__123Graph_F_CURRENT_8" localSheetId="0" hidden="1">[9]A11!#REF!</definedName>
    <definedName name="_210__123Graph_F_CURRENT_8" localSheetId="13" hidden="1">[11]A11!#REF!</definedName>
    <definedName name="_210__123Graph_F_CURRENT_8" localSheetId="19" hidden="1">[9]A11!#REF!</definedName>
    <definedName name="_210__123Graph_F_CURRENT_8" hidden="1">[9]A11!#REF!</definedName>
    <definedName name="_213__123Graph_F_CURRENT_9" localSheetId="1" hidden="1">[8]A11!#REF!</definedName>
    <definedName name="_213__123Graph_F_CURRENT_9" localSheetId="11" hidden="1">[8]A11!#REF!</definedName>
    <definedName name="_213__123Graph_F_CURRENT_9" localSheetId="4" hidden="1">[9]A11!#REF!</definedName>
    <definedName name="_213__123Graph_F_CURRENT_9" localSheetId="8" hidden="1">[9]A11!#REF!</definedName>
    <definedName name="_213__123Graph_F_CURRENT_9" localSheetId="10" hidden="1">[8]A11!#REF!</definedName>
    <definedName name="_213__123Graph_F_CURRENT_9" localSheetId="17" hidden="1">[10]A11!#REF!</definedName>
    <definedName name="_213__123Graph_F_CURRENT_9" localSheetId="18" hidden="1">[9]A11!#REF!</definedName>
    <definedName name="_213__123Graph_F_CURRENT_9" localSheetId="0" hidden="1">[9]A11!#REF!</definedName>
    <definedName name="_213__123Graph_F_CURRENT_9" localSheetId="13" hidden="1">[11]A11!#REF!</definedName>
    <definedName name="_213__123Graph_F_CURRENT_9" localSheetId="19" hidden="1">[9]A11!#REF!</definedName>
    <definedName name="_213__123Graph_F_CURRENT_9" hidden="1">[9]A11!#REF!</definedName>
    <definedName name="_216Y" localSheetId="11">[21]EAT12_1!#REF!,[21]EAT12_1!#REF!,[21]EAT12_1!#REF!,[21]EAT12_1!#REF!,[21]EAT12_1!#REF!,[21]EAT12_1!#REF!,[21]EAT12_1!#REF!,[21]EAT12_1!#REF!,[21]EAT12_1!#REF!,[21]EAT12_1!#REF!</definedName>
    <definedName name="_216Y" localSheetId="4">[21]EAT12_1!#REF!,[21]EAT12_1!#REF!,[21]EAT12_1!#REF!,[21]EAT12_1!#REF!,[21]EAT12_1!#REF!,[21]EAT12_1!#REF!,[21]EAT12_1!#REF!,[21]EAT12_1!#REF!,[21]EAT12_1!#REF!,[21]EAT12_1!#REF!</definedName>
    <definedName name="_216Y" localSheetId="8">[21]EAT12_1!#REF!,[21]EAT12_1!#REF!,[21]EAT12_1!#REF!,[21]EAT12_1!#REF!,[21]EAT12_1!#REF!,[21]EAT12_1!#REF!,[21]EAT12_1!#REF!,[21]EAT12_1!#REF!,[21]EAT12_1!#REF!,[21]EAT12_1!#REF!</definedName>
    <definedName name="_216Y">[21]EAT12_1!#REF!,[21]EAT12_1!#REF!,[21]EAT12_1!#REF!,[21]EAT12_1!#REF!,[21]EAT12_1!#REF!,[21]EAT12_1!#REF!,[21]EAT12_1!#REF!,[21]EAT12_1!#REF!,[21]EAT12_1!#REF!,[21]EAT12_1!#REF!</definedName>
    <definedName name="_24__123Graph_A_CURRENT_6" localSheetId="1" hidden="1">[8]A11!#REF!</definedName>
    <definedName name="_24__123Graph_A_CURRENT_6" localSheetId="11" hidden="1">[8]A11!#REF!</definedName>
    <definedName name="_24__123Graph_A_CURRENT_6" localSheetId="12" hidden="1">[9]A11!#REF!</definedName>
    <definedName name="_24__123Graph_A_CURRENT_6" localSheetId="4" hidden="1">[9]A11!#REF!</definedName>
    <definedName name="_24__123Graph_A_CURRENT_6" localSheetId="8" hidden="1">[9]A11!#REF!</definedName>
    <definedName name="_24__123Graph_A_CURRENT_6" localSheetId="10" hidden="1">[8]A11!#REF!</definedName>
    <definedName name="_24__123Graph_A_CURRENT_6" localSheetId="17" hidden="1">[10]A11!#REF!</definedName>
    <definedName name="_24__123Graph_A_CURRENT_6" localSheetId="18" hidden="1">[9]A11!#REF!</definedName>
    <definedName name="_24__123Graph_A_CURRENT_6" localSheetId="0" hidden="1">[9]A11!#REF!</definedName>
    <definedName name="_24__123Graph_A_CURRENT_6" localSheetId="13" hidden="1">[11]A11!#REF!</definedName>
    <definedName name="_24__123Graph_A_CURRENT_6" localSheetId="19" hidden="1">[9]A11!#REF!</definedName>
    <definedName name="_24__123Graph_A_CURRENT_6" hidden="1">[9]A11!#REF!</definedName>
    <definedName name="_27__123Graph_A_CURRENT_7" localSheetId="1" hidden="1">[8]A11!#REF!</definedName>
    <definedName name="_27__123Graph_A_CURRENT_7" localSheetId="11" hidden="1">[8]A11!#REF!</definedName>
    <definedName name="_27__123Graph_A_CURRENT_7" localSheetId="4" hidden="1">[9]A11!#REF!</definedName>
    <definedName name="_27__123Graph_A_CURRENT_7" localSheetId="8" hidden="1">[9]A11!#REF!</definedName>
    <definedName name="_27__123Graph_A_CURRENT_7" localSheetId="10" hidden="1">[8]A11!#REF!</definedName>
    <definedName name="_27__123Graph_A_CURRENT_7" localSheetId="17" hidden="1">[10]A11!#REF!</definedName>
    <definedName name="_27__123Graph_A_CURRENT_7" localSheetId="18" hidden="1">[9]A11!#REF!</definedName>
    <definedName name="_27__123Graph_A_CURRENT_7" localSheetId="0" hidden="1">[9]A11!#REF!</definedName>
    <definedName name="_27__123Graph_A_CURRENT_7" localSheetId="13" hidden="1">[11]A11!#REF!</definedName>
    <definedName name="_27__123Graph_A_CURRENT_7" localSheetId="19" hidden="1">[9]A11!#REF!</definedName>
    <definedName name="_27__123Graph_A_CURRENT_7" hidden="1">[9]A11!#REF!</definedName>
    <definedName name="_2P68" localSheetId="11">#REF!</definedName>
    <definedName name="_2P68" localSheetId="4">#REF!</definedName>
    <definedName name="_2P68" localSheetId="8">#REF!</definedName>
    <definedName name="_2P68" localSheetId="13">#REF!</definedName>
    <definedName name="_2P68" localSheetId="15">#REF!</definedName>
    <definedName name="_2P68" localSheetId="20">#REF!</definedName>
    <definedName name="_2P68" localSheetId="21">#REF!</definedName>
    <definedName name="_2P68">#REF!</definedName>
    <definedName name="_3__123Graph_A_CURRENT" localSheetId="1" hidden="1">[8]A11!#REF!</definedName>
    <definedName name="_3__123Graph_A_CURRENT" localSheetId="11" hidden="1">[8]A11!#REF!</definedName>
    <definedName name="_3__123Graph_A_CURRENT" localSheetId="4" hidden="1">[9]A11!#REF!</definedName>
    <definedName name="_3__123Graph_A_CURRENT" localSheetId="8" hidden="1">[9]A11!#REF!</definedName>
    <definedName name="_3__123Graph_A_CURRENT" localSheetId="10" hidden="1">[8]A11!#REF!</definedName>
    <definedName name="_3__123Graph_A_CURRENT" localSheetId="17" hidden="1">[10]A11!#REF!</definedName>
    <definedName name="_3__123Graph_A_CURRENT" localSheetId="18" hidden="1">[9]A11!#REF!</definedName>
    <definedName name="_3__123Graph_A_CURRENT" localSheetId="0" hidden="1">[9]A11!#REF!</definedName>
    <definedName name="_3__123Graph_A_CURRENT" localSheetId="13" hidden="1">[11]A11!#REF!</definedName>
    <definedName name="_3__123Graph_A_CURRENT" localSheetId="15" hidden="1">[9]A11!#REF!</definedName>
    <definedName name="_3__123Graph_A_CURRENT" localSheetId="19" hidden="1">[9]A11!#REF!</definedName>
    <definedName name="_3__123Graph_A_CURRENT" hidden="1">[9]A11!#REF!</definedName>
    <definedName name="_3__123Graph_CDEV_EMPL" localSheetId="1" hidden="1">'[13]Time series'!#REF!</definedName>
    <definedName name="_3__123Graph_CDEV_EMPL" localSheetId="11" hidden="1">'[13]Time series'!#REF!</definedName>
    <definedName name="_3__123Graph_CDEV_EMPL" localSheetId="4" hidden="1">'[15]Time series'!#REF!</definedName>
    <definedName name="_3__123Graph_CDEV_EMPL" localSheetId="8" hidden="1">'[15]Time series'!#REF!</definedName>
    <definedName name="_3__123Graph_CDEV_EMPL" localSheetId="10" hidden="1">'[13]Time series'!#REF!</definedName>
    <definedName name="_3__123Graph_CDEV_EMPL" localSheetId="17" hidden="1">'[16]Time series'!#REF!</definedName>
    <definedName name="_3__123Graph_CDEV_EMPL" localSheetId="18" hidden="1">'[15]Time series'!#REF!</definedName>
    <definedName name="_3__123Graph_CDEV_EMPL" localSheetId="0" hidden="1">'[15]Time series'!#REF!</definedName>
    <definedName name="_3__123Graph_CDEV_EMPL" localSheetId="13" hidden="1">'[17]Time series'!#REF!</definedName>
    <definedName name="_3__123Graph_CDEV_EMPL" localSheetId="19" hidden="1">'[15]Time series'!#REF!</definedName>
    <definedName name="_3__123Graph_CDEV_EMPL" hidden="1">'[15]Time series'!#REF!</definedName>
    <definedName name="_30__123Graph_A_CURRENT_8" localSheetId="1" hidden="1">[8]A11!#REF!</definedName>
    <definedName name="_30__123Graph_A_CURRENT_8" localSheetId="11" hidden="1">[8]A11!#REF!</definedName>
    <definedName name="_30__123Graph_A_CURRENT_8" localSheetId="4" hidden="1">[9]A11!#REF!</definedName>
    <definedName name="_30__123Graph_A_CURRENT_8" localSheetId="8" hidden="1">[9]A11!#REF!</definedName>
    <definedName name="_30__123Graph_A_CURRENT_8" localSheetId="10" hidden="1">[8]A11!#REF!</definedName>
    <definedName name="_30__123Graph_A_CURRENT_8" localSheetId="17" hidden="1">[10]A11!#REF!</definedName>
    <definedName name="_30__123Graph_A_CURRENT_8" localSheetId="18" hidden="1">[9]A11!#REF!</definedName>
    <definedName name="_30__123Graph_A_CURRENT_8" localSheetId="0" hidden="1">[9]A11!#REF!</definedName>
    <definedName name="_30__123Graph_A_CURRENT_8" localSheetId="13" hidden="1">[11]A11!#REF!</definedName>
    <definedName name="_30__123Graph_A_CURRENT_8" localSheetId="19" hidden="1">[9]A11!#REF!</definedName>
    <definedName name="_30__123Graph_A_CURRENT_8" hidden="1">[9]A11!#REF!</definedName>
    <definedName name="_33__123Graph_A_CURRENT_9" localSheetId="1" hidden="1">[8]A11!#REF!</definedName>
    <definedName name="_33__123Graph_A_CURRENT_9" localSheetId="11" hidden="1">[8]A11!#REF!</definedName>
    <definedName name="_33__123Graph_A_CURRENT_9" localSheetId="4" hidden="1">[9]A11!#REF!</definedName>
    <definedName name="_33__123Graph_A_CURRENT_9" localSheetId="8" hidden="1">[9]A11!#REF!</definedName>
    <definedName name="_33__123Graph_A_CURRENT_9" localSheetId="10" hidden="1">[8]A11!#REF!</definedName>
    <definedName name="_33__123Graph_A_CURRENT_9" localSheetId="17" hidden="1">[10]A11!#REF!</definedName>
    <definedName name="_33__123Graph_A_CURRENT_9" localSheetId="18" hidden="1">[9]A11!#REF!</definedName>
    <definedName name="_33__123Graph_A_CURRENT_9" localSheetId="0" hidden="1">[9]A11!#REF!</definedName>
    <definedName name="_33__123Graph_A_CURRENT_9" localSheetId="13" hidden="1">[11]A11!#REF!</definedName>
    <definedName name="_33__123Graph_A_CURRENT_9" localSheetId="19" hidden="1">[9]A11!#REF!</definedName>
    <definedName name="_33__123Graph_A_CURRENT_9" hidden="1">[9]A11!#REF!</definedName>
    <definedName name="_36__123Graph_AChart_1" localSheetId="1" hidden="1">'[22]Table 1'!#REF!</definedName>
    <definedName name="_36__123Graph_AChart_1" localSheetId="11" hidden="1">'[22]Table 1'!#REF!</definedName>
    <definedName name="_36__123Graph_AChart_1" localSheetId="4" hidden="1">'[23]Table 1'!#REF!</definedName>
    <definedName name="_36__123Graph_AChart_1" localSheetId="8" hidden="1">'[23]Table 1'!#REF!</definedName>
    <definedName name="_36__123Graph_AChart_1" localSheetId="10" hidden="1">'[22]Table 1'!#REF!</definedName>
    <definedName name="_36__123Graph_AChart_1" localSheetId="17" hidden="1">'[24]Table 1'!#REF!</definedName>
    <definedName name="_36__123Graph_AChart_1" localSheetId="18" hidden="1">'[23]Table 1'!#REF!</definedName>
    <definedName name="_36__123Graph_AChart_1" localSheetId="0" hidden="1">'[23]Table 1'!#REF!</definedName>
    <definedName name="_36__123Graph_AChart_1" localSheetId="13" hidden="1">'[25]Table 1'!#REF!</definedName>
    <definedName name="_36__123Graph_AChart_1" localSheetId="19" hidden="1">'[23]Table 1'!#REF!</definedName>
    <definedName name="_36__123Graph_AChart_1" hidden="1">'[23]Table 1'!#REF!</definedName>
    <definedName name="_39__123Graph_ADEV_EMPL" localSheetId="1" hidden="1">'[4]Time series'!#REF!</definedName>
    <definedName name="_39__123Graph_ADEV_EMPL" localSheetId="11" hidden="1">'[4]Time series'!#REF!</definedName>
    <definedName name="_39__123Graph_ADEV_EMPL" localSheetId="4" hidden="1">'[5]Time series'!#REF!</definedName>
    <definedName name="_39__123Graph_ADEV_EMPL" localSheetId="8" hidden="1">'[5]Time series'!#REF!</definedName>
    <definedName name="_39__123Graph_ADEV_EMPL" localSheetId="10" hidden="1">'[4]Time series'!#REF!</definedName>
    <definedName name="_39__123Graph_ADEV_EMPL" localSheetId="17" hidden="1">'[6]Time series'!#REF!</definedName>
    <definedName name="_39__123Graph_ADEV_EMPL" localSheetId="18" hidden="1">'[5]Time series'!#REF!</definedName>
    <definedName name="_39__123Graph_ADEV_EMPL" localSheetId="0" hidden="1">'[5]Time series'!#REF!</definedName>
    <definedName name="_39__123Graph_ADEV_EMPL" localSheetId="13" hidden="1">'[7]Time series'!#REF!</definedName>
    <definedName name="_39__123Graph_ADEV_EMPL" localSheetId="19" hidden="1">'[5]Time series'!#REF!</definedName>
    <definedName name="_39__123Graph_ADEV_EMPL" hidden="1">'[5]Time series'!#REF!</definedName>
    <definedName name="_4__123Graph_CSWE_EMPL" localSheetId="1" hidden="1">'[13]Time series'!#REF!</definedName>
    <definedName name="_4__123Graph_CSWE_EMPL" localSheetId="11" hidden="1">'[13]Time series'!#REF!</definedName>
    <definedName name="_4__123Graph_CSWE_EMPL" localSheetId="4" hidden="1">'[15]Time series'!#REF!</definedName>
    <definedName name="_4__123Graph_CSWE_EMPL" localSheetId="8" hidden="1">'[15]Time series'!#REF!</definedName>
    <definedName name="_4__123Graph_CSWE_EMPL" localSheetId="10" hidden="1">'[13]Time series'!#REF!</definedName>
    <definedName name="_4__123Graph_CSWE_EMPL" localSheetId="17" hidden="1">'[16]Time series'!#REF!</definedName>
    <definedName name="_4__123Graph_CSWE_EMPL" localSheetId="18" hidden="1">'[15]Time series'!#REF!</definedName>
    <definedName name="_4__123Graph_CSWE_EMPL" localSheetId="0" hidden="1">'[15]Time series'!#REF!</definedName>
    <definedName name="_4__123Graph_CSWE_EMPL" localSheetId="13" hidden="1">'[17]Time series'!#REF!</definedName>
    <definedName name="_4__123Graph_CSWE_EMPL" localSheetId="19" hidden="1">'[15]Time series'!#REF!</definedName>
    <definedName name="_4__123Graph_CSWE_EMPL" hidden="1">'[15]Time series'!#REF!</definedName>
    <definedName name="_42__123Graph_B_CURRENT" localSheetId="1" hidden="1">[8]A11!#REF!</definedName>
    <definedName name="_42__123Graph_B_CURRENT" localSheetId="11" hidden="1">[8]A11!#REF!</definedName>
    <definedName name="_42__123Graph_B_CURRENT" localSheetId="4" hidden="1">[9]A11!#REF!</definedName>
    <definedName name="_42__123Graph_B_CURRENT" localSheetId="8" hidden="1">[9]A11!#REF!</definedName>
    <definedName name="_42__123Graph_B_CURRENT" localSheetId="10" hidden="1">[8]A11!#REF!</definedName>
    <definedName name="_42__123Graph_B_CURRENT" localSheetId="17" hidden="1">[10]A11!#REF!</definedName>
    <definedName name="_42__123Graph_B_CURRENT" localSheetId="18" hidden="1">[9]A11!#REF!</definedName>
    <definedName name="_42__123Graph_B_CURRENT" localSheetId="0" hidden="1">[9]A11!#REF!</definedName>
    <definedName name="_42__123Graph_B_CURRENT" localSheetId="13" hidden="1">[11]A11!#REF!</definedName>
    <definedName name="_42__123Graph_B_CURRENT" localSheetId="19" hidden="1">[9]A11!#REF!</definedName>
    <definedName name="_42__123Graph_B_CURRENT" hidden="1">[9]A11!#REF!</definedName>
    <definedName name="_45__123Graph_B_CURRENT_1" localSheetId="1" hidden="1">[8]A11!#REF!</definedName>
    <definedName name="_45__123Graph_B_CURRENT_1" localSheetId="11" hidden="1">[8]A11!#REF!</definedName>
    <definedName name="_45__123Graph_B_CURRENT_1" localSheetId="4" hidden="1">[9]A11!#REF!</definedName>
    <definedName name="_45__123Graph_B_CURRENT_1" localSheetId="8" hidden="1">[9]A11!#REF!</definedName>
    <definedName name="_45__123Graph_B_CURRENT_1" localSheetId="10" hidden="1">[8]A11!#REF!</definedName>
    <definedName name="_45__123Graph_B_CURRENT_1" localSheetId="17" hidden="1">[10]A11!#REF!</definedName>
    <definedName name="_45__123Graph_B_CURRENT_1" localSheetId="18" hidden="1">[9]A11!#REF!</definedName>
    <definedName name="_45__123Graph_B_CURRENT_1" localSheetId="0" hidden="1">[9]A11!#REF!</definedName>
    <definedName name="_45__123Graph_B_CURRENT_1" localSheetId="13" hidden="1">[11]A11!#REF!</definedName>
    <definedName name="_45__123Graph_B_CURRENT_1" localSheetId="19" hidden="1">[9]A11!#REF!</definedName>
    <definedName name="_45__123Graph_B_CURRENT_1" hidden="1">[9]A11!#REF!</definedName>
    <definedName name="_48__123Graph_B_CURRENT_10" localSheetId="1" hidden="1">[8]A11!#REF!</definedName>
    <definedName name="_48__123Graph_B_CURRENT_10" localSheetId="11" hidden="1">[8]A11!#REF!</definedName>
    <definedName name="_48__123Graph_B_CURRENT_10" localSheetId="4" hidden="1">[9]A11!#REF!</definedName>
    <definedName name="_48__123Graph_B_CURRENT_10" localSheetId="8" hidden="1">[9]A11!#REF!</definedName>
    <definedName name="_48__123Graph_B_CURRENT_10" localSheetId="10" hidden="1">[8]A11!#REF!</definedName>
    <definedName name="_48__123Graph_B_CURRENT_10" localSheetId="17" hidden="1">[10]A11!#REF!</definedName>
    <definedName name="_48__123Graph_B_CURRENT_10" localSheetId="18" hidden="1">[9]A11!#REF!</definedName>
    <definedName name="_48__123Graph_B_CURRENT_10" localSheetId="0" hidden="1">[9]A11!#REF!</definedName>
    <definedName name="_48__123Graph_B_CURRENT_10" localSheetId="13" hidden="1">[11]A11!#REF!</definedName>
    <definedName name="_48__123Graph_B_CURRENT_10" localSheetId="19" hidden="1">[9]A11!#REF!</definedName>
    <definedName name="_48__123Graph_B_CURRENT_10" hidden="1">[9]A11!#REF!</definedName>
    <definedName name="_51__123Graph_B_CURRENT_2" localSheetId="1" hidden="1">[8]A11!#REF!</definedName>
    <definedName name="_51__123Graph_B_CURRENT_2" localSheetId="11" hidden="1">[8]A11!#REF!</definedName>
    <definedName name="_51__123Graph_B_CURRENT_2" localSheetId="4" hidden="1">[9]A11!#REF!</definedName>
    <definedName name="_51__123Graph_B_CURRENT_2" localSheetId="8" hidden="1">[9]A11!#REF!</definedName>
    <definedName name="_51__123Graph_B_CURRENT_2" localSheetId="10" hidden="1">[8]A11!#REF!</definedName>
    <definedName name="_51__123Graph_B_CURRENT_2" localSheetId="17" hidden="1">[10]A11!#REF!</definedName>
    <definedName name="_51__123Graph_B_CURRENT_2" localSheetId="18" hidden="1">[9]A11!#REF!</definedName>
    <definedName name="_51__123Graph_B_CURRENT_2" localSheetId="0" hidden="1">[9]A11!#REF!</definedName>
    <definedName name="_51__123Graph_B_CURRENT_2" localSheetId="13" hidden="1">[11]A11!#REF!</definedName>
    <definedName name="_51__123Graph_B_CURRENT_2" localSheetId="19" hidden="1">[9]A11!#REF!</definedName>
    <definedName name="_51__123Graph_B_CURRENT_2" hidden="1">[9]A11!#REF!</definedName>
    <definedName name="_54__123Graph_B_CURRENT_3" localSheetId="1" hidden="1">[8]A11!#REF!</definedName>
    <definedName name="_54__123Graph_B_CURRENT_3" localSheetId="11" hidden="1">[8]A11!#REF!</definedName>
    <definedName name="_54__123Graph_B_CURRENT_3" localSheetId="4" hidden="1">[9]A11!#REF!</definedName>
    <definedName name="_54__123Graph_B_CURRENT_3" localSheetId="8" hidden="1">[9]A11!#REF!</definedName>
    <definedName name="_54__123Graph_B_CURRENT_3" localSheetId="10" hidden="1">[8]A11!#REF!</definedName>
    <definedName name="_54__123Graph_B_CURRENT_3" localSheetId="17" hidden="1">[10]A11!#REF!</definedName>
    <definedName name="_54__123Graph_B_CURRENT_3" localSheetId="18" hidden="1">[9]A11!#REF!</definedName>
    <definedName name="_54__123Graph_B_CURRENT_3" localSheetId="0" hidden="1">[9]A11!#REF!</definedName>
    <definedName name="_54__123Graph_B_CURRENT_3" localSheetId="13" hidden="1">[11]A11!#REF!</definedName>
    <definedName name="_54__123Graph_B_CURRENT_3" localSheetId="19" hidden="1">[9]A11!#REF!</definedName>
    <definedName name="_54__123Graph_B_CURRENT_3" hidden="1">[9]A11!#REF!</definedName>
    <definedName name="_55">[26]Macro1!$B$29:$C$29</definedName>
    <definedName name="_55_F">[27]Macro1!$B$159:$C$159</definedName>
    <definedName name="_55_H">[27]Macro1!$B$94:$C$94</definedName>
    <definedName name="_56" localSheetId="11">[28]Macro1!#REF!</definedName>
    <definedName name="_56" localSheetId="4">[28]Macro1!#REF!</definedName>
    <definedName name="_56" localSheetId="8">[28]Macro1!#REF!</definedName>
    <definedName name="_56" localSheetId="13">[28]Macro1!#REF!</definedName>
    <definedName name="_56" localSheetId="15">[28]Macro1!#REF!</definedName>
    <definedName name="_56" localSheetId="20">[28]Macro1!#REF!</definedName>
    <definedName name="_56" localSheetId="21">[28]Macro1!#REF!</definedName>
    <definedName name="_56">[28]Macro1!#REF!</definedName>
    <definedName name="_56_59" localSheetId="11">[28]Macro1!#REF!</definedName>
    <definedName name="_56_59" localSheetId="4">[28]Macro1!#REF!</definedName>
    <definedName name="_56_59" localSheetId="8">[28]Macro1!#REF!</definedName>
    <definedName name="_56_59" localSheetId="13">[28]Macro1!#REF!</definedName>
    <definedName name="_56_59" localSheetId="15">[28]Macro1!#REF!</definedName>
    <definedName name="_56_59" localSheetId="20">[28]Macro1!#REF!</definedName>
    <definedName name="_56_59" localSheetId="21">[28]Macro1!#REF!</definedName>
    <definedName name="_56_59">[28]Macro1!#REF!</definedName>
    <definedName name="_56_a_59">[26]Macro1!$B$31:$C$31</definedName>
    <definedName name="_56_a_59_F">[27]Macro1!$B$161:$C$161</definedName>
    <definedName name="_56_a_59_H">[27]Macro1!$B$96:$C$96</definedName>
    <definedName name="_57" localSheetId="11">[28]Macro1!#REF!</definedName>
    <definedName name="_57" localSheetId="4">[28]Macro1!#REF!</definedName>
    <definedName name="_57" localSheetId="8">[28]Macro1!#REF!</definedName>
    <definedName name="_57" localSheetId="13">[28]Macro1!#REF!</definedName>
    <definedName name="_57" localSheetId="15">[28]Macro1!#REF!</definedName>
    <definedName name="_57" localSheetId="20">[28]Macro1!#REF!</definedName>
    <definedName name="_57" localSheetId="21">[28]Macro1!#REF!</definedName>
    <definedName name="_57">[28]Macro1!#REF!</definedName>
    <definedName name="_57__123Graph_B_CURRENT_4" localSheetId="1" hidden="1">[8]A11!#REF!</definedName>
    <definedName name="_57__123Graph_B_CURRENT_4" localSheetId="11" hidden="1">[8]A11!#REF!</definedName>
    <definedName name="_57__123Graph_B_CURRENT_4" localSheetId="12" hidden="1">[18]A11!#REF!</definedName>
    <definedName name="_57__123Graph_B_CURRENT_4" localSheetId="4" hidden="1">[9]A11!#REF!</definedName>
    <definedName name="_57__123Graph_B_CURRENT_4" localSheetId="8" hidden="1">[9]A11!#REF!</definedName>
    <definedName name="_57__123Graph_B_CURRENT_4" localSheetId="10" hidden="1">[8]A11!#REF!</definedName>
    <definedName name="_57__123Graph_B_CURRENT_4" localSheetId="17" hidden="1">[10]A11!#REF!</definedName>
    <definedName name="_57__123Graph_B_CURRENT_4" localSheetId="18" hidden="1">[9]A11!#REF!</definedName>
    <definedName name="_57__123Graph_B_CURRENT_4" localSheetId="0" hidden="1">[9]A11!#REF!</definedName>
    <definedName name="_57__123Graph_B_CURRENT_4" localSheetId="13" hidden="1">[11]A11!#REF!</definedName>
    <definedName name="_57__123Graph_B_CURRENT_4" localSheetId="15" hidden="1">[9]A11!#REF!</definedName>
    <definedName name="_57__123Graph_B_CURRENT_4" localSheetId="19" hidden="1">[9]A11!#REF!</definedName>
    <definedName name="_57__123Graph_B_CURRENT_4" localSheetId="20" hidden="1">[9]A11!#REF!</definedName>
    <definedName name="_57__123Graph_B_CURRENT_4" localSheetId="21" hidden="1">[9]A11!#REF!</definedName>
    <definedName name="_57__123Graph_B_CURRENT_4" hidden="1">[9]A11!#REF!</definedName>
    <definedName name="_58" localSheetId="11">[28]Macro1!#REF!</definedName>
    <definedName name="_58" localSheetId="4">[28]Macro1!#REF!</definedName>
    <definedName name="_58" localSheetId="8">[28]Macro1!#REF!</definedName>
    <definedName name="_58" localSheetId="13">[28]Macro1!#REF!</definedName>
    <definedName name="_58" localSheetId="20">[28]Macro1!#REF!</definedName>
    <definedName name="_58" localSheetId="21">[28]Macro1!#REF!</definedName>
    <definedName name="_58">[28]Macro1!#REF!</definedName>
    <definedName name="_59" localSheetId="11">[28]Macro1!#REF!</definedName>
    <definedName name="_59" localSheetId="4">[28]Macro1!#REF!</definedName>
    <definedName name="_59" localSheetId="8">[28]Macro1!#REF!</definedName>
    <definedName name="_59" localSheetId="13">[28]Macro1!#REF!</definedName>
    <definedName name="_59">[28]Macro1!#REF!</definedName>
    <definedName name="_6__123Graph_A_CURRENT_1" localSheetId="1" hidden="1">[8]A11!#REF!</definedName>
    <definedName name="_6__123Graph_A_CURRENT_1" localSheetId="11" hidden="1">[8]A11!#REF!</definedName>
    <definedName name="_6__123Graph_A_CURRENT_1" localSheetId="4" hidden="1">[9]A11!#REF!</definedName>
    <definedName name="_6__123Graph_A_CURRENT_1" localSheetId="8" hidden="1">[9]A11!#REF!</definedName>
    <definedName name="_6__123Graph_A_CURRENT_1" localSheetId="10" hidden="1">[8]A11!#REF!</definedName>
    <definedName name="_6__123Graph_A_CURRENT_1" localSheetId="17" hidden="1">[10]A11!#REF!</definedName>
    <definedName name="_6__123Graph_A_CURRENT_1" localSheetId="18" hidden="1">[9]A11!#REF!</definedName>
    <definedName name="_6__123Graph_A_CURRENT_1" localSheetId="0" hidden="1">[9]A11!#REF!</definedName>
    <definedName name="_6__123Graph_A_CURRENT_1" localSheetId="13" hidden="1">[11]A11!#REF!</definedName>
    <definedName name="_6__123Graph_A_CURRENT_1" localSheetId="19" hidden="1">[9]A11!#REF!</definedName>
    <definedName name="_6__123Graph_A_CURRENT_1" hidden="1">[9]A11!#REF!</definedName>
    <definedName name="_60">[26]Macro1!$B$34:$C$34</definedName>
    <definedName name="_60__123Graph_B_CURRENT_5" localSheetId="1" hidden="1">[8]A11!#REF!</definedName>
    <definedName name="_60__123Graph_B_CURRENT_5" localSheetId="11" hidden="1">[8]A11!#REF!</definedName>
    <definedName name="_60__123Graph_B_CURRENT_5" localSheetId="12" hidden="1">[18]A11!#REF!</definedName>
    <definedName name="_60__123Graph_B_CURRENT_5" localSheetId="4" hidden="1">[9]A11!#REF!</definedName>
    <definedName name="_60__123Graph_B_CURRENT_5" localSheetId="8" hidden="1">[9]A11!#REF!</definedName>
    <definedName name="_60__123Graph_B_CURRENT_5" localSheetId="10" hidden="1">[8]A11!#REF!</definedName>
    <definedName name="_60__123Graph_B_CURRENT_5" localSheetId="17" hidden="1">[10]A11!#REF!</definedName>
    <definedName name="_60__123Graph_B_CURRENT_5" localSheetId="18" hidden="1">[9]A11!#REF!</definedName>
    <definedName name="_60__123Graph_B_CURRENT_5" localSheetId="0" hidden="1">[9]A11!#REF!</definedName>
    <definedName name="_60__123Graph_B_CURRENT_5" localSheetId="13" hidden="1">[11]A11!#REF!</definedName>
    <definedName name="_60__123Graph_B_CURRENT_5" localSheetId="15" hidden="1">[9]A11!#REF!</definedName>
    <definedName name="_60__123Graph_B_CURRENT_5" localSheetId="19" hidden="1">[9]A11!#REF!</definedName>
    <definedName name="_60__123Graph_B_CURRENT_5" localSheetId="20" hidden="1">[9]A11!#REF!</definedName>
    <definedName name="_60__123Graph_B_CURRENT_5" localSheetId="21" hidden="1">[9]A11!#REF!</definedName>
    <definedName name="_60__123Graph_B_CURRENT_5" hidden="1">[9]A11!#REF!</definedName>
    <definedName name="_60_F">[27]Macro1!$B$164:$C$164</definedName>
    <definedName name="_60_H">[27]Macro1!$B$99:$C$99</definedName>
    <definedName name="_61" localSheetId="11">[28]Macro1!#REF!</definedName>
    <definedName name="_61" localSheetId="4">[28]Macro1!#REF!</definedName>
    <definedName name="_61" localSheetId="8">[28]Macro1!#REF!</definedName>
    <definedName name="_61" localSheetId="13">[28]Macro1!#REF!</definedName>
    <definedName name="_61" localSheetId="15">[28]Macro1!#REF!</definedName>
    <definedName name="_61" localSheetId="20">[28]Macro1!#REF!</definedName>
    <definedName name="_61" localSheetId="21">[28]Macro1!#REF!</definedName>
    <definedName name="_61">[28]Macro1!#REF!</definedName>
    <definedName name="_61_64" localSheetId="11">[28]Macro1!#REF!</definedName>
    <definedName name="_61_64" localSheetId="4">[28]Macro1!#REF!</definedName>
    <definedName name="_61_64" localSheetId="8">[28]Macro1!#REF!</definedName>
    <definedName name="_61_64" localSheetId="13">[28]Macro1!#REF!</definedName>
    <definedName name="_61_64" localSheetId="15">[28]Macro1!#REF!</definedName>
    <definedName name="_61_64" localSheetId="20">[28]Macro1!#REF!</definedName>
    <definedName name="_61_64" localSheetId="21">[28]Macro1!#REF!</definedName>
    <definedName name="_61_64">[28]Macro1!#REF!</definedName>
    <definedName name="_61_a_64">[26]Macro1!$B$36:$C$36</definedName>
    <definedName name="_61_a_64_F">[27]Macro1!$B$166:$C$166</definedName>
    <definedName name="_61_a_64_H">[27]Macro1!$B$101:$C$101</definedName>
    <definedName name="_62" localSheetId="11">[28]Macro1!#REF!</definedName>
    <definedName name="_62" localSheetId="4">[28]Macro1!#REF!</definedName>
    <definedName name="_62" localSheetId="8">[28]Macro1!#REF!</definedName>
    <definedName name="_62" localSheetId="13">[28]Macro1!#REF!</definedName>
    <definedName name="_62" localSheetId="15">[28]Macro1!#REF!</definedName>
    <definedName name="_62" localSheetId="20">[28]Macro1!#REF!</definedName>
    <definedName name="_62" localSheetId="21">[28]Macro1!#REF!</definedName>
    <definedName name="_62">[28]Macro1!#REF!</definedName>
    <definedName name="_63" localSheetId="11">[28]Macro1!#REF!</definedName>
    <definedName name="_63" localSheetId="4">[28]Macro1!#REF!</definedName>
    <definedName name="_63" localSheetId="8">[28]Macro1!#REF!</definedName>
    <definedName name="_63" localSheetId="13">[28]Macro1!#REF!</definedName>
    <definedName name="_63" localSheetId="15">[28]Macro1!#REF!</definedName>
    <definedName name="_63" localSheetId="20">[28]Macro1!#REF!</definedName>
    <definedName name="_63" localSheetId="21">[28]Macro1!#REF!</definedName>
    <definedName name="_63">[28]Macro1!#REF!</definedName>
    <definedName name="_63__123Graph_B_CURRENT_6" localSheetId="1" hidden="1">[8]A11!#REF!</definedName>
    <definedName name="_63__123Graph_B_CURRENT_6" localSheetId="11" hidden="1">[8]A11!#REF!</definedName>
    <definedName name="_63__123Graph_B_CURRENT_6" localSheetId="12" hidden="1">[18]A11!#REF!</definedName>
    <definedName name="_63__123Graph_B_CURRENT_6" localSheetId="4" hidden="1">[9]A11!#REF!</definedName>
    <definedName name="_63__123Graph_B_CURRENT_6" localSheetId="8" hidden="1">[9]A11!#REF!</definedName>
    <definedName name="_63__123Graph_B_CURRENT_6" localSheetId="10" hidden="1">[8]A11!#REF!</definedName>
    <definedName name="_63__123Graph_B_CURRENT_6" localSheetId="17" hidden="1">[10]A11!#REF!</definedName>
    <definedName name="_63__123Graph_B_CURRENT_6" localSheetId="18" hidden="1">[9]A11!#REF!</definedName>
    <definedName name="_63__123Graph_B_CURRENT_6" localSheetId="0" hidden="1">[9]A11!#REF!</definedName>
    <definedName name="_63__123Graph_B_CURRENT_6" localSheetId="13" hidden="1">[11]A11!#REF!</definedName>
    <definedName name="_63__123Graph_B_CURRENT_6" localSheetId="19" hidden="1">[9]A11!#REF!</definedName>
    <definedName name="_63__123Graph_B_CURRENT_6" localSheetId="20" hidden="1">[9]A11!#REF!</definedName>
    <definedName name="_63__123Graph_B_CURRENT_6" localSheetId="21" hidden="1">[9]A11!#REF!</definedName>
    <definedName name="_63__123Graph_B_CURRENT_6" hidden="1">[9]A11!#REF!</definedName>
    <definedName name="_64" localSheetId="11">[28]Macro1!#REF!</definedName>
    <definedName name="_64" localSheetId="4">[28]Macro1!#REF!</definedName>
    <definedName name="_64" localSheetId="8">[28]Macro1!#REF!</definedName>
    <definedName name="_64" localSheetId="13">[28]Macro1!#REF!</definedName>
    <definedName name="_64">[28]Macro1!#REF!</definedName>
    <definedName name="_65">[26]Macro1!$B$39:$C$39</definedName>
    <definedName name="_65_et_plus" localSheetId="11">[28]Macro1!#REF!</definedName>
    <definedName name="_65_et_plus" localSheetId="4">[28]Macro1!#REF!</definedName>
    <definedName name="_65_et_plus" localSheetId="8">[28]Macro1!#REF!</definedName>
    <definedName name="_65_et_plus" localSheetId="13">[28]Macro1!#REF!</definedName>
    <definedName name="_65_et_plus" localSheetId="15">[28]Macro1!#REF!</definedName>
    <definedName name="_65_et_plus" localSheetId="20">[28]Macro1!#REF!</definedName>
    <definedName name="_65_et_plus" localSheetId="21">[28]Macro1!#REF!</definedName>
    <definedName name="_65_et_plus">[28]Macro1!#REF!</definedName>
    <definedName name="_65_F">[27]Macro1!$B$169:$C$169</definedName>
    <definedName name="_65_H">[27]Macro1!$B$104:$C$104</definedName>
    <definedName name="_66__123Graph_B_CURRENT_7" localSheetId="1" hidden="1">[8]A11!#REF!</definedName>
    <definedName name="_66__123Graph_B_CURRENT_7" localSheetId="11" hidden="1">[8]A11!#REF!</definedName>
    <definedName name="_66__123Graph_B_CURRENT_7" localSheetId="12" hidden="1">[18]A11!#REF!</definedName>
    <definedName name="_66__123Graph_B_CURRENT_7" localSheetId="4" hidden="1">[9]A11!#REF!</definedName>
    <definedName name="_66__123Graph_B_CURRENT_7" localSheetId="8" hidden="1">[9]A11!#REF!</definedName>
    <definedName name="_66__123Graph_B_CURRENT_7" localSheetId="10" hidden="1">[8]A11!#REF!</definedName>
    <definedName name="_66__123Graph_B_CURRENT_7" localSheetId="17" hidden="1">[10]A11!#REF!</definedName>
    <definedName name="_66__123Graph_B_CURRENT_7" localSheetId="18" hidden="1">[9]A11!#REF!</definedName>
    <definedName name="_66__123Graph_B_CURRENT_7" localSheetId="0" hidden="1">[9]A11!#REF!</definedName>
    <definedName name="_66__123Graph_B_CURRENT_7" localSheetId="13" hidden="1">[11]A11!#REF!</definedName>
    <definedName name="_66__123Graph_B_CURRENT_7" localSheetId="15" hidden="1">[9]A11!#REF!</definedName>
    <definedName name="_66__123Graph_B_CURRENT_7" localSheetId="19" hidden="1">[9]A11!#REF!</definedName>
    <definedName name="_66__123Graph_B_CURRENT_7" localSheetId="20" hidden="1">[9]A11!#REF!</definedName>
    <definedName name="_66__123Graph_B_CURRENT_7" localSheetId="21" hidden="1">[9]A11!#REF!</definedName>
    <definedName name="_66__123Graph_B_CURRENT_7" hidden="1">[9]A11!#REF!</definedName>
    <definedName name="_66_et_plus">[26]Macro1!$B$41:$C$41</definedName>
    <definedName name="_66_et_plus_F">[27]Macro1!$B$171:$C$171</definedName>
    <definedName name="_66_et_plus_H">[27]Macro1!$B$106:$C$106</definedName>
    <definedName name="_69__123Graph_B_CURRENT_8" localSheetId="1" hidden="1">[8]A11!#REF!</definedName>
    <definedName name="_69__123Graph_B_CURRENT_8" localSheetId="11" hidden="1">[8]A11!#REF!</definedName>
    <definedName name="_69__123Graph_B_CURRENT_8" localSheetId="12" hidden="1">[18]A11!#REF!</definedName>
    <definedName name="_69__123Graph_B_CURRENT_8" localSheetId="4" hidden="1">[9]A11!#REF!</definedName>
    <definedName name="_69__123Graph_B_CURRENT_8" localSheetId="8" hidden="1">[9]A11!#REF!</definedName>
    <definedName name="_69__123Graph_B_CURRENT_8" localSheetId="10" hidden="1">[8]A11!#REF!</definedName>
    <definedName name="_69__123Graph_B_CURRENT_8" localSheetId="17" hidden="1">[10]A11!#REF!</definedName>
    <definedName name="_69__123Graph_B_CURRENT_8" localSheetId="18" hidden="1">[9]A11!#REF!</definedName>
    <definedName name="_69__123Graph_B_CURRENT_8" localSheetId="0" hidden="1">[9]A11!#REF!</definedName>
    <definedName name="_69__123Graph_B_CURRENT_8" localSheetId="13" hidden="1">[11]A11!#REF!</definedName>
    <definedName name="_69__123Graph_B_CURRENT_8" localSheetId="15" hidden="1">[9]A11!#REF!</definedName>
    <definedName name="_69__123Graph_B_CURRENT_8" localSheetId="19" hidden="1">[9]A11!#REF!</definedName>
    <definedName name="_69__123Graph_B_CURRENT_8" localSheetId="20" hidden="1">[9]A11!#REF!</definedName>
    <definedName name="_69__123Graph_B_CURRENT_8" localSheetId="21" hidden="1">[9]A11!#REF!</definedName>
    <definedName name="_69__123Graph_B_CURRENT_8" hidden="1">[9]A11!#REF!</definedName>
    <definedName name="_72__123Graph_B_CURRENT_9" localSheetId="1" hidden="1">[8]A11!#REF!</definedName>
    <definedName name="_72__123Graph_B_CURRENT_9" localSheetId="11" hidden="1">[8]A11!#REF!</definedName>
    <definedName name="_72__123Graph_B_CURRENT_9" localSheetId="12" hidden="1">[18]A11!#REF!</definedName>
    <definedName name="_72__123Graph_B_CURRENT_9" localSheetId="4" hidden="1">[9]A11!#REF!</definedName>
    <definedName name="_72__123Graph_B_CURRENT_9" localSheetId="8" hidden="1">[9]A11!#REF!</definedName>
    <definedName name="_72__123Graph_B_CURRENT_9" localSheetId="10" hidden="1">[8]A11!#REF!</definedName>
    <definedName name="_72__123Graph_B_CURRENT_9" localSheetId="17" hidden="1">[10]A11!#REF!</definedName>
    <definedName name="_72__123Graph_B_CURRENT_9" localSheetId="18" hidden="1">[9]A11!#REF!</definedName>
    <definedName name="_72__123Graph_B_CURRENT_9" localSheetId="0" hidden="1">[9]A11!#REF!</definedName>
    <definedName name="_72__123Graph_B_CURRENT_9" localSheetId="13" hidden="1">[11]A11!#REF!</definedName>
    <definedName name="_72__123Graph_B_CURRENT_9" localSheetId="15" hidden="1">[9]A11!#REF!</definedName>
    <definedName name="_72__123Graph_B_CURRENT_9" localSheetId="19" hidden="1">[9]A11!#REF!</definedName>
    <definedName name="_72__123Graph_B_CURRENT_9" localSheetId="20" hidden="1">[9]A11!#REF!</definedName>
    <definedName name="_72__123Graph_B_CURRENT_9" localSheetId="21" hidden="1">[9]A11!#REF!</definedName>
    <definedName name="_72__123Graph_B_CURRENT_9" hidden="1">[9]A11!#REF!</definedName>
    <definedName name="_75__123Graph_BDEV_EMPL" localSheetId="1" hidden="1">'[4]Time series'!#REF!</definedName>
    <definedName name="_75__123Graph_BDEV_EMPL" localSheetId="11" hidden="1">'[4]Time series'!#REF!</definedName>
    <definedName name="_75__123Graph_BDEV_EMPL" localSheetId="12" hidden="1">'[1]Time series'!#REF!</definedName>
    <definedName name="_75__123Graph_BDEV_EMPL" localSheetId="4" hidden="1">'[5]Time series'!#REF!</definedName>
    <definedName name="_75__123Graph_BDEV_EMPL" localSheetId="8" hidden="1">'[5]Time series'!#REF!</definedName>
    <definedName name="_75__123Graph_BDEV_EMPL" localSheetId="10" hidden="1">'[4]Time series'!#REF!</definedName>
    <definedName name="_75__123Graph_BDEV_EMPL" localSheetId="17" hidden="1">'[6]Time series'!#REF!</definedName>
    <definedName name="_75__123Graph_BDEV_EMPL" localSheetId="18" hidden="1">'[5]Time series'!#REF!</definedName>
    <definedName name="_75__123Graph_BDEV_EMPL" localSheetId="0" hidden="1">'[5]Time series'!#REF!</definedName>
    <definedName name="_75__123Graph_BDEV_EMPL" localSheetId="13" hidden="1">'[7]Time series'!#REF!</definedName>
    <definedName name="_75__123Graph_BDEV_EMPL" localSheetId="19" hidden="1">'[5]Time series'!#REF!</definedName>
    <definedName name="_75__123Graph_BDEV_EMPL" hidden="1">'[5]Time series'!#REF!</definedName>
    <definedName name="_78__123Graph_C_CURRENT" localSheetId="1" hidden="1">[8]A11!#REF!</definedName>
    <definedName name="_78__123Graph_C_CURRENT" localSheetId="11" hidden="1">[8]A11!#REF!</definedName>
    <definedName name="_78__123Graph_C_CURRENT" localSheetId="12" hidden="1">[18]A11!#REF!</definedName>
    <definedName name="_78__123Graph_C_CURRENT" localSheetId="4" hidden="1">[9]A11!#REF!</definedName>
    <definedName name="_78__123Graph_C_CURRENT" localSheetId="8" hidden="1">[9]A11!#REF!</definedName>
    <definedName name="_78__123Graph_C_CURRENT" localSheetId="10" hidden="1">[8]A11!#REF!</definedName>
    <definedName name="_78__123Graph_C_CURRENT" localSheetId="17" hidden="1">[10]A11!#REF!</definedName>
    <definedName name="_78__123Graph_C_CURRENT" localSheetId="18" hidden="1">[9]A11!#REF!</definedName>
    <definedName name="_78__123Graph_C_CURRENT" localSheetId="0" hidden="1">[9]A11!#REF!</definedName>
    <definedName name="_78__123Graph_C_CURRENT" localSheetId="13" hidden="1">[11]A11!#REF!</definedName>
    <definedName name="_78__123Graph_C_CURRENT" localSheetId="19" hidden="1">[9]A11!#REF!</definedName>
    <definedName name="_78__123Graph_C_CURRENT" hidden="1">[9]A11!#REF!</definedName>
    <definedName name="_81__123Graph_C_CURRENT_1" localSheetId="1" hidden="1">[8]A11!#REF!</definedName>
    <definedName name="_81__123Graph_C_CURRENT_1" localSheetId="11" hidden="1">[8]A11!#REF!</definedName>
    <definedName name="_81__123Graph_C_CURRENT_1" localSheetId="4" hidden="1">[9]A11!#REF!</definedName>
    <definedName name="_81__123Graph_C_CURRENT_1" localSheetId="8" hidden="1">[9]A11!#REF!</definedName>
    <definedName name="_81__123Graph_C_CURRENT_1" localSheetId="10" hidden="1">[8]A11!#REF!</definedName>
    <definedName name="_81__123Graph_C_CURRENT_1" localSheetId="17" hidden="1">[10]A11!#REF!</definedName>
    <definedName name="_81__123Graph_C_CURRENT_1" localSheetId="18" hidden="1">[9]A11!#REF!</definedName>
    <definedName name="_81__123Graph_C_CURRENT_1" localSheetId="0" hidden="1">[9]A11!#REF!</definedName>
    <definedName name="_81__123Graph_C_CURRENT_1" localSheetId="13" hidden="1">[11]A11!#REF!</definedName>
    <definedName name="_81__123Graph_C_CURRENT_1" localSheetId="19" hidden="1">[9]A11!#REF!</definedName>
    <definedName name="_81__123Graph_C_CURRENT_1" hidden="1">[9]A11!#REF!</definedName>
    <definedName name="_84__123Graph_C_CURRENT_10" localSheetId="1" hidden="1">[8]A11!#REF!</definedName>
    <definedName name="_84__123Graph_C_CURRENT_10" localSheetId="11" hidden="1">[8]A11!#REF!</definedName>
    <definedName name="_84__123Graph_C_CURRENT_10" localSheetId="4" hidden="1">[9]A11!#REF!</definedName>
    <definedName name="_84__123Graph_C_CURRENT_10" localSheetId="8" hidden="1">[9]A11!#REF!</definedName>
    <definedName name="_84__123Graph_C_CURRENT_10" localSheetId="10" hidden="1">[8]A11!#REF!</definedName>
    <definedName name="_84__123Graph_C_CURRENT_10" localSheetId="17" hidden="1">[10]A11!#REF!</definedName>
    <definedName name="_84__123Graph_C_CURRENT_10" localSheetId="18" hidden="1">[9]A11!#REF!</definedName>
    <definedName name="_84__123Graph_C_CURRENT_10" localSheetId="0" hidden="1">[9]A11!#REF!</definedName>
    <definedName name="_84__123Graph_C_CURRENT_10" localSheetId="13" hidden="1">[11]A11!#REF!</definedName>
    <definedName name="_84__123Graph_C_CURRENT_10" localSheetId="19" hidden="1">[9]A11!#REF!</definedName>
    <definedName name="_84__123Graph_C_CURRENT_10" hidden="1">[9]A11!#REF!</definedName>
    <definedName name="_87__123Graph_C_CURRENT_2" localSheetId="1" hidden="1">[8]A11!#REF!</definedName>
    <definedName name="_87__123Graph_C_CURRENT_2" localSheetId="11" hidden="1">[8]A11!#REF!</definedName>
    <definedName name="_87__123Graph_C_CURRENT_2" localSheetId="4" hidden="1">[9]A11!#REF!</definedName>
    <definedName name="_87__123Graph_C_CURRENT_2" localSheetId="8" hidden="1">[9]A11!#REF!</definedName>
    <definedName name="_87__123Graph_C_CURRENT_2" localSheetId="10" hidden="1">[8]A11!#REF!</definedName>
    <definedName name="_87__123Graph_C_CURRENT_2" localSheetId="17" hidden="1">[10]A11!#REF!</definedName>
    <definedName name="_87__123Graph_C_CURRENT_2" localSheetId="18" hidden="1">[9]A11!#REF!</definedName>
    <definedName name="_87__123Graph_C_CURRENT_2" localSheetId="0" hidden="1">[9]A11!#REF!</definedName>
    <definedName name="_87__123Graph_C_CURRENT_2" localSheetId="13" hidden="1">[11]A11!#REF!</definedName>
    <definedName name="_87__123Graph_C_CURRENT_2" localSheetId="19" hidden="1">[9]A11!#REF!</definedName>
    <definedName name="_87__123Graph_C_CURRENT_2" hidden="1">[9]A11!#REF!</definedName>
    <definedName name="_9__123Graph_A_CURRENT_10" localSheetId="1" hidden="1">[8]A11!#REF!</definedName>
    <definedName name="_9__123Graph_A_CURRENT_10" localSheetId="11" hidden="1">[8]A11!#REF!</definedName>
    <definedName name="_9__123Graph_A_CURRENT_10" localSheetId="4" hidden="1">[9]A11!#REF!</definedName>
    <definedName name="_9__123Graph_A_CURRENT_10" localSheetId="8" hidden="1">[9]A11!#REF!</definedName>
    <definedName name="_9__123Graph_A_CURRENT_10" localSheetId="10" hidden="1">[8]A11!#REF!</definedName>
    <definedName name="_9__123Graph_A_CURRENT_10" localSheetId="17" hidden="1">[10]A11!#REF!</definedName>
    <definedName name="_9__123Graph_A_CURRENT_10" localSheetId="18" hidden="1">[9]A11!#REF!</definedName>
    <definedName name="_9__123Graph_A_CURRENT_10" localSheetId="0" hidden="1">[9]A11!#REF!</definedName>
    <definedName name="_9__123Graph_A_CURRENT_10" localSheetId="13" hidden="1">[11]A11!#REF!</definedName>
    <definedName name="_9__123Graph_A_CURRENT_10" localSheetId="19" hidden="1">[9]A11!#REF!</definedName>
    <definedName name="_9__123Graph_A_CURRENT_10" hidden="1">[9]A11!#REF!</definedName>
    <definedName name="_90__123Graph_C_CURRENT_3" localSheetId="1" hidden="1">[8]A11!#REF!</definedName>
    <definedName name="_90__123Graph_C_CURRENT_3" localSheetId="11" hidden="1">[8]A11!#REF!</definedName>
    <definedName name="_90__123Graph_C_CURRENT_3" localSheetId="4" hidden="1">[9]A11!#REF!</definedName>
    <definedName name="_90__123Graph_C_CURRENT_3" localSheetId="8" hidden="1">[9]A11!#REF!</definedName>
    <definedName name="_90__123Graph_C_CURRENT_3" localSheetId="10" hidden="1">[8]A11!#REF!</definedName>
    <definedName name="_90__123Graph_C_CURRENT_3" localSheetId="17" hidden="1">[10]A11!#REF!</definedName>
    <definedName name="_90__123Graph_C_CURRENT_3" localSheetId="18" hidden="1">[9]A11!#REF!</definedName>
    <definedName name="_90__123Graph_C_CURRENT_3" localSheetId="0" hidden="1">[9]A11!#REF!</definedName>
    <definedName name="_90__123Graph_C_CURRENT_3" localSheetId="13" hidden="1">[11]A11!#REF!</definedName>
    <definedName name="_90__123Graph_C_CURRENT_3" localSheetId="19" hidden="1">[9]A11!#REF!</definedName>
    <definedName name="_90__123Graph_C_CURRENT_3" hidden="1">[9]A11!#REF!</definedName>
    <definedName name="_93__123Graph_C_CURRENT_4" localSheetId="1" hidden="1">[8]A11!#REF!</definedName>
    <definedName name="_93__123Graph_C_CURRENT_4" localSheetId="11" hidden="1">[8]A11!#REF!</definedName>
    <definedName name="_93__123Graph_C_CURRENT_4" localSheetId="4" hidden="1">[9]A11!#REF!</definedName>
    <definedName name="_93__123Graph_C_CURRENT_4" localSheetId="8" hidden="1">[9]A11!#REF!</definedName>
    <definedName name="_93__123Graph_C_CURRENT_4" localSheetId="10" hidden="1">[8]A11!#REF!</definedName>
    <definedName name="_93__123Graph_C_CURRENT_4" localSheetId="17" hidden="1">[10]A11!#REF!</definedName>
    <definedName name="_93__123Graph_C_CURRENT_4" localSheetId="18" hidden="1">[9]A11!#REF!</definedName>
    <definedName name="_93__123Graph_C_CURRENT_4" localSheetId="0" hidden="1">[9]A11!#REF!</definedName>
    <definedName name="_93__123Graph_C_CURRENT_4" localSheetId="13" hidden="1">[11]A11!#REF!</definedName>
    <definedName name="_93__123Graph_C_CURRENT_4" localSheetId="19" hidden="1">[9]A11!#REF!</definedName>
    <definedName name="_93__123Graph_C_CURRENT_4" hidden="1">[9]A11!#REF!</definedName>
    <definedName name="_96__123Graph_C_CURRENT_5" localSheetId="1" hidden="1">[8]A11!#REF!</definedName>
    <definedName name="_96__123Graph_C_CURRENT_5" localSheetId="11" hidden="1">[8]A11!#REF!</definedName>
    <definedName name="_96__123Graph_C_CURRENT_5" localSheetId="4" hidden="1">[9]A11!#REF!</definedName>
    <definedName name="_96__123Graph_C_CURRENT_5" localSheetId="8" hidden="1">[9]A11!#REF!</definedName>
    <definedName name="_96__123Graph_C_CURRENT_5" localSheetId="10" hidden="1">[8]A11!#REF!</definedName>
    <definedName name="_96__123Graph_C_CURRENT_5" localSheetId="17" hidden="1">[10]A11!#REF!</definedName>
    <definedName name="_96__123Graph_C_CURRENT_5" localSheetId="18" hidden="1">[9]A11!#REF!</definedName>
    <definedName name="_96__123Graph_C_CURRENT_5" localSheetId="0" hidden="1">[9]A11!#REF!</definedName>
    <definedName name="_96__123Graph_C_CURRENT_5" localSheetId="13" hidden="1">[11]A11!#REF!</definedName>
    <definedName name="_96__123Graph_C_CURRENT_5" localSheetId="19" hidden="1">[9]A11!#REF!</definedName>
    <definedName name="_96__123Graph_C_CURRENT_5" hidden="1">[9]A11!#REF!</definedName>
    <definedName name="_99__123Graph_C_CURRENT_6" localSheetId="1" hidden="1">[8]A11!#REF!</definedName>
    <definedName name="_99__123Graph_C_CURRENT_6" localSheetId="11" hidden="1">[8]A11!#REF!</definedName>
    <definedName name="_99__123Graph_C_CURRENT_6" localSheetId="4" hidden="1">[9]A11!#REF!</definedName>
    <definedName name="_99__123Graph_C_CURRENT_6" localSheetId="8" hidden="1">[9]A11!#REF!</definedName>
    <definedName name="_99__123Graph_C_CURRENT_6" localSheetId="10" hidden="1">[8]A11!#REF!</definedName>
    <definedName name="_99__123Graph_C_CURRENT_6" localSheetId="17" hidden="1">[10]A11!#REF!</definedName>
    <definedName name="_99__123Graph_C_CURRENT_6" localSheetId="18" hidden="1">[9]A11!#REF!</definedName>
    <definedName name="_99__123Graph_C_CURRENT_6" localSheetId="0" hidden="1">[9]A11!#REF!</definedName>
    <definedName name="_99__123Graph_C_CURRENT_6" localSheetId="13" hidden="1">[11]A11!#REF!</definedName>
    <definedName name="_99__123Graph_C_CURRENT_6" localSheetId="19" hidden="1">[9]A11!#REF!</definedName>
    <definedName name="_99__123Graph_C_CURRENT_6" hidden="1">[9]A11!#REF!</definedName>
    <definedName name="_A2" localSheetId="11">#REF!</definedName>
    <definedName name="_A2" localSheetId="4">#REF!</definedName>
    <definedName name="_A2" localSheetId="8">#REF!</definedName>
    <definedName name="_A2">#REF!</definedName>
    <definedName name="_AD1" localSheetId="11">#REF!</definedName>
    <definedName name="_AD1" localSheetId="4">#REF!</definedName>
    <definedName name="_AD1" localSheetId="8">#REF!</definedName>
    <definedName name="_AD1" localSheetId="13">#REF!</definedName>
    <definedName name="_AD1" localSheetId="15">#REF!</definedName>
    <definedName name="_AD1" localSheetId="20">#REF!</definedName>
    <definedName name="_AD1" localSheetId="21">#REF!</definedName>
    <definedName name="_AD1">#REF!</definedName>
    <definedName name="_AMO_UniqueIdentifier" hidden="1">"'d476caa3-df4c-4598-85a6-a85f7eb284ed'"</definedName>
    <definedName name="_D3" localSheetId="11">#REF!</definedName>
    <definedName name="_D3" localSheetId="4">#REF!</definedName>
    <definedName name="_D3" localSheetId="8">#REF!</definedName>
    <definedName name="_D3" localSheetId="13">#REF!</definedName>
    <definedName name="_D3" localSheetId="15">#REF!</definedName>
    <definedName name="_D3" localSheetId="20">#REF!</definedName>
    <definedName name="_D3" localSheetId="21">#REF!</definedName>
    <definedName name="_D3">#REF!</definedName>
    <definedName name="_DAT1" localSheetId="11">#REF!</definedName>
    <definedName name="_DAT1" localSheetId="4">#REF!</definedName>
    <definedName name="_DAT1" localSheetId="8">#REF!</definedName>
    <definedName name="_DAT1" localSheetId="13">#REF!</definedName>
    <definedName name="_DAT1" localSheetId="15">#REF!</definedName>
    <definedName name="_DAT1" localSheetId="20">#REF!</definedName>
    <definedName name="_DAT1" localSheetId="21">#REF!</definedName>
    <definedName name="_DAT1">#REF!</definedName>
    <definedName name="_DAT10" localSheetId="11">#REF!</definedName>
    <definedName name="_DAT10" localSheetId="4">#REF!</definedName>
    <definedName name="_DAT10" localSheetId="8">#REF!</definedName>
    <definedName name="_DAT10" localSheetId="13">#REF!</definedName>
    <definedName name="_DAT10" localSheetId="15">#REF!</definedName>
    <definedName name="_DAT10" localSheetId="20">#REF!</definedName>
    <definedName name="_DAT10" localSheetId="21">#REF!</definedName>
    <definedName name="_DAT10">#REF!</definedName>
    <definedName name="_DAT11" localSheetId="11">#REF!</definedName>
    <definedName name="_DAT11" localSheetId="4">#REF!</definedName>
    <definedName name="_DAT11" localSheetId="8">#REF!</definedName>
    <definedName name="_DAT11" localSheetId="13">#REF!</definedName>
    <definedName name="_DAT11" localSheetId="15">#REF!</definedName>
    <definedName name="_DAT11" localSheetId="20">#REF!</definedName>
    <definedName name="_DAT11" localSheetId="21">#REF!</definedName>
    <definedName name="_DAT11">#REF!</definedName>
    <definedName name="_DAT12" localSheetId="11">'[12]C. PENSION'!#REF!</definedName>
    <definedName name="_DAT12" localSheetId="4">'[12]C. PENSION'!#REF!</definedName>
    <definedName name="_DAT12" localSheetId="8">'[12]C. PENSION'!#REF!</definedName>
    <definedName name="_DAT12" localSheetId="13">'[12]C. PENSION'!#REF!</definedName>
    <definedName name="_DAT12" localSheetId="15">'[12]C. PENSION'!#REF!</definedName>
    <definedName name="_DAT12" localSheetId="20">'[12]C. PENSION'!#REF!</definedName>
    <definedName name="_DAT12" localSheetId="21">'[12]C. PENSION'!#REF!</definedName>
    <definedName name="_DAT12">'[12]C. PENSION'!#REF!</definedName>
    <definedName name="_DAT13" localSheetId="11">[29]mensual!#REF!</definedName>
    <definedName name="_DAT13" localSheetId="4">[29]mensual!#REF!</definedName>
    <definedName name="_DAT13" localSheetId="8">[29]mensual!#REF!</definedName>
    <definedName name="_DAT13" localSheetId="13">[29]mensual!#REF!</definedName>
    <definedName name="_DAT13" localSheetId="15">[29]mensual!#REF!</definedName>
    <definedName name="_DAT13" localSheetId="20">[29]mensual!#REF!</definedName>
    <definedName name="_DAT13" localSheetId="21">[29]mensual!#REF!</definedName>
    <definedName name="_DAT13">[29]mensual!#REF!</definedName>
    <definedName name="_DAT14" localSheetId="11">[29]mensual!#REF!</definedName>
    <definedName name="_DAT14" localSheetId="4">[29]mensual!#REF!</definedName>
    <definedName name="_DAT14" localSheetId="8">[29]mensual!#REF!</definedName>
    <definedName name="_DAT14" localSheetId="13">[29]mensual!#REF!</definedName>
    <definedName name="_DAT14" localSheetId="20">[29]mensual!#REF!</definedName>
    <definedName name="_DAT14" localSheetId="21">[29]mensual!#REF!</definedName>
    <definedName name="_DAT14">[29]mensual!#REF!</definedName>
    <definedName name="_DAT2" localSheetId="11">#REF!</definedName>
    <definedName name="_DAT2" localSheetId="4">#REF!</definedName>
    <definedName name="_DAT2" localSheetId="8">#REF!</definedName>
    <definedName name="_DAT2" localSheetId="13">#REF!</definedName>
    <definedName name="_DAT2" localSheetId="15">#REF!</definedName>
    <definedName name="_DAT2" localSheetId="20">#REF!</definedName>
    <definedName name="_DAT2" localSheetId="21">#REF!</definedName>
    <definedName name="_DAT2">#REF!</definedName>
    <definedName name="_DAT3" localSheetId="11">#REF!</definedName>
    <definedName name="_DAT3" localSheetId="4">#REF!</definedName>
    <definedName name="_DAT3" localSheetId="8">#REF!</definedName>
    <definedName name="_DAT3" localSheetId="13">#REF!</definedName>
    <definedName name="_DAT3" localSheetId="15">#REF!</definedName>
    <definedName name="_DAT3" localSheetId="20">#REF!</definedName>
    <definedName name="_DAT3" localSheetId="21">#REF!</definedName>
    <definedName name="_DAT3">#REF!</definedName>
    <definedName name="_DAT4" localSheetId="11">#REF!</definedName>
    <definedName name="_DAT4" localSheetId="4">#REF!</definedName>
    <definedName name="_DAT4" localSheetId="8">#REF!</definedName>
    <definedName name="_DAT4" localSheetId="13">#REF!</definedName>
    <definedName name="_DAT4" localSheetId="15">#REF!</definedName>
    <definedName name="_DAT4" localSheetId="20">#REF!</definedName>
    <definedName name="_DAT4" localSheetId="21">#REF!</definedName>
    <definedName name="_DAT4">#REF!</definedName>
    <definedName name="_DAT5" localSheetId="11">#REF!</definedName>
    <definedName name="_DAT5" localSheetId="4">#REF!</definedName>
    <definedName name="_DAT5" localSheetId="8">#REF!</definedName>
    <definedName name="_DAT5" localSheetId="13">#REF!</definedName>
    <definedName name="_DAT5" localSheetId="15">#REF!</definedName>
    <definedName name="_DAT5" localSheetId="20">#REF!</definedName>
    <definedName name="_DAT5" localSheetId="21">#REF!</definedName>
    <definedName name="_DAT5">#REF!</definedName>
    <definedName name="_DAT6" localSheetId="11">#REF!</definedName>
    <definedName name="_DAT6" localSheetId="4">#REF!</definedName>
    <definedName name="_DAT6" localSheetId="8">#REF!</definedName>
    <definedName name="_DAT6" localSheetId="13">#REF!</definedName>
    <definedName name="_DAT6" localSheetId="15">#REF!</definedName>
    <definedName name="_DAT6" localSheetId="20">#REF!</definedName>
    <definedName name="_DAT6" localSheetId="21">#REF!</definedName>
    <definedName name="_DAT6">#REF!</definedName>
    <definedName name="_DAT7" localSheetId="11">#REF!</definedName>
    <definedName name="_DAT7" localSheetId="4">#REF!</definedName>
    <definedName name="_DAT7" localSheetId="8">#REF!</definedName>
    <definedName name="_DAT7" localSheetId="13">#REF!</definedName>
    <definedName name="_DAT7" localSheetId="15">#REF!</definedName>
    <definedName name="_DAT7" localSheetId="20">#REF!</definedName>
    <definedName name="_DAT7" localSheetId="21">#REF!</definedName>
    <definedName name="_DAT7">#REF!</definedName>
    <definedName name="_DAT8" localSheetId="11">#REF!</definedName>
    <definedName name="_DAT8" localSheetId="4">#REF!</definedName>
    <definedName name="_DAT8" localSheetId="8">#REF!</definedName>
    <definedName name="_DAT8" localSheetId="13">#REF!</definedName>
    <definedName name="_DAT8" localSheetId="15">#REF!</definedName>
    <definedName name="_DAT8" localSheetId="20">#REF!</definedName>
    <definedName name="_DAT8" localSheetId="21">#REF!</definedName>
    <definedName name="_DAT8">#REF!</definedName>
    <definedName name="_DAT9" localSheetId="11">#REF!</definedName>
    <definedName name="_DAT9" localSheetId="4">#REF!</definedName>
    <definedName name="_DAT9" localSheetId="8">#REF!</definedName>
    <definedName name="_DAT9" localSheetId="13">#REF!</definedName>
    <definedName name="_DAT9" localSheetId="15">#REF!</definedName>
    <definedName name="_DAT9" localSheetId="20">#REF!</definedName>
    <definedName name="_DAT9" localSheetId="21">#REF!</definedName>
    <definedName name="_DAT9">#REF!</definedName>
    <definedName name="_Dist_Values" localSheetId="11" hidden="1">#REF!</definedName>
    <definedName name="_Dist_Values" localSheetId="12" hidden="1">#REF!</definedName>
    <definedName name="_Dist_Values" localSheetId="4" hidden="1">#REF!</definedName>
    <definedName name="_Dist_Values" localSheetId="8" hidden="1">#REF!</definedName>
    <definedName name="_Dist_Values" localSheetId="10" hidden="1">#REF!</definedName>
    <definedName name="_Dist_Values" localSheetId="18" hidden="1">#REF!</definedName>
    <definedName name="_Dist_Values" localSheetId="0" hidden="1">#REF!</definedName>
    <definedName name="_Dist_Values" localSheetId="13" hidden="1">#REF!</definedName>
    <definedName name="_Dist_Values" localSheetId="15" hidden="1">#REF!</definedName>
    <definedName name="_Dist_Values" localSheetId="19" hidden="1">#REF!</definedName>
    <definedName name="_Dist_Values" localSheetId="20" hidden="1">#REF!</definedName>
    <definedName name="_Dist_Values" localSheetId="21" hidden="1">#REF!</definedName>
    <definedName name="_Dist_Values" hidden="1">#REF!</definedName>
    <definedName name="_eir12" localSheetId="11">#REF!</definedName>
    <definedName name="_eir12" localSheetId="4">#REF!</definedName>
    <definedName name="_eir12" localSheetId="8">#REF!</definedName>
    <definedName name="_eir12" localSheetId="13">#REF!</definedName>
    <definedName name="_eir12" localSheetId="15">#REF!</definedName>
    <definedName name="_eir12" localSheetId="20">#REF!</definedName>
    <definedName name="_eir12" localSheetId="21">#REF!</definedName>
    <definedName name="_eir12">#REF!</definedName>
    <definedName name="_EMP8210" localSheetId="11">#REF!</definedName>
    <definedName name="_EMP8210" localSheetId="4">#REF!</definedName>
    <definedName name="_EMP8210" localSheetId="8">#REF!</definedName>
    <definedName name="_EMP8210" localSheetId="20">#REF!</definedName>
    <definedName name="_EMP8210" localSheetId="21">#REF!</definedName>
    <definedName name="_EMP8210">#REF!</definedName>
    <definedName name="_EMP9009">[2]EMP9010!$A$4:$S$93</definedName>
    <definedName name="_EMP9010" localSheetId="11">#REF!</definedName>
    <definedName name="_EMP9010" localSheetId="4">#REF!</definedName>
    <definedName name="_EMP9010" localSheetId="8">#REF!</definedName>
    <definedName name="_EMP9010" localSheetId="20">#REF!</definedName>
    <definedName name="_EMP9010" localSheetId="21">#REF!</definedName>
    <definedName name="_EMP9010">#REF!</definedName>
    <definedName name="_FEM8210" localSheetId="11">#REF!</definedName>
    <definedName name="_FEM8210" localSheetId="4">#REF!</definedName>
    <definedName name="_FEM8210" localSheetId="8">#REF!</definedName>
    <definedName name="_FEM8210" localSheetId="20">#REF!</definedName>
    <definedName name="_FEM8210" localSheetId="21">#REF!</definedName>
    <definedName name="_FEM8210">#REF!</definedName>
    <definedName name="_FEM9009" localSheetId="11">#REF!</definedName>
    <definedName name="_FEM9009" localSheetId="4">#REF!</definedName>
    <definedName name="_FEM9009" localSheetId="8">#REF!</definedName>
    <definedName name="_FEM9009" localSheetId="20">#REF!</definedName>
    <definedName name="_FEM9009" localSheetId="21">#REF!</definedName>
    <definedName name="_FEM9009">#REF!</definedName>
    <definedName name="_FEM9010" localSheetId="11">#REF!</definedName>
    <definedName name="_FEM9010" localSheetId="4">#REF!</definedName>
    <definedName name="_FEM9010" localSheetId="8">#REF!</definedName>
    <definedName name="_FEM9010" localSheetId="20">#REF!</definedName>
    <definedName name="_FEM9010" localSheetId="21">#REF!</definedName>
    <definedName name="_FEM9010">#REF!</definedName>
    <definedName name="_Fill" localSheetId="11" hidden="1">#REF!</definedName>
    <definedName name="_Fill" localSheetId="12" hidden="1">#REF!</definedName>
    <definedName name="_Fill" localSheetId="4" hidden="1">#REF!</definedName>
    <definedName name="_Fill" localSheetId="8" hidden="1">#REF!</definedName>
    <definedName name="_Fill" localSheetId="10" hidden="1">#REF!</definedName>
    <definedName name="_Fill" localSheetId="18" hidden="1">#REF!</definedName>
    <definedName name="_Fill" localSheetId="0" hidden="1">#REF!</definedName>
    <definedName name="_Fill" localSheetId="15" hidden="1">#REF!</definedName>
    <definedName name="_Fill" localSheetId="19" hidden="1">#REF!</definedName>
    <definedName name="_Fill" localSheetId="20" hidden="1">#REF!</definedName>
    <definedName name="_Fill" localSheetId="21" hidden="1">#REF!</definedName>
    <definedName name="_Fill" hidden="1">#REF!</definedName>
    <definedName name="_xlnm._FilterDatabase" localSheetId="11">#REF!</definedName>
    <definedName name="_xlnm._FilterDatabase" localSheetId="4">#REF!</definedName>
    <definedName name="_xlnm._FilterDatabase" localSheetId="8">#REF!</definedName>
    <definedName name="_xlnm._FilterDatabase" localSheetId="13">#REF!</definedName>
    <definedName name="_xlnm._FilterDatabase" localSheetId="15">#REF!</definedName>
    <definedName name="_xlnm._FilterDatabase" localSheetId="20">#REF!</definedName>
    <definedName name="_xlnm._FilterDatabase" localSheetId="21">#REF!</definedName>
    <definedName name="_xlnm._FilterDatabase">#REF!</definedName>
    <definedName name="_ggg4" localSheetId="11">#REF!</definedName>
    <definedName name="_ggg4" localSheetId="4">#REF!</definedName>
    <definedName name="_ggg4" localSheetId="8">#REF!</definedName>
    <definedName name="_ggg4" localSheetId="13">#REF!</definedName>
    <definedName name="_ggg4" localSheetId="15">#REF!</definedName>
    <definedName name="_ggg4" localSheetId="20">#REF!</definedName>
    <definedName name="_ggg4" localSheetId="21">#REF!</definedName>
    <definedName name="_ggg4">#REF!</definedName>
    <definedName name="_kk1" localSheetId="11">#REF!</definedName>
    <definedName name="_kk1" localSheetId="4">#REF!</definedName>
    <definedName name="_kk1" localSheetId="8">#REF!</definedName>
    <definedName name="_kk1" localSheetId="13">#REF!</definedName>
    <definedName name="_kk1" localSheetId="15">#REF!</definedName>
    <definedName name="_kk1" localSheetId="20">#REF!</definedName>
    <definedName name="_kk1" localSheetId="21">#REF!</definedName>
    <definedName name="_kk1">#REF!</definedName>
    <definedName name="_kk10" localSheetId="11">#REF!</definedName>
    <definedName name="_kk10" localSheetId="4">#REF!</definedName>
    <definedName name="_kk10" localSheetId="8">#REF!</definedName>
    <definedName name="_kk10" localSheetId="13">#REF!</definedName>
    <definedName name="_kk10" localSheetId="15">#REF!</definedName>
    <definedName name="_kk10" localSheetId="20">#REF!</definedName>
    <definedName name="_kk10" localSheetId="21">#REF!</definedName>
    <definedName name="_kk10">#REF!</definedName>
    <definedName name="_kk12" localSheetId="11">#REF!</definedName>
    <definedName name="_kk12" localSheetId="4">#REF!</definedName>
    <definedName name="_kk12" localSheetId="8">#REF!</definedName>
    <definedName name="_kk12" localSheetId="13">#REF!</definedName>
    <definedName name="_kk12" localSheetId="15">#REF!</definedName>
    <definedName name="_kk12" localSheetId="20">#REF!</definedName>
    <definedName name="_kk12" localSheetId="21">#REF!</definedName>
    <definedName name="_kk12">#REF!</definedName>
    <definedName name="_kk13" localSheetId="11">#REF!</definedName>
    <definedName name="_kk13" localSheetId="4">#REF!</definedName>
    <definedName name="_kk13" localSheetId="8">#REF!</definedName>
    <definedName name="_kk13" localSheetId="13">#REF!</definedName>
    <definedName name="_kk13" localSheetId="15">#REF!</definedName>
    <definedName name="_kk13" localSheetId="20">#REF!</definedName>
    <definedName name="_kk13" localSheetId="21">#REF!</definedName>
    <definedName name="_kk13">#REF!</definedName>
    <definedName name="_kk2" localSheetId="11">#REF!</definedName>
    <definedName name="_kk2" localSheetId="4">#REF!</definedName>
    <definedName name="_kk2" localSheetId="8">#REF!</definedName>
    <definedName name="_kk2" localSheetId="13">#REF!</definedName>
    <definedName name="_kk2" localSheetId="15">#REF!</definedName>
    <definedName name="_kk2" localSheetId="20">#REF!</definedName>
    <definedName name="_kk2" localSheetId="21">#REF!</definedName>
    <definedName name="_kk2">#REF!</definedName>
    <definedName name="_kk3" localSheetId="11">#REF!</definedName>
    <definedName name="_kk3" localSheetId="4">#REF!</definedName>
    <definedName name="_kk3" localSheetId="8">#REF!</definedName>
    <definedName name="_kk3" localSheetId="13">#REF!</definedName>
    <definedName name="_kk3" localSheetId="15">#REF!</definedName>
    <definedName name="_kk3" localSheetId="20">#REF!</definedName>
    <definedName name="_kk3" localSheetId="21">#REF!</definedName>
    <definedName name="_kk3">#REF!</definedName>
    <definedName name="_kk4" localSheetId="11">#REF!</definedName>
    <definedName name="_kk4" localSheetId="4">#REF!</definedName>
    <definedName name="_kk4" localSheetId="8">#REF!</definedName>
    <definedName name="_kk4" localSheetId="13">#REF!</definedName>
    <definedName name="_kk4" localSheetId="15">#REF!</definedName>
    <definedName name="_kk4" localSheetId="20">#REF!</definedName>
    <definedName name="_kk4" localSheetId="21">#REF!</definedName>
    <definedName name="_kk4">#REF!</definedName>
    <definedName name="_kk5" localSheetId="11">#REF!</definedName>
    <definedName name="_kk5" localSheetId="4">#REF!</definedName>
    <definedName name="_kk5" localSheetId="8">#REF!</definedName>
    <definedName name="_kk5" localSheetId="13">#REF!</definedName>
    <definedName name="_kk5" localSheetId="15">#REF!</definedName>
    <definedName name="_kk5" localSheetId="20">#REF!</definedName>
    <definedName name="_kk5" localSheetId="21">#REF!</definedName>
    <definedName name="_kk5">#REF!</definedName>
    <definedName name="_kk6" localSheetId="11">#REF!</definedName>
    <definedName name="_kk6" localSheetId="4">#REF!</definedName>
    <definedName name="_kk6" localSheetId="8">#REF!</definedName>
    <definedName name="_kk6" localSheetId="13">#REF!</definedName>
    <definedName name="_kk6" localSheetId="15">#REF!</definedName>
    <definedName name="_kk6" localSheetId="20">#REF!</definedName>
    <definedName name="_kk6" localSheetId="21">#REF!</definedName>
    <definedName name="_kk6">#REF!</definedName>
    <definedName name="_kk7" localSheetId="11">#REF!</definedName>
    <definedName name="_kk7" localSheetId="4">#REF!</definedName>
    <definedName name="_kk7" localSheetId="8">#REF!</definedName>
    <definedName name="_kk7" localSheetId="13">#REF!</definedName>
    <definedName name="_kk7" localSheetId="15">#REF!</definedName>
    <definedName name="_kk7" localSheetId="20">#REF!</definedName>
    <definedName name="_kk7" localSheetId="21">#REF!</definedName>
    <definedName name="_kk7">#REF!</definedName>
    <definedName name="_kk8" localSheetId="11">#REF!</definedName>
    <definedName name="_kk8" localSheetId="4">#REF!</definedName>
    <definedName name="_kk8" localSheetId="8">#REF!</definedName>
    <definedName name="_kk8" localSheetId="13">#REF!</definedName>
    <definedName name="_kk8" localSheetId="15">#REF!</definedName>
    <definedName name="_kk8" localSheetId="20">#REF!</definedName>
    <definedName name="_kk8" localSheetId="21">#REF!</definedName>
    <definedName name="_kk8">#REF!</definedName>
    <definedName name="_kk9" localSheetId="11">#REF!</definedName>
    <definedName name="_kk9" localSheetId="4">#REF!</definedName>
    <definedName name="_kk9" localSheetId="8">#REF!</definedName>
    <definedName name="_kk9" localSheetId="13">#REF!</definedName>
    <definedName name="_kk9" localSheetId="15">#REF!</definedName>
    <definedName name="_kk9" localSheetId="20">#REF!</definedName>
    <definedName name="_kk9" localSheetId="21">#REF!</definedName>
    <definedName name="_kk9">#REF!</definedName>
    <definedName name="_NES9307" localSheetId="11">#REF!</definedName>
    <definedName name="_NES9307" localSheetId="4">#REF!</definedName>
    <definedName name="_NES9307" localSheetId="8">#REF!</definedName>
    <definedName name="_NES9307" localSheetId="20">#REF!</definedName>
    <definedName name="_NES9307" localSheetId="21">#REF!</definedName>
    <definedName name="_NES9307">#REF!</definedName>
    <definedName name="_NES9308" localSheetId="11">#REF!</definedName>
    <definedName name="_NES9308" localSheetId="4">#REF!</definedName>
    <definedName name="_NES9308" localSheetId="8">#REF!</definedName>
    <definedName name="_NES9308" localSheetId="20">#REF!</definedName>
    <definedName name="_NES9308" localSheetId="21">#REF!</definedName>
    <definedName name="_NES9308">#REF!</definedName>
    <definedName name="_Order1" hidden="1">0</definedName>
    <definedName name="_Regression_Out" localSheetId="11" hidden="1">#REF!</definedName>
    <definedName name="_Regression_Out" localSheetId="12" hidden="1">#REF!</definedName>
    <definedName name="_Regression_Out" localSheetId="4" hidden="1">#REF!</definedName>
    <definedName name="_Regression_Out" localSheetId="8" hidden="1">#REF!</definedName>
    <definedName name="_Regression_Out" localSheetId="10" hidden="1">#REF!</definedName>
    <definedName name="_Regression_Out" localSheetId="18" hidden="1">#REF!</definedName>
    <definedName name="_Regression_Out" localSheetId="0" hidden="1">#REF!</definedName>
    <definedName name="_Regression_Out" localSheetId="15" hidden="1">#REF!</definedName>
    <definedName name="_Regression_Out" localSheetId="19" hidden="1">#REF!</definedName>
    <definedName name="_Regression_Out" localSheetId="20" hidden="1">#REF!</definedName>
    <definedName name="_Regression_Out" localSheetId="21" hidden="1">#REF!</definedName>
    <definedName name="_Regression_Out" hidden="1">#REF!</definedName>
    <definedName name="_Regression_X" localSheetId="11" hidden="1">#REF!</definedName>
    <definedName name="_Regression_X" localSheetId="12" hidden="1">#REF!</definedName>
    <definedName name="_Regression_X" localSheetId="4" hidden="1">#REF!</definedName>
    <definedName name="_Regression_X" localSheetId="8" hidden="1">#REF!</definedName>
    <definedName name="_Regression_X" localSheetId="10" hidden="1">#REF!</definedName>
    <definedName name="_Regression_X" localSheetId="18" hidden="1">#REF!</definedName>
    <definedName name="_Regression_X" localSheetId="0" hidden="1">#REF!</definedName>
    <definedName name="_Regression_X" localSheetId="15" hidden="1">#REF!</definedName>
    <definedName name="_Regression_X" localSheetId="19" hidden="1">#REF!</definedName>
    <definedName name="_Regression_X" localSheetId="20" hidden="1">#REF!</definedName>
    <definedName name="_Regression_X" localSheetId="21" hidden="1">#REF!</definedName>
    <definedName name="_Regression_X" hidden="1">#REF!</definedName>
    <definedName name="_Regression_Y" localSheetId="11" hidden="1">#REF!</definedName>
    <definedName name="_Regression_Y" localSheetId="12" hidden="1">#REF!</definedName>
    <definedName name="_Regression_Y" localSheetId="4" hidden="1">#REF!</definedName>
    <definedName name="_Regression_Y" localSheetId="8" hidden="1">#REF!</definedName>
    <definedName name="_Regression_Y" localSheetId="10" hidden="1">#REF!</definedName>
    <definedName name="_Regression_Y" localSheetId="18" hidden="1">#REF!</definedName>
    <definedName name="_Regression_Y" localSheetId="0" hidden="1">#REF!</definedName>
    <definedName name="_Regression_Y" localSheetId="15" hidden="1">#REF!</definedName>
    <definedName name="_Regression_Y" localSheetId="19" hidden="1">#REF!</definedName>
    <definedName name="_Regression_Y" localSheetId="20" hidden="1">#REF!</definedName>
    <definedName name="_Regression_Y" localSheetId="21" hidden="1">#REF!</definedName>
    <definedName name="_Regression_Y" hidden="1">#REF!</definedName>
    <definedName name="_T1" localSheetId="11">#REF!</definedName>
    <definedName name="_T1" localSheetId="4">#REF!</definedName>
    <definedName name="_T1" localSheetId="8">#REF!</definedName>
    <definedName name="_t1" localSheetId="13">#REF!</definedName>
    <definedName name="_t1" localSheetId="15">#REF!</definedName>
    <definedName name="_t1" localSheetId="20">#REF!</definedName>
    <definedName name="_t1" localSheetId="21">#REF!</definedName>
    <definedName name="_T1">#REF!</definedName>
    <definedName name="_t11" localSheetId="11">#REF!</definedName>
    <definedName name="_t11" localSheetId="4">#REF!</definedName>
    <definedName name="_t11" localSheetId="8">#REF!</definedName>
    <definedName name="_t11" localSheetId="13">#REF!</definedName>
    <definedName name="_t11" localSheetId="15">#REF!</definedName>
    <definedName name="_t11" localSheetId="20">#REF!</definedName>
    <definedName name="_t11" localSheetId="21">#REF!</definedName>
    <definedName name="_t11">#REF!</definedName>
    <definedName name="_T2" localSheetId="11">#REF!</definedName>
    <definedName name="_T2" localSheetId="4">#REF!</definedName>
    <definedName name="_T2" localSheetId="8">#REF!</definedName>
    <definedName name="_T2" localSheetId="13">#REF!</definedName>
    <definedName name="_T2" localSheetId="15">#REF!</definedName>
    <definedName name="_T2" localSheetId="20">#REF!</definedName>
    <definedName name="_T2" localSheetId="21">#REF!</definedName>
    <definedName name="_T2">#REF!</definedName>
    <definedName name="_T5" localSheetId="11">#REF!</definedName>
    <definedName name="_T5" localSheetId="4">#REF!</definedName>
    <definedName name="_T5" localSheetId="8">#REF!</definedName>
    <definedName name="_T5" localSheetId="13">#REF!</definedName>
    <definedName name="_T5" localSheetId="15">#REF!</definedName>
    <definedName name="_T5" localSheetId="20">#REF!</definedName>
    <definedName name="_T5" localSheetId="21">#REF!</definedName>
    <definedName name="_T5">#REF!</definedName>
    <definedName name="_tab1" localSheetId="11">#REF!</definedName>
    <definedName name="_tab1" localSheetId="4">#REF!</definedName>
    <definedName name="_tab1" localSheetId="8">#REF!</definedName>
    <definedName name="_tab1" localSheetId="13">#REF!</definedName>
    <definedName name="_tab1" localSheetId="15">#REF!</definedName>
    <definedName name="_tab1" localSheetId="20">#REF!</definedName>
    <definedName name="_tab1" localSheetId="21">#REF!</definedName>
    <definedName name="_tab1">#REF!</definedName>
    <definedName name="_TAB3">#N/A</definedName>
    <definedName name="_Toc57027119" localSheetId="2">'Tab A2.1'!$A$1</definedName>
    <definedName name="_ut100" localSheetId="11">#REF!</definedName>
    <definedName name="_ut100" localSheetId="4">#REF!</definedName>
    <definedName name="_ut100" localSheetId="8">#REF!</definedName>
    <definedName name="_ut100">#REF!</definedName>
    <definedName name="_ut67" localSheetId="11">#REF!</definedName>
    <definedName name="_ut67" localSheetId="4">#REF!</definedName>
    <definedName name="_ut67" localSheetId="8">#REF!</definedName>
    <definedName name="_ut67">#REF!</definedName>
    <definedName name="a" localSheetId="1" hidden="1">{"TABL1",#N/A,TRUE,"TABLX";"TABL2",#N/A,TRUE,"TABLX"}</definedName>
    <definedName name="a" localSheetId="12" hidden="1">{"TABL1",#N/A,TRUE,"TABLX";"TABL2",#N/A,TRUE,"TABLX"}</definedName>
    <definedName name="a" localSheetId="16" hidden="1">{"TABL1",#N/A,TRUE,"TABLX";"TABL2",#N/A,TRUE,"TABLX"}</definedName>
    <definedName name="a" localSheetId="17" hidden="1">{"TABL1",#N/A,TRUE,"TABLX";"TABL2",#N/A,TRUE,"TABLX"}</definedName>
    <definedName name="a" localSheetId="18" hidden="1">{"TABL1",#N/A,TRUE,"TABLX";"TABL2",#N/A,TRUE,"TABLX"}</definedName>
    <definedName name="a" localSheetId="13" hidden="1">{"TABL1",#N/A,TRUE,"TABLX";"TABL2",#N/A,TRUE,"TABLX"}</definedName>
    <definedName name="a" localSheetId="15" hidden="1">{"TABL1",#N/A,TRUE,"TABLX";"TABL2",#N/A,TRUE,"TABLX"}</definedName>
    <definedName name="a" localSheetId="19" hidden="1">{"TABL1",#N/A,TRUE,"TABLX";"TABL2",#N/A,TRUE,"TABLX"}</definedName>
    <definedName name="a" localSheetId="20" hidden="1">{"TABL1",#N/A,TRUE,"TABLX";"TABL2",#N/A,TRUE,"TABLX"}</definedName>
    <definedName name="a" localSheetId="21" hidden="1">{"TABL1",#N/A,TRUE,"TABLX";"TABL2",#N/A,TRUE,"TABLX"}</definedName>
    <definedName name="a" hidden="1">{"TABL1",#N/A,TRUE,"TABLX";"TABL2",#N/A,TRUE,"TABLX"}</definedName>
    <definedName name="A1." localSheetId="11">#REF!</definedName>
    <definedName name="A1." localSheetId="4">#REF!</definedName>
    <definedName name="A1." localSheetId="8">#REF!</definedName>
    <definedName name="A1.">#REF!</definedName>
    <definedName name="A2." localSheetId="11">#REF!</definedName>
    <definedName name="A2." localSheetId="4">#REF!</definedName>
    <definedName name="A2." localSheetId="8">#REF!</definedName>
    <definedName name="A2.">#REF!</definedName>
    <definedName name="A3." localSheetId="11">#REF!</definedName>
    <definedName name="A3." localSheetId="4">#REF!</definedName>
    <definedName name="A3." localSheetId="8">#REF!</definedName>
    <definedName name="A3.">#REF!</definedName>
    <definedName name="A4." localSheetId="11">#REF!</definedName>
    <definedName name="A4." localSheetId="4">#REF!</definedName>
    <definedName name="A4." localSheetId="8">#REF!</definedName>
    <definedName name="A4.">#REF!</definedName>
    <definedName name="A5." localSheetId="11">#REF!</definedName>
    <definedName name="A5." localSheetId="4">#REF!</definedName>
    <definedName name="A5." localSheetId="8">#REF!</definedName>
    <definedName name="A5.">#REF!</definedName>
    <definedName name="aa" localSheetId="1" hidden="1">{"g95_96m1",#N/A,FALSE,"Graf(95+96)M";"g95_96m2",#N/A,FALSE,"Graf(95+96)M";"g95_96mb1",#N/A,FALSE,"Graf(95+96)Mb";"g95_96mb2",#N/A,FALSE,"Graf(95+96)Mb";"g95_96f1",#N/A,FALSE,"Graf(95+96)F";"g95_96f2",#N/A,FALSE,"Graf(95+96)F";"g95_96fb1",#N/A,FALSE,"Graf(95+96)Fb";"g95_96fb2",#N/A,FALSE,"Graf(95+96)Fb"}</definedName>
    <definedName name="aa" localSheetId="12" hidden="1">{"g95_96m1",#N/A,FALSE,"Graf(95+96)M";"g95_96m2",#N/A,FALSE,"Graf(95+96)M";"g95_96mb1",#N/A,FALSE,"Graf(95+96)Mb";"g95_96mb2",#N/A,FALSE,"Graf(95+96)Mb";"g95_96f1",#N/A,FALSE,"Graf(95+96)F";"g95_96f2",#N/A,FALSE,"Graf(95+96)F";"g95_96fb1",#N/A,FALSE,"Graf(95+96)Fb";"g95_96fb2",#N/A,FALSE,"Graf(95+96)Fb"}</definedName>
    <definedName name="aa" localSheetId="14" hidden="1">{"g95_96m1",#N/A,FALSE,"Graf(95+96)M";"g95_96m2",#N/A,FALSE,"Graf(95+96)M";"g95_96mb1",#N/A,FALSE,"Graf(95+96)Mb";"g95_96mb2",#N/A,FALSE,"Graf(95+96)Mb";"g95_96f1",#N/A,FALSE,"Graf(95+96)F";"g95_96f2",#N/A,FALSE,"Graf(95+96)F";"g95_96fb1",#N/A,FALSE,"Graf(95+96)Fb";"g95_96fb2",#N/A,FALSE,"Graf(95+96)Fb"}</definedName>
    <definedName name="aa" localSheetId="16" hidden="1">{"g95_96m1",#N/A,FALSE,"Graf(95+96)M";"g95_96m2",#N/A,FALSE,"Graf(95+96)M";"g95_96mb1",#N/A,FALSE,"Graf(95+96)Mb";"g95_96mb2",#N/A,FALSE,"Graf(95+96)Mb";"g95_96f1",#N/A,FALSE,"Graf(95+96)F";"g95_96f2",#N/A,FALSE,"Graf(95+96)F";"g95_96fb1",#N/A,FALSE,"Graf(95+96)Fb";"g95_96fb2",#N/A,FALSE,"Graf(95+96)Fb"}</definedName>
    <definedName name="aa" localSheetId="17" hidden="1">{"g95_96m1",#N/A,FALSE,"Graf(95+96)M";"g95_96m2",#N/A,FALSE,"Graf(95+96)M";"g95_96mb1",#N/A,FALSE,"Graf(95+96)Mb";"g95_96mb2",#N/A,FALSE,"Graf(95+96)Mb";"g95_96f1",#N/A,FALSE,"Graf(95+96)F";"g95_96f2",#N/A,FALSE,"Graf(95+96)F";"g95_96fb1",#N/A,FALSE,"Graf(95+96)Fb";"g95_96fb2",#N/A,FALSE,"Graf(95+96)Fb"}</definedName>
    <definedName name="aa" localSheetId="18" hidden="1">{"g95_96m1",#N/A,FALSE,"Graf(95+96)M";"g95_96m2",#N/A,FALSE,"Graf(95+96)M";"g95_96mb1",#N/A,FALSE,"Graf(95+96)Mb";"g95_96mb2",#N/A,FALSE,"Graf(95+96)Mb";"g95_96f1",#N/A,FALSE,"Graf(95+96)F";"g95_96f2",#N/A,FALSE,"Graf(95+96)F";"g95_96fb1",#N/A,FALSE,"Graf(95+96)Fb";"g95_96fb2",#N/A,FALSE,"Graf(95+96)Fb"}</definedName>
    <definedName name="aa" localSheetId="0" hidden="1">{"g95_96m1",#N/A,FALSE,"Graf(95+96)M";"g95_96m2",#N/A,FALSE,"Graf(95+96)M";"g95_96mb1",#N/A,FALSE,"Graf(95+96)Mb";"g95_96mb2",#N/A,FALSE,"Graf(95+96)Mb";"g95_96f1",#N/A,FALSE,"Graf(95+96)F";"g95_96f2",#N/A,FALSE,"Graf(95+96)F";"g95_96fb1",#N/A,FALSE,"Graf(95+96)Fb";"g95_96fb2",#N/A,FALSE,"Graf(95+96)Fb"}</definedName>
    <definedName name="aa" localSheetId="13" hidden="1">{"g95_96m1",#N/A,FALSE,"Graf(95+96)M";"g95_96m2",#N/A,FALSE,"Graf(95+96)M";"g95_96mb1",#N/A,FALSE,"Graf(95+96)Mb";"g95_96mb2",#N/A,FALSE,"Graf(95+96)Mb";"g95_96f1",#N/A,FALSE,"Graf(95+96)F";"g95_96f2",#N/A,FALSE,"Graf(95+96)F";"g95_96fb1",#N/A,FALSE,"Graf(95+96)Fb";"g95_96fb2",#N/A,FALSE,"Graf(95+96)Fb"}</definedName>
    <definedName name="aa" localSheetId="15" hidden="1">{"g95_96m1",#N/A,FALSE,"Graf(95+96)M";"g95_96m2",#N/A,FALSE,"Graf(95+96)M";"g95_96mb1",#N/A,FALSE,"Graf(95+96)Mb";"g95_96mb2",#N/A,FALSE,"Graf(95+96)Mb";"g95_96f1",#N/A,FALSE,"Graf(95+96)F";"g95_96f2",#N/A,FALSE,"Graf(95+96)F";"g95_96fb1",#N/A,FALSE,"Graf(95+96)Fb";"g95_96fb2",#N/A,FALSE,"Graf(95+96)Fb"}</definedName>
    <definedName name="aa" localSheetId="19" hidden="1">{"g95_96m1",#N/A,FALSE,"Graf(95+96)M";"g95_96m2",#N/A,FALSE,"Graf(95+96)M";"g95_96mb1",#N/A,FALSE,"Graf(95+96)Mb";"g95_96mb2",#N/A,FALSE,"Graf(95+96)Mb";"g95_96f1",#N/A,FALSE,"Graf(95+96)F";"g95_96f2",#N/A,FALSE,"Graf(95+96)F";"g95_96fb1",#N/A,FALSE,"Graf(95+96)Fb";"g95_96fb2",#N/A,FALSE,"Graf(95+96)Fb"}</definedName>
    <definedName name="aa" localSheetId="20" hidden="1">{"g95_96m1",#N/A,FALSE,"Graf(95+96)M";"g95_96m2",#N/A,FALSE,"Graf(95+96)M";"g95_96mb1",#N/A,FALSE,"Graf(95+96)Mb";"g95_96mb2",#N/A,FALSE,"Graf(95+96)Mb";"g95_96f1",#N/A,FALSE,"Graf(95+96)F";"g95_96f2",#N/A,FALSE,"Graf(95+96)F";"g95_96fb1",#N/A,FALSE,"Graf(95+96)Fb";"g95_96fb2",#N/A,FALSE,"Graf(95+96)Fb"}</definedName>
    <definedName name="aa" localSheetId="21"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1" hidden="1">'[4]Time series'!#REF!</definedName>
    <definedName name="aaa" localSheetId="11" hidden="1">'[4]Time series'!#REF!</definedName>
    <definedName name="aaa" localSheetId="4" hidden="1">'[5]Time series'!#REF!</definedName>
    <definedName name="aaa" localSheetId="8" hidden="1">'[5]Time series'!#REF!</definedName>
    <definedName name="aaa" localSheetId="10" hidden="1">'[4]Time series'!#REF!</definedName>
    <definedName name="aaa" localSheetId="17" hidden="1">'[6]Time series'!#REF!</definedName>
    <definedName name="aaa" localSheetId="18" hidden="1">'[5]Time series'!#REF!</definedName>
    <definedName name="aaa" localSheetId="0" hidden="1">'[5]Time series'!#REF!</definedName>
    <definedName name="aaa" localSheetId="13" hidden="1">'[7]Time series'!#REF!</definedName>
    <definedName name="aaa" localSheetId="19" hidden="1">'[5]Time series'!#REF!</definedName>
    <definedName name="aaa" hidden="1">'[5]Time series'!#REF!</definedName>
    <definedName name="aaaaa" localSheetId="11">'[1]Time series'!#REF!</definedName>
    <definedName name="aaaaa" localSheetId="4">'[1]Time series'!#REF!</definedName>
    <definedName name="aaaaa" localSheetId="8">'[1]Time series'!#REF!</definedName>
    <definedName name="aaaaa">'[1]Time series'!#REF!</definedName>
    <definedName name="ab" localSheetId="11">#REF!</definedName>
    <definedName name="ab" localSheetId="4">#REF!</definedName>
    <definedName name="ab" localSheetId="8">#REF!</definedName>
    <definedName name="ab" localSheetId="13">#REF!</definedName>
    <definedName name="ab" localSheetId="15">#REF!</definedName>
    <definedName name="ab" localSheetId="20">#REF!</definedName>
    <definedName name="ab" localSheetId="21">#REF!</definedName>
    <definedName name="ab">#REF!</definedName>
    <definedName name="abcde" localSheetId="11">'[30]B-1.1.1'!#REF!</definedName>
    <definedName name="abcde" localSheetId="4">'[30]B-1.1.1'!#REF!</definedName>
    <definedName name="abcde" localSheetId="8">'[30]B-1.1.1'!#REF!</definedName>
    <definedName name="abcde">'[30]B-1.1.1'!#REF!</definedName>
    <definedName name="adults">'[31]Figure 4.'!$B$81:$E$99</definedName>
    <definedName name="ageliq_reg" localSheetId="11">#REF!</definedName>
    <definedName name="ageliq_reg" localSheetId="4">#REF!</definedName>
    <definedName name="ageliq_reg" localSheetId="8">#REF!</definedName>
    <definedName name="ageliq_reg" localSheetId="13">#REF!</definedName>
    <definedName name="ageliq_reg" localSheetId="15">#REF!</definedName>
    <definedName name="ageliq_reg" localSheetId="20">#REF!</definedName>
    <definedName name="ageliq_reg" localSheetId="21">#REF!</definedName>
    <definedName name="ageliq_reg">#REF!</definedName>
    <definedName name="ageliq_sres" localSheetId="11">#REF!</definedName>
    <definedName name="ageliq_sres" localSheetId="4">#REF!</definedName>
    <definedName name="ageliq_sres" localSheetId="8">#REF!</definedName>
    <definedName name="ageliq_sres" localSheetId="13">#REF!</definedName>
    <definedName name="ageliq_sres" localSheetId="15">#REF!</definedName>
    <definedName name="ageliq_sres" localSheetId="20">#REF!</definedName>
    <definedName name="ageliq_sres" localSheetId="21">#REF!</definedName>
    <definedName name="ageliq_sres">#REF!</definedName>
    <definedName name="ageliq_sres2" localSheetId="11">#REF!</definedName>
    <definedName name="ageliq_sres2" localSheetId="4">#REF!</definedName>
    <definedName name="ageliq_sres2" localSheetId="8">#REF!</definedName>
    <definedName name="ageliq_sres2">#REF!</definedName>
    <definedName name="agemoy_reg" localSheetId="11">#REF!</definedName>
    <definedName name="agemoy_reg" localSheetId="4">#REF!</definedName>
    <definedName name="agemoy_reg" localSheetId="8">#REF!</definedName>
    <definedName name="agemoy_reg" localSheetId="13">#REF!</definedName>
    <definedName name="agemoy_reg" localSheetId="15">#REF!</definedName>
    <definedName name="agemoy_reg" localSheetId="20">#REF!</definedName>
    <definedName name="agemoy_reg" localSheetId="21">#REF!</definedName>
    <definedName name="agemoy_reg">#REF!</definedName>
    <definedName name="agemoy_reg2" localSheetId="11">#REF!</definedName>
    <definedName name="agemoy_reg2" localSheetId="4">#REF!</definedName>
    <definedName name="agemoy_reg2" localSheetId="8">#REF!</definedName>
    <definedName name="agemoy_reg2">#REF!</definedName>
    <definedName name="Agirc" localSheetId="20">[32]RecapAGIRCm0m7!$A$9:$AZ$50</definedName>
    <definedName name="Agirc" localSheetId="21">[32]RecapAGIRCm0m7!$A$9:$AZ$50</definedName>
    <definedName name="Agirc">[33]RecapAGIRCm0m7!$A$9:$AZ$50</definedName>
    <definedName name="AGIRC_BRUT" localSheetId="11">#REF!</definedName>
    <definedName name="AGIRC_BRUT" localSheetId="4">#REF!</definedName>
    <definedName name="AGIRC_BRUT" localSheetId="8">#REF!</definedName>
    <definedName name="AGIRC_BRUT" localSheetId="13">#REF!</definedName>
    <definedName name="AGIRC_BRUT" localSheetId="20">#REF!</definedName>
    <definedName name="AGIRC_BRUT" localSheetId="21">#REF!</definedName>
    <definedName name="AGIRC_BRUT">#REF!</definedName>
    <definedName name="AGIRC_BRUT_REEL" localSheetId="11">#REF!</definedName>
    <definedName name="AGIRC_BRUT_REEL" localSheetId="4">#REF!</definedName>
    <definedName name="AGIRC_BRUT_REEL" localSheetId="8">#REF!</definedName>
    <definedName name="AGIRC_BRUT_REEL" localSheetId="13">#REF!</definedName>
    <definedName name="AGIRC_BRUT_REEL" localSheetId="20">#REF!</definedName>
    <definedName name="AGIRC_BRUT_REEL" localSheetId="21">#REF!</definedName>
    <definedName name="AGIRC_BRUT_REEL">#REF!</definedName>
    <definedName name="AGIRC_NET" localSheetId="11">#REF!</definedName>
    <definedName name="AGIRC_NET" localSheetId="4">#REF!</definedName>
    <definedName name="AGIRC_NET" localSheetId="8">#REF!</definedName>
    <definedName name="AGIRC_NET" localSheetId="13">#REF!</definedName>
    <definedName name="AGIRC_NET" localSheetId="20">#REF!</definedName>
    <definedName name="AGIRC_NET" localSheetId="21">#REF!</definedName>
    <definedName name="AGIRC_NET">#REF!</definedName>
    <definedName name="AGIRC_NET_REEL" localSheetId="11">#REF!</definedName>
    <definedName name="AGIRC_NET_REEL" localSheetId="4">#REF!</definedName>
    <definedName name="AGIRC_NET_REEL" localSheetId="8">#REF!</definedName>
    <definedName name="AGIRC_NET_REEL" localSheetId="13">#REF!</definedName>
    <definedName name="AGIRC_NET_REEL" localSheetId="20">#REF!</definedName>
    <definedName name="AGIRC_NET_REEL" localSheetId="21">#REF!</definedName>
    <definedName name="AGIRC_NET_REEL">#REF!</definedName>
    <definedName name="AgircArrco" localSheetId="20">[32]RecapRUm0m7!$A$9:$AZ$50</definedName>
    <definedName name="AgircArrco" localSheetId="21">[32]RecapRUm0m7!$A$9:$AZ$50</definedName>
    <definedName name="AgircArrco">[33]RecapRUm0m7!$A$9:$AZ$50</definedName>
    <definedName name="alt" localSheetId="11">#REF!</definedName>
    <definedName name="alt" localSheetId="4">#REF!</definedName>
    <definedName name="alt" localSheetId="8">#REF!</definedName>
    <definedName name="alt" localSheetId="13">#REF!</definedName>
    <definedName name="alt" localSheetId="15">#REF!</definedName>
    <definedName name="alt" localSheetId="20">#REF!</definedName>
    <definedName name="alt" localSheetId="21">#REF!</definedName>
    <definedName name="alt">#REF!</definedName>
    <definedName name="ancetre" localSheetId="11">#REF!</definedName>
    <definedName name="ancetre" localSheetId="4">#REF!</definedName>
    <definedName name="ancetre" localSheetId="8">#REF!</definedName>
    <definedName name="ancetre" localSheetId="13">#REF!</definedName>
    <definedName name="ancetre" localSheetId="15">#REF!</definedName>
    <definedName name="ancetre" localSheetId="20">#REF!</definedName>
    <definedName name="ancetre" localSheetId="21">#REF!</definedName>
    <definedName name="ancetre">#REF!</definedName>
    <definedName name="ANCETRE_2" localSheetId="11">#REF!</definedName>
    <definedName name="ANCETRE_2" localSheetId="4">#REF!</definedName>
    <definedName name="ANCETRE_2" localSheetId="8">#REF!</definedName>
    <definedName name="ANCETRE_2" localSheetId="13">#REF!</definedName>
    <definedName name="ANCETRE_2" localSheetId="15">#REF!</definedName>
    <definedName name="ANCETRE_2" localSheetId="20">#REF!</definedName>
    <definedName name="ANCETRE_2" localSheetId="21">#REF!</definedName>
    <definedName name="ANCETRE_2">#REF!</definedName>
    <definedName name="ANCETRE_2009_control" localSheetId="11">#REF!</definedName>
    <definedName name="ANCETRE_2009_control" localSheetId="4">#REF!</definedName>
    <definedName name="ANCETRE_2009_control" localSheetId="8">#REF!</definedName>
    <definedName name="ANCETRE_2009_control" localSheetId="13">#REF!</definedName>
    <definedName name="ANCETRE_2009_control" localSheetId="15">#REF!</definedName>
    <definedName name="ANCETRE_2009_control" localSheetId="20">#REF!</definedName>
    <definedName name="ANCETRE_2009_control" localSheetId="21">#REF!</definedName>
    <definedName name="ANCETRE_2009_control">#REF!</definedName>
    <definedName name="ANCETRE_2010_control" localSheetId="11">#REF!</definedName>
    <definedName name="ANCETRE_2010_control" localSheetId="4">#REF!</definedName>
    <definedName name="ANCETRE_2010_control" localSheetId="8">#REF!</definedName>
    <definedName name="ANCETRE_2010_control" localSheetId="13">#REF!</definedName>
    <definedName name="ANCETRE_2010_control" localSheetId="15">#REF!</definedName>
    <definedName name="ANCETRE_2010_control" localSheetId="20">#REF!</definedName>
    <definedName name="ANCETRE_2010_control" localSheetId="21">#REF!</definedName>
    <definedName name="ANCETRE_2010_control">#REF!</definedName>
    <definedName name="ANCETRE_2011" localSheetId="11">#REF!</definedName>
    <definedName name="ANCETRE_2011" localSheetId="4">#REF!</definedName>
    <definedName name="ANCETRE_2011" localSheetId="8">#REF!</definedName>
    <definedName name="ANCETRE_2011" localSheetId="13">#REF!</definedName>
    <definedName name="ANCETRE_2011" localSheetId="15">#REF!</definedName>
    <definedName name="ANCETRE_2011" localSheetId="20">#REF!</definedName>
    <definedName name="ANCETRE_2011" localSheetId="21">#REF!</definedName>
    <definedName name="ANCETRE_2011">#REF!</definedName>
    <definedName name="ANCETRE_2011_control" localSheetId="11">#REF!</definedName>
    <definedName name="ANCETRE_2011_control" localSheetId="4">#REF!</definedName>
    <definedName name="ANCETRE_2011_control" localSheetId="8">#REF!</definedName>
    <definedName name="ANCETRE_2011_control" localSheetId="13">#REF!</definedName>
    <definedName name="ANCETRE_2011_control" localSheetId="15">#REF!</definedName>
    <definedName name="ANCETRE_2011_control" localSheetId="20">#REF!</definedName>
    <definedName name="ANCETRE_2011_control" localSheetId="21">#REF!</definedName>
    <definedName name="ANCETRE_2011_control">#REF!</definedName>
    <definedName name="ANCETRE_2012" localSheetId="11">#REF!</definedName>
    <definedName name="ANCETRE_2012" localSheetId="4">#REF!</definedName>
    <definedName name="ANCETRE_2012" localSheetId="8">#REF!</definedName>
    <definedName name="ANCETRE_2012" localSheetId="13">#REF!</definedName>
    <definedName name="ANCETRE_2012" localSheetId="15">#REF!</definedName>
    <definedName name="ANCETRE_2012" localSheetId="20">#REF!</definedName>
    <definedName name="ANCETRE_2012" localSheetId="21">#REF!</definedName>
    <definedName name="ANCETRE_2012">#REF!</definedName>
    <definedName name="ANCETRE_2012_control" localSheetId="11">#REF!</definedName>
    <definedName name="ANCETRE_2012_control" localSheetId="4">#REF!</definedName>
    <definedName name="ANCETRE_2012_control" localSheetId="8">#REF!</definedName>
    <definedName name="ANCETRE_2012_control" localSheetId="13">#REF!</definedName>
    <definedName name="ANCETRE_2012_control" localSheetId="15">#REF!</definedName>
    <definedName name="ANCETRE_2012_control" localSheetId="20">#REF!</definedName>
    <definedName name="ANCETRE_2012_control" localSheetId="21">#REF!</definedName>
    <definedName name="ANCETRE_2012_control">#REF!</definedName>
    <definedName name="ANCETRE_control" localSheetId="11">#REF!</definedName>
    <definedName name="ANCETRE_control" localSheetId="4">#REF!</definedName>
    <definedName name="ANCETRE_control" localSheetId="8">#REF!</definedName>
    <definedName name="ANCETRE_control" localSheetId="13">#REF!</definedName>
    <definedName name="ANCETRE_control" localSheetId="15">#REF!</definedName>
    <definedName name="ANCETRE_control" localSheetId="20">#REF!</definedName>
    <definedName name="ANCETRE_control" localSheetId="21">#REF!</definedName>
    <definedName name="ANCETRE_control">#REF!</definedName>
    <definedName name="ancetre_t3_1" localSheetId="11">#REF!</definedName>
    <definedName name="ancetre_t3_1" localSheetId="4">#REF!</definedName>
    <definedName name="ancetre_t3_1" localSheetId="8">#REF!</definedName>
    <definedName name="ancetre_t3_1" localSheetId="13">#REF!</definedName>
    <definedName name="ancetre_t3_1" localSheetId="15">#REF!</definedName>
    <definedName name="ancetre_t3_1" localSheetId="20">#REF!</definedName>
    <definedName name="ancetre_t3_1" localSheetId="21">#REF!</definedName>
    <definedName name="ancetre_t3_1">#REF!</definedName>
    <definedName name="ancetre_t3_2" localSheetId="11">#REF!</definedName>
    <definedName name="ancetre_t3_2" localSheetId="4">#REF!</definedName>
    <definedName name="ancetre_t3_2" localSheetId="8">#REF!</definedName>
    <definedName name="ancetre_t3_2" localSheetId="13">#REF!</definedName>
    <definedName name="ancetre_t3_2" localSheetId="15">#REF!</definedName>
    <definedName name="ancetre_t3_2" localSheetId="20">#REF!</definedName>
    <definedName name="ancetre_t3_2" localSheetId="21">#REF!</definedName>
    <definedName name="ancetre_t3_2">#REF!</definedName>
    <definedName name="ancetre2" localSheetId="11">#REF!</definedName>
    <definedName name="ancetre2" localSheetId="4">#REF!</definedName>
    <definedName name="ancetre2" localSheetId="8">#REF!</definedName>
    <definedName name="ancetre2" localSheetId="13">#REF!</definedName>
    <definedName name="ancetre2" localSheetId="15">#REF!</definedName>
    <definedName name="ancetre2" localSheetId="20">#REF!</definedName>
    <definedName name="ancetre2" localSheetId="21">#REF!</definedName>
    <definedName name="ancetre2">#REF!</definedName>
    <definedName name="ANNEE">[34]ACTUEL!$A$10</definedName>
    <definedName name="Année">[35]TX!$C$8</definedName>
    <definedName name="annéean" localSheetId="11">[36]txcot!#REF!</definedName>
    <definedName name="annéean" localSheetId="4">[36]txcot!#REF!</definedName>
    <definedName name="annéean" localSheetId="8">[36]txcot!#REF!</definedName>
    <definedName name="annéean" localSheetId="13">[36]txcot!#REF!</definedName>
    <definedName name="annéean" localSheetId="15">[36]txcot!#REF!</definedName>
    <definedName name="annéean" localSheetId="20">[36]txcot!#REF!</definedName>
    <definedName name="annéean" localSheetId="21">[36]txcot!#REF!</definedName>
    <definedName name="annéean">[36]txcot!#REF!</definedName>
    <definedName name="AppName">[37]Macro_Param!$A$1</definedName>
    <definedName name="ar" localSheetId="11">#REF!</definedName>
    <definedName name="ar" localSheetId="4">#REF!</definedName>
    <definedName name="ar" localSheetId="8">#REF!</definedName>
    <definedName name="ar" localSheetId="13">#REF!</definedName>
    <definedName name="ar" localSheetId="15">#REF!</definedName>
    <definedName name="ar" localSheetId="20">#REF!</definedName>
    <definedName name="ar" localSheetId="21">#REF!</definedName>
    <definedName name="ar">#REF!</definedName>
    <definedName name="ARM" localSheetId="11">#REF!</definedName>
    <definedName name="ARM" localSheetId="4">#REF!</definedName>
    <definedName name="ARM" localSheetId="8">#REF!</definedName>
    <definedName name="ARM">#REF!</definedName>
    <definedName name="Arrco" localSheetId="20">[32]RecapARRCOm0m7!$A$9:$AZ$50</definedName>
    <definedName name="Arrco" localSheetId="21">[32]RecapARRCOm0m7!$A$9:$AZ$50</definedName>
    <definedName name="Arrco">[33]RecapARRCOm0m7!$A$9:$AZ$50</definedName>
    <definedName name="ARRCO_BRUT" localSheetId="11">#REF!</definedName>
    <definedName name="ARRCO_BRUT" localSheetId="4">#REF!</definedName>
    <definedName name="ARRCO_BRUT" localSheetId="8">#REF!</definedName>
    <definedName name="ARRCO_BRUT" localSheetId="13">#REF!</definedName>
    <definedName name="ARRCO_BRUT" localSheetId="20">#REF!</definedName>
    <definedName name="ARRCO_BRUT" localSheetId="21">#REF!</definedName>
    <definedName name="ARRCO_BRUT">#REF!</definedName>
    <definedName name="ARRCO_BRUT_REEL" localSheetId="11">#REF!</definedName>
    <definedName name="ARRCO_BRUT_REEL" localSheetId="4">#REF!</definedName>
    <definedName name="ARRCO_BRUT_REEL" localSheetId="8">#REF!</definedName>
    <definedName name="ARRCO_BRUT_REEL" localSheetId="13">#REF!</definedName>
    <definedName name="ARRCO_BRUT_REEL" localSheetId="20">#REF!</definedName>
    <definedName name="ARRCO_BRUT_REEL" localSheetId="21">#REF!</definedName>
    <definedName name="ARRCO_BRUT_REEL">#REF!</definedName>
    <definedName name="ARRCO_NET" localSheetId="11">#REF!</definedName>
    <definedName name="ARRCO_NET" localSheetId="4">#REF!</definedName>
    <definedName name="ARRCO_NET" localSheetId="8">#REF!</definedName>
    <definedName name="ARRCO_NET" localSheetId="13">#REF!</definedName>
    <definedName name="ARRCO_NET" localSheetId="20">#REF!</definedName>
    <definedName name="ARRCO_NET" localSheetId="21">#REF!</definedName>
    <definedName name="ARRCO_NET">#REF!</definedName>
    <definedName name="ARRCO_NET_REEL" localSheetId="11">#REF!</definedName>
    <definedName name="ARRCO_NET_REEL" localSheetId="4">#REF!</definedName>
    <definedName name="ARRCO_NET_REEL" localSheetId="8">#REF!</definedName>
    <definedName name="ARRCO_NET_REEL" localSheetId="13">#REF!</definedName>
    <definedName name="ARRCO_NET_REEL" localSheetId="20">#REF!</definedName>
    <definedName name="ARRCO_NET_REEL" localSheetId="21">#REF!</definedName>
    <definedName name="ARRCO_NET_REEL">#REF!</definedName>
    <definedName name="arth" localSheetId="11">#REF!</definedName>
    <definedName name="arth" localSheetId="4">#REF!</definedName>
    <definedName name="arth" localSheetId="8">#REF!</definedName>
    <definedName name="arth" localSheetId="13">#REF!</definedName>
    <definedName name="arth" localSheetId="15">#REF!</definedName>
    <definedName name="arth" localSheetId="20">#REF!</definedName>
    <definedName name="arth" localSheetId="21">#REF!</definedName>
    <definedName name="arth">#REF!</definedName>
    <definedName name="ASIA_B" localSheetId="11">#REF!</definedName>
    <definedName name="ASIA_B" localSheetId="4">#REF!</definedName>
    <definedName name="ASIA_B" localSheetId="8">#REF!</definedName>
    <definedName name="ASIA_B">#REF!</definedName>
    <definedName name="AUS_GR" localSheetId="11">#REF!</definedName>
    <definedName name="AUS_GR" localSheetId="4">#REF!</definedName>
    <definedName name="AUS_GR" localSheetId="8">#REF!</definedName>
    <definedName name="AUS_GR">#REF!</definedName>
    <definedName name="Australia">[38]Age!$AR$2:$AX$10</definedName>
    <definedName name="AVAbase_charges" localSheetId="11">#REF!</definedName>
    <definedName name="AVAbase_charges" localSheetId="4">#REF!</definedName>
    <definedName name="AVAbase_charges" localSheetId="8">#REF!</definedName>
    <definedName name="AVAbase_charges" localSheetId="20">#REF!</definedName>
    <definedName name="AVAbase_charges" localSheetId="21">#REF!</definedName>
    <definedName name="AVAbase_charges">#REF!</definedName>
    <definedName name="AVAbase_chargesdiv" localSheetId="11">#REF!</definedName>
    <definedName name="AVAbase_chargesdiv" localSheetId="4">#REF!</definedName>
    <definedName name="AVAbase_chargesdiv" localSheetId="8">#REF!</definedName>
    <definedName name="AVAbase_chargesdiv" localSheetId="20">#REF!</definedName>
    <definedName name="AVAbase_chargesdiv" localSheetId="21">#REF!</definedName>
    <definedName name="AVAbase_chargesdiv">#REF!</definedName>
    <definedName name="AVAbase_chargesexcep" localSheetId="11">#REF!</definedName>
    <definedName name="AVAbase_chargesexcep" localSheetId="4">#REF!</definedName>
    <definedName name="AVAbase_chargesexcep" localSheetId="8">#REF!</definedName>
    <definedName name="AVAbase_chargesexcep" localSheetId="20">#REF!</definedName>
    <definedName name="AVAbase_chargesexcep" localSheetId="21">#REF!</definedName>
    <definedName name="AVAbase_chargesexcep">#REF!</definedName>
    <definedName name="AVAbase_chargesfi" localSheetId="11">#REF!</definedName>
    <definedName name="AVAbase_chargesfi" localSheetId="4">#REF!</definedName>
    <definedName name="AVAbase_chargesfi" localSheetId="8">#REF!</definedName>
    <definedName name="AVAbase_chargesfi" localSheetId="20">#REF!</definedName>
    <definedName name="AVAbase_chargesfi" localSheetId="21">#REF!</definedName>
    <definedName name="AVAbase_chargesfi">#REF!</definedName>
    <definedName name="AVAbase_chargesgestion" localSheetId="11">#REF!</definedName>
    <definedName name="AVAbase_chargesgestion" localSheetId="4">#REF!</definedName>
    <definedName name="AVAbase_chargesgestion" localSheetId="8">#REF!</definedName>
    <definedName name="AVAbase_chargesgestion" localSheetId="20">#REF!</definedName>
    <definedName name="AVAbase_chargesgestion" localSheetId="21">#REF!</definedName>
    <definedName name="AVAbase_chargesgestion">#REF!</definedName>
    <definedName name="AVAbase_chargestech" localSheetId="11">#REF!</definedName>
    <definedName name="AVAbase_chargestech" localSheetId="4">#REF!</definedName>
    <definedName name="AVAbase_chargestech" localSheetId="8">#REF!</definedName>
    <definedName name="AVAbase_chargestech" localSheetId="20">#REF!</definedName>
    <definedName name="AVAbase_chargestech" localSheetId="21">#REF!</definedName>
    <definedName name="AVAbase_chargestech">#REF!</definedName>
    <definedName name="AVAbase_compens" localSheetId="11">#REF!</definedName>
    <definedName name="AVAbase_compens" localSheetId="4">#REF!</definedName>
    <definedName name="AVAbase_compens" localSheetId="8">#REF!</definedName>
    <definedName name="AVAbase_compens" localSheetId="20">#REF!</definedName>
    <definedName name="AVAbase_compens" localSheetId="21">#REF!</definedName>
    <definedName name="AVAbase_compens">#REF!</definedName>
    <definedName name="AVAbase_cotEtat" localSheetId="11">#REF!</definedName>
    <definedName name="AVAbase_cotEtat" localSheetId="4">#REF!</definedName>
    <definedName name="AVAbase_cotEtat" localSheetId="8">#REF!</definedName>
    <definedName name="AVAbase_cotEtat" localSheetId="20">#REF!</definedName>
    <definedName name="AVAbase_cotEtat" localSheetId="21">#REF!</definedName>
    <definedName name="AVAbase_cotEtat">#REF!</definedName>
    <definedName name="AVAbase_cotFSV" localSheetId="11">#REF!</definedName>
    <definedName name="AVAbase_cotFSV" localSheetId="4">#REF!</definedName>
    <definedName name="AVAbase_cotFSV" localSheetId="8">#REF!</definedName>
    <definedName name="AVAbase_cotFSV" localSheetId="20">#REF!</definedName>
    <definedName name="AVAbase_cotFSV" localSheetId="21">#REF!</definedName>
    <definedName name="AVAbase_cotFSV">#REF!</definedName>
    <definedName name="AVAbase_cotitaf" localSheetId="11">#REF!</definedName>
    <definedName name="AVAbase_cotitaf" localSheetId="4">#REF!</definedName>
    <definedName name="AVAbase_cotitaf" localSheetId="8">#REF!</definedName>
    <definedName name="AVAbase_cotitaf" localSheetId="20">#REF!</definedName>
    <definedName name="AVAbase_cotitaf" localSheetId="21">#REF!</definedName>
    <definedName name="AVAbase_cotitaf">#REF!</definedName>
    <definedName name="AVAbase_cotsoc" localSheetId="11">#REF!</definedName>
    <definedName name="AVAbase_cotsoc" localSheetId="4">#REF!</definedName>
    <definedName name="AVAbase_cotsoc" localSheetId="8">#REF!</definedName>
    <definedName name="AVAbase_cotsoc" localSheetId="20">#REF!</definedName>
    <definedName name="AVAbase_cotsoc" localSheetId="21">#REF!</definedName>
    <definedName name="AVAbase_cotsoc">#REF!</definedName>
    <definedName name="AVAbase_dd" localSheetId="11">#REF!</definedName>
    <definedName name="AVAbase_dd" localSheetId="4">#REF!</definedName>
    <definedName name="AVAbase_dd" localSheetId="8">#REF!</definedName>
    <definedName name="AVAbase_dd" localSheetId="20">#REF!</definedName>
    <definedName name="AVAbase_dd" localSheetId="21">#REF!</definedName>
    <definedName name="AVAbase_dd">#REF!</definedName>
    <definedName name="AVAbase_deptech" localSheetId="11">#REF!</definedName>
    <definedName name="AVAbase_deptech" localSheetId="4">#REF!</definedName>
    <definedName name="AVAbase_deptech" localSheetId="8">#REF!</definedName>
    <definedName name="AVAbase_deptech" localSheetId="20">#REF!</definedName>
    <definedName name="AVAbase_deptech" localSheetId="21">#REF!</definedName>
    <definedName name="AVAbase_deptech">#REF!</definedName>
    <definedName name="AVAbase_dotprov" localSheetId="11">#REF!</definedName>
    <definedName name="AVAbase_dotprov" localSheetId="4">#REF!</definedName>
    <definedName name="AVAbase_dotprov" localSheetId="8">#REF!</definedName>
    <definedName name="AVAbase_dotprov" localSheetId="20">#REF!</definedName>
    <definedName name="AVAbase_dotprov" localSheetId="21">#REF!</definedName>
    <definedName name="AVAbase_dotprov">#REF!</definedName>
    <definedName name="AVAbase_dp" localSheetId="11">#REF!</definedName>
    <definedName name="AVAbase_dp" localSheetId="4">#REF!</definedName>
    <definedName name="AVAbase_dp" localSheetId="8">#REF!</definedName>
    <definedName name="AVAbase_dp" localSheetId="20">#REF!</definedName>
    <definedName name="AVAbase_dp" localSheetId="21">#REF!</definedName>
    <definedName name="AVAbase_dp">#REF!</definedName>
    <definedName name="AVAbase_ITAF" localSheetId="11">#REF!</definedName>
    <definedName name="AVAbase_ITAF" localSheetId="4">#REF!</definedName>
    <definedName name="AVAbase_ITAF" localSheetId="8">#REF!</definedName>
    <definedName name="AVAbase_ITAF" localSheetId="20">#REF!</definedName>
    <definedName name="AVAbase_ITAF" localSheetId="21">#REF!</definedName>
    <definedName name="AVAbase_ITAF">#REF!</definedName>
    <definedName name="AVAbase_prestextra" localSheetId="11">#REF!</definedName>
    <definedName name="AVAbase_prestextra" localSheetId="4">#REF!</definedName>
    <definedName name="AVAbase_prestextra" localSheetId="8">#REF!</definedName>
    <definedName name="AVAbase_prestextra" localSheetId="20">#REF!</definedName>
    <definedName name="AVAbase_prestextra" localSheetId="21">#REF!</definedName>
    <definedName name="AVAbase_prestextra">#REF!</definedName>
    <definedName name="AVAbase_prestFSV" localSheetId="11">#REF!</definedName>
    <definedName name="AVAbase_prestFSV" localSheetId="4">#REF!</definedName>
    <definedName name="AVAbase_prestFSV" localSheetId="8">#REF!</definedName>
    <definedName name="AVAbase_prestFSV" localSheetId="20">#REF!</definedName>
    <definedName name="AVAbase_prestFSV" localSheetId="21">#REF!</definedName>
    <definedName name="AVAbase_prestFSV">#REF!</definedName>
    <definedName name="AVAbase_prestlegv" localSheetId="11">#REF!</definedName>
    <definedName name="AVAbase_prestlegv" localSheetId="4">#REF!</definedName>
    <definedName name="AVAbase_prestlegv" localSheetId="8">#REF!</definedName>
    <definedName name="AVAbase_prestlegv" localSheetId="20">#REF!</definedName>
    <definedName name="AVAbase_prestlegv" localSheetId="21">#REF!</definedName>
    <definedName name="AVAbase_prestlegv">#REF!</definedName>
    <definedName name="AVAbase_prestsoc" localSheetId="11">#REF!</definedName>
    <definedName name="AVAbase_prestsoc" localSheetId="4">#REF!</definedName>
    <definedName name="AVAbase_prestsoc" localSheetId="8">#REF!</definedName>
    <definedName name="AVAbase_prestsoc" localSheetId="20">#REF!</definedName>
    <definedName name="AVAbase_prestsoc" localSheetId="21">#REF!</definedName>
    <definedName name="AVAbase_prestsoc">#REF!</definedName>
    <definedName name="AVAbase_proddiv" localSheetId="11">#REF!</definedName>
    <definedName name="AVAbase_proddiv" localSheetId="4">#REF!</definedName>
    <definedName name="AVAbase_proddiv" localSheetId="8">#REF!</definedName>
    <definedName name="AVAbase_proddiv" localSheetId="20">#REF!</definedName>
    <definedName name="AVAbase_proddiv" localSheetId="21">#REF!</definedName>
    <definedName name="AVAbase_proddiv">#REF!</definedName>
    <definedName name="AVAbase_prodexcep" localSheetId="11">#REF!</definedName>
    <definedName name="AVAbase_prodexcep" localSheetId="4">#REF!</definedName>
    <definedName name="AVAbase_prodexcep" localSheetId="8">#REF!</definedName>
    <definedName name="AVAbase_prodexcep" localSheetId="20">#REF!</definedName>
    <definedName name="AVAbase_prodexcep" localSheetId="21">#REF!</definedName>
    <definedName name="AVAbase_prodexcep">#REF!</definedName>
    <definedName name="AVAbase_prodfi" localSheetId="11">#REF!</definedName>
    <definedName name="AVAbase_prodfi" localSheetId="4">#REF!</definedName>
    <definedName name="AVAbase_prodfi" localSheetId="8">#REF!</definedName>
    <definedName name="AVAbase_prodfi" localSheetId="20">#REF!</definedName>
    <definedName name="AVAbase_prodfi" localSheetId="21">#REF!</definedName>
    <definedName name="AVAbase_prodfi">#REF!</definedName>
    <definedName name="AVAbase_prodgestion" localSheetId="11">#REF!</definedName>
    <definedName name="AVAbase_prodgestion" localSheetId="4">#REF!</definedName>
    <definedName name="AVAbase_prodgestion" localSheetId="8">#REF!</definedName>
    <definedName name="AVAbase_prodgestion" localSheetId="20">#REF!</definedName>
    <definedName name="AVAbase_prodgestion" localSheetId="21">#REF!</definedName>
    <definedName name="AVAbase_prodgestion">#REF!</definedName>
    <definedName name="AVAbase_prodtech" localSheetId="11">#REF!</definedName>
    <definedName name="AVAbase_prodtech" localSheetId="4">#REF!</definedName>
    <definedName name="AVAbase_prodtech" localSheetId="8">#REF!</definedName>
    <definedName name="AVAbase_prodtech" localSheetId="20">#REF!</definedName>
    <definedName name="AVAbase_prodtech" localSheetId="21">#REF!</definedName>
    <definedName name="AVAbase_prodtech">#REF!</definedName>
    <definedName name="AVAbase_produits" localSheetId="11">#REF!</definedName>
    <definedName name="AVAbase_produits" localSheetId="4">#REF!</definedName>
    <definedName name="AVAbase_produits" localSheetId="8">#REF!</definedName>
    <definedName name="AVAbase_produits" localSheetId="20">#REF!</definedName>
    <definedName name="AVAbase_produits" localSheetId="21">#REF!</definedName>
    <definedName name="AVAbase_produits">#REF!</definedName>
    <definedName name="AVAbase_reprisesprov" localSheetId="11">#REF!</definedName>
    <definedName name="AVAbase_reprisesprov" localSheetId="4">#REF!</definedName>
    <definedName name="AVAbase_reprisesprov" localSheetId="8">#REF!</definedName>
    <definedName name="AVAbase_reprisesprov" localSheetId="20">#REF!</definedName>
    <definedName name="AVAbase_reprisesprov" localSheetId="21">#REF!</definedName>
    <definedName name="AVAbase_reprisesprov">#REF!</definedName>
    <definedName name="AVAbase_resstech" localSheetId="11">#REF!</definedName>
    <definedName name="AVAbase_resstech" localSheetId="4">#REF!</definedName>
    <definedName name="AVAbase_resstech" localSheetId="8">#REF!</definedName>
    <definedName name="AVAbase_resstech" localSheetId="20">#REF!</definedName>
    <definedName name="AVAbase_resstech" localSheetId="21">#REF!</definedName>
    <definedName name="AVAbase_resstech">#REF!</definedName>
    <definedName name="AVAbase_resultatnet" localSheetId="11">#REF!</definedName>
    <definedName name="AVAbase_resultatnet" localSheetId="4">#REF!</definedName>
    <definedName name="AVAbase_resultatnet" localSheetId="8">#REF!</definedName>
    <definedName name="AVAbase_resultatnet" localSheetId="20">#REF!</definedName>
    <definedName name="AVAbase_resultatnet" localSheetId="21">#REF!</definedName>
    <definedName name="AVAbase_resultatnet">#REF!</definedName>
    <definedName name="AVAbase_ST" localSheetId="11">#REF!</definedName>
    <definedName name="AVAbase_ST" localSheetId="4">#REF!</definedName>
    <definedName name="AVAbase_ST" localSheetId="8">#REF!</definedName>
    <definedName name="AVAbase_ST" localSheetId="20">#REF!</definedName>
    <definedName name="AVAbase_ST" localSheetId="21">#REF!</definedName>
    <definedName name="AVAbase_ST">#REF!</definedName>
    <definedName name="AVAcomp_charges" localSheetId="11">#REF!</definedName>
    <definedName name="AVAcomp_charges" localSheetId="4">#REF!</definedName>
    <definedName name="AVAcomp_charges" localSheetId="8">#REF!</definedName>
    <definedName name="AVAcomp_charges" localSheetId="20">#REF!</definedName>
    <definedName name="AVAcomp_charges" localSheetId="21">#REF!</definedName>
    <definedName name="AVAcomp_charges">#REF!</definedName>
    <definedName name="AVAcomp_chargesdiv" localSheetId="11">#REF!</definedName>
    <definedName name="AVAcomp_chargesdiv" localSheetId="4">#REF!</definedName>
    <definedName name="AVAcomp_chargesdiv" localSheetId="8">#REF!</definedName>
    <definedName name="AVAcomp_chargesdiv" localSheetId="20">#REF!</definedName>
    <definedName name="AVAcomp_chargesdiv" localSheetId="21">#REF!</definedName>
    <definedName name="AVAcomp_chargesdiv">#REF!</definedName>
    <definedName name="AVAcomp_chargesexcep" localSheetId="11">#REF!</definedName>
    <definedName name="AVAcomp_chargesexcep" localSheetId="4">#REF!</definedName>
    <definedName name="AVAcomp_chargesexcep" localSheetId="8">#REF!</definedName>
    <definedName name="AVAcomp_chargesexcep" localSheetId="20">#REF!</definedName>
    <definedName name="AVAcomp_chargesexcep" localSheetId="21">#REF!</definedName>
    <definedName name="AVAcomp_chargesexcep">#REF!</definedName>
    <definedName name="AVAcomp_chargesfi" localSheetId="11">#REF!</definedName>
    <definedName name="AVAcomp_chargesfi" localSheetId="4">#REF!</definedName>
    <definedName name="AVAcomp_chargesfi" localSheetId="8">#REF!</definedName>
    <definedName name="AVAcomp_chargesfi" localSheetId="20">#REF!</definedName>
    <definedName name="AVAcomp_chargesfi" localSheetId="21">#REF!</definedName>
    <definedName name="AVAcomp_chargesfi">#REF!</definedName>
    <definedName name="AVAcomp_chargesgestion" localSheetId="11">#REF!</definedName>
    <definedName name="AVAcomp_chargesgestion" localSheetId="4">#REF!</definedName>
    <definedName name="AVAcomp_chargesgestion" localSheetId="8">#REF!</definedName>
    <definedName name="AVAcomp_chargesgestion" localSheetId="20">#REF!</definedName>
    <definedName name="AVAcomp_chargesgestion" localSheetId="21">#REF!</definedName>
    <definedName name="AVAcomp_chargesgestion">#REF!</definedName>
    <definedName name="AVAcomp_chargestech" localSheetId="11">#REF!</definedName>
    <definedName name="AVAcomp_chargestech" localSheetId="4">#REF!</definedName>
    <definedName name="AVAcomp_chargestech" localSheetId="8">#REF!</definedName>
    <definedName name="AVAcomp_chargestech" localSheetId="20">#REF!</definedName>
    <definedName name="AVAcomp_chargestech" localSheetId="21">#REF!</definedName>
    <definedName name="AVAcomp_chargestech">#REF!</definedName>
    <definedName name="AVAcomp_cotEtat" localSheetId="11">#REF!</definedName>
    <definedName name="AVAcomp_cotEtat" localSheetId="4">#REF!</definedName>
    <definedName name="AVAcomp_cotEtat" localSheetId="8">#REF!</definedName>
    <definedName name="AVAcomp_cotEtat" localSheetId="20">#REF!</definedName>
    <definedName name="AVAcomp_cotEtat" localSheetId="21">#REF!</definedName>
    <definedName name="AVAcomp_cotEtat">#REF!</definedName>
    <definedName name="AVAcomp_cotItaf" localSheetId="11">#REF!</definedName>
    <definedName name="AVAcomp_cotItaf" localSheetId="4">#REF!</definedName>
    <definedName name="AVAcomp_cotItaf" localSheetId="8">#REF!</definedName>
    <definedName name="AVAcomp_cotItaf" localSheetId="20">#REF!</definedName>
    <definedName name="AVAcomp_cotItaf" localSheetId="21">#REF!</definedName>
    <definedName name="AVAcomp_cotItaf">#REF!</definedName>
    <definedName name="AVAcomp_cotsoc" localSheetId="11">#REF!</definedName>
    <definedName name="AVAcomp_cotsoc" localSheetId="4">#REF!</definedName>
    <definedName name="AVAcomp_cotsoc" localSheetId="8">#REF!</definedName>
    <definedName name="AVAcomp_cotsoc" localSheetId="20">#REF!</definedName>
    <definedName name="AVAcomp_cotsoc" localSheetId="21">#REF!</definedName>
    <definedName name="AVAcomp_cotsoc">#REF!</definedName>
    <definedName name="AVAcomp_dd" localSheetId="11">#REF!</definedName>
    <definedName name="AVAcomp_dd" localSheetId="4">#REF!</definedName>
    <definedName name="AVAcomp_dd" localSheetId="8">#REF!</definedName>
    <definedName name="AVAcomp_dd" localSheetId="20">#REF!</definedName>
    <definedName name="AVAcomp_dd" localSheetId="21">#REF!</definedName>
    <definedName name="AVAcomp_dd">#REF!</definedName>
    <definedName name="AVAcomp_deptech" localSheetId="11">#REF!</definedName>
    <definedName name="AVAcomp_deptech" localSheetId="4">#REF!</definedName>
    <definedName name="AVAcomp_deptech" localSheetId="8">#REF!</definedName>
    <definedName name="AVAcomp_deptech" localSheetId="20">#REF!</definedName>
    <definedName name="AVAcomp_deptech" localSheetId="21">#REF!</definedName>
    <definedName name="AVAcomp_deptech">#REF!</definedName>
    <definedName name="AVAcomp_dotprov" localSheetId="11">#REF!</definedName>
    <definedName name="AVAcomp_dotprov" localSheetId="4">#REF!</definedName>
    <definedName name="AVAcomp_dotprov" localSheetId="8">#REF!</definedName>
    <definedName name="AVAcomp_dotprov" localSheetId="20">#REF!</definedName>
    <definedName name="AVAcomp_dotprov" localSheetId="21">#REF!</definedName>
    <definedName name="AVAcomp_dotprov">#REF!</definedName>
    <definedName name="AVAcomp_dp" localSheetId="11">#REF!</definedName>
    <definedName name="AVAcomp_dp" localSheetId="4">#REF!</definedName>
    <definedName name="AVAcomp_dp" localSheetId="8">#REF!</definedName>
    <definedName name="AVAcomp_dp" localSheetId="20">#REF!</definedName>
    <definedName name="AVAcomp_dp" localSheetId="21">#REF!</definedName>
    <definedName name="AVAcomp_dp">#REF!</definedName>
    <definedName name="AVAcomp_prestextra" localSheetId="11">#REF!</definedName>
    <definedName name="AVAcomp_prestextra" localSheetId="4">#REF!</definedName>
    <definedName name="AVAcomp_prestextra" localSheetId="8">#REF!</definedName>
    <definedName name="AVAcomp_prestextra" localSheetId="20">#REF!</definedName>
    <definedName name="AVAcomp_prestextra" localSheetId="21">#REF!</definedName>
    <definedName name="AVAcomp_prestextra">#REF!</definedName>
    <definedName name="AVAcomp_prestlegv" localSheetId="11">#REF!</definedName>
    <definedName name="AVAcomp_prestlegv" localSheetId="4">#REF!</definedName>
    <definedName name="AVAcomp_prestlegv" localSheetId="8">#REF!</definedName>
    <definedName name="AVAcomp_prestlegv" localSheetId="20">#REF!</definedName>
    <definedName name="AVAcomp_prestlegv" localSheetId="21">#REF!</definedName>
    <definedName name="AVAcomp_prestlegv">#REF!</definedName>
    <definedName name="AVAcomp_prestsoc" localSheetId="11">#REF!</definedName>
    <definedName name="AVAcomp_prestsoc" localSheetId="4">#REF!</definedName>
    <definedName name="AVAcomp_prestsoc" localSheetId="8">#REF!</definedName>
    <definedName name="AVAcomp_prestsoc" localSheetId="20">#REF!</definedName>
    <definedName name="AVAcomp_prestsoc" localSheetId="21">#REF!</definedName>
    <definedName name="AVAcomp_prestsoc">#REF!</definedName>
    <definedName name="AVAcomp_proddiv" localSheetId="11">#REF!</definedName>
    <definedName name="AVAcomp_proddiv" localSheetId="4">#REF!</definedName>
    <definedName name="AVAcomp_proddiv" localSheetId="8">#REF!</definedName>
    <definedName name="AVAcomp_proddiv" localSheetId="20">#REF!</definedName>
    <definedName name="AVAcomp_proddiv" localSheetId="21">#REF!</definedName>
    <definedName name="AVAcomp_proddiv">#REF!</definedName>
    <definedName name="AVAcomp_prodexcep" localSheetId="11">#REF!</definedName>
    <definedName name="AVAcomp_prodexcep" localSheetId="4">#REF!</definedName>
    <definedName name="AVAcomp_prodexcep" localSheetId="8">#REF!</definedName>
    <definedName name="AVAcomp_prodexcep" localSheetId="20">#REF!</definedName>
    <definedName name="AVAcomp_prodexcep" localSheetId="21">#REF!</definedName>
    <definedName name="AVAcomp_prodexcep">#REF!</definedName>
    <definedName name="AVAcomp_prodfi" localSheetId="11">#REF!</definedName>
    <definedName name="AVAcomp_prodfi" localSheetId="4">#REF!</definedName>
    <definedName name="AVAcomp_prodfi" localSheetId="8">#REF!</definedName>
    <definedName name="AVAcomp_prodfi" localSheetId="20">#REF!</definedName>
    <definedName name="AVAcomp_prodfi" localSheetId="21">#REF!</definedName>
    <definedName name="AVAcomp_prodfi">#REF!</definedName>
    <definedName name="AVAcomp_prodgestion" localSheetId="11">#REF!</definedName>
    <definedName name="AVAcomp_prodgestion" localSheetId="4">#REF!</definedName>
    <definedName name="AVAcomp_prodgestion" localSheetId="8">#REF!</definedName>
    <definedName name="AVAcomp_prodgestion" localSheetId="20">#REF!</definedName>
    <definedName name="AVAcomp_prodgestion" localSheetId="21">#REF!</definedName>
    <definedName name="AVAcomp_prodgestion">#REF!</definedName>
    <definedName name="AVAcomp_prodtech" localSheetId="11">#REF!</definedName>
    <definedName name="AVAcomp_prodtech" localSheetId="4">#REF!</definedName>
    <definedName name="AVAcomp_prodtech" localSheetId="8">#REF!</definedName>
    <definedName name="AVAcomp_prodtech" localSheetId="20">#REF!</definedName>
    <definedName name="AVAcomp_prodtech" localSheetId="21">#REF!</definedName>
    <definedName name="AVAcomp_prodtech">#REF!</definedName>
    <definedName name="AVAcomp_produits" localSheetId="11">#REF!</definedName>
    <definedName name="AVAcomp_produits" localSheetId="4">#REF!</definedName>
    <definedName name="AVAcomp_produits" localSheetId="8">#REF!</definedName>
    <definedName name="AVAcomp_produits" localSheetId="20">#REF!</definedName>
    <definedName name="AVAcomp_produits" localSheetId="21">#REF!</definedName>
    <definedName name="AVAcomp_produits">#REF!</definedName>
    <definedName name="AVAcomp_reprisesprov" localSheetId="11">#REF!</definedName>
    <definedName name="AVAcomp_reprisesprov" localSheetId="4">#REF!</definedName>
    <definedName name="AVAcomp_reprisesprov" localSheetId="8">#REF!</definedName>
    <definedName name="AVAcomp_reprisesprov" localSheetId="20">#REF!</definedName>
    <definedName name="AVAcomp_reprisesprov" localSheetId="21">#REF!</definedName>
    <definedName name="AVAcomp_reprisesprov">#REF!</definedName>
    <definedName name="AVAcomp_resstech" localSheetId="11">#REF!</definedName>
    <definedName name="AVAcomp_resstech" localSheetId="4">#REF!</definedName>
    <definedName name="AVAcomp_resstech" localSheetId="8">#REF!</definedName>
    <definedName name="AVAcomp_resstech" localSheetId="20">#REF!</definedName>
    <definedName name="AVAcomp_resstech" localSheetId="21">#REF!</definedName>
    <definedName name="AVAcomp_resstech">#REF!</definedName>
    <definedName name="AVAcomp_resultatnet" localSheetId="11">#REF!</definedName>
    <definedName name="AVAcomp_resultatnet" localSheetId="4">#REF!</definedName>
    <definedName name="AVAcomp_resultatnet" localSheetId="8">#REF!</definedName>
    <definedName name="AVAcomp_resultatnet" localSheetId="20">#REF!</definedName>
    <definedName name="AVAcomp_resultatnet" localSheetId="21">#REF!</definedName>
    <definedName name="AVAcomp_resultatnet">#REF!</definedName>
    <definedName name="AVAcomp_ST" localSheetId="11">#REF!</definedName>
    <definedName name="AVAcomp_ST" localSheetId="4">#REF!</definedName>
    <definedName name="AVAcomp_ST" localSheetId="8">#REF!</definedName>
    <definedName name="AVAcomp_ST" localSheetId="20">#REF!</definedName>
    <definedName name="AVAcomp_ST" localSheetId="21">#REF!</definedName>
    <definedName name="AVAcomp_ST">#REF!</definedName>
    <definedName name="AVICbase_charges" localSheetId="11">#REF!</definedName>
    <definedName name="AVICbase_charges" localSheetId="4">#REF!</definedName>
    <definedName name="AVICbase_charges" localSheetId="8">#REF!</definedName>
    <definedName name="AVICbase_charges" localSheetId="20">#REF!</definedName>
    <definedName name="AVICbase_charges" localSheetId="21">#REF!</definedName>
    <definedName name="AVICbase_charges">#REF!</definedName>
    <definedName name="AVICbase_chargesdiv" localSheetId="11">#REF!</definedName>
    <definedName name="AVICbase_chargesdiv" localSheetId="4">#REF!</definedName>
    <definedName name="AVICbase_chargesdiv" localSheetId="8">#REF!</definedName>
    <definedName name="AVICbase_chargesdiv" localSheetId="20">#REF!</definedName>
    <definedName name="AVICbase_chargesdiv" localSheetId="21">#REF!</definedName>
    <definedName name="AVICbase_chargesdiv">#REF!</definedName>
    <definedName name="AVICbase_chargesexcep" localSheetId="11">#REF!</definedName>
    <definedName name="AVICbase_chargesexcep" localSheetId="4">#REF!</definedName>
    <definedName name="AVICbase_chargesexcep" localSheetId="8">#REF!</definedName>
    <definedName name="AVICbase_chargesexcep" localSheetId="20">#REF!</definedName>
    <definedName name="AVICbase_chargesexcep" localSheetId="21">#REF!</definedName>
    <definedName name="AVICbase_chargesexcep">#REF!</definedName>
    <definedName name="AVICbase_chargesfi" localSheetId="11">#REF!</definedName>
    <definedName name="AVICbase_chargesfi" localSheetId="4">#REF!</definedName>
    <definedName name="AVICbase_chargesfi" localSheetId="8">#REF!</definedName>
    <definedName name="AVICbase_chargesfi" localSheetId="20">#REF!</definedName>
    <definedName name="AVICbase_chargesfi" localSheetId="21">#REF!</definedName>
    <definedName name="AVICbase_chargesfi">#REF!</definedName>
    <definedName name="AVICbase_chargesgestion" localSheetId="11">#REF!</definedName>
    <definedName name="AVICbase_chargesgestion" localSheetId="4">#REF!</definedName>
    <definedName name="AVICbase_chargesgestion" localSheetId="8">#REF!</definedName>
    <definedName name="AVICbase_chargesgestion" localSheetId="20">#REF!</definedName>
    <definedName name="AVICbase_chargesgestion" localSheetId="21">#REF!</definedName>
    <definedName name="AVICbase_chargesgestion">#REF!</definedName>
    <definedName name="AVICbase_chargestech" localSheetId="11">#REF!</definedName>
    <definedName name="AVICbase_chargestech" localSheetId="4">#REF!</definedName>
    <definedName name="AVICbase_chargestech" localSheetId="8">#REF!</definedName>
    <definedName name="AVICbase_chargestech" localSheetId="20">#REF!</definedName>
    <definedName name="AVICbase_chargestech" localSheetId="21">#REF!</definedName>
    <definedName name="AVICbase_chargestech">#REF!</definedName>
    <definedName name="AVICbase_compens" localSheetId="11">#REF!</definedName>
    <definedName name="AVICbase_compens" localSheetId="4">#REF!</definedName>
    <definedName name="AVICbase_compens" localSheetId="8">#REF!</definedName>
    <definedName name="AVICbase_compens" localSheetId="20">#REF!</definedName>
    <definedName name="AVICbase_compens" localSheetId="21">#REF!</definedName>
    <definedName name="AVICbase_compens">#REF!</definedName>
    <definedName name="AVICbase_cotEtat" localSheetId="11">#REF!</definedName>
    <definedName name="AVICbase_cotEtat" localSheetId="4">#REF!</definedName>
    <definedName name="AVICbase_cotEtat" localSheetId="8">#REF!</definedName>
    <definedName name="AVICbase_cotEtat" localSheetId="20">#REF!</definedName>
    <definedName name="AVICbase_cotEtat" localSheetId="21">#REF!</definedName>
    <definedName name="AVICbase_cotEtat">#REF!</definedName>
    <definedName name="AVICbase_cotFSV" localSheetId="11">#REF!</definedName>
    <definedName name="AVICbase_cotFSV" localSheetId="4">#REF!</definedName>
    <definedName name="AVICbase_cotFSV" localSheetId="8">#REF!</definedName>
    <definedName name="AVICbase_cotFSV" localSheetId="20">#REF!</definedName>
    <definedName name="AVICbase_cotFSV" localSheetId="21">#REF!</definedName>
    <definedName name="AVICbase_cotFSV">#REF!</definedName>
    <definedName name="AVICbase_cotitaf" localSheetId="11">#REF!</definedName>
    <definedName name="AVICbase_cotitaf" localSheetId="4">#REF!</definedName>
    <definedName name="AVICbase_cotitaf" localSheetId="8">#REF!</definedName>
    <definedName name="AVICbase_cotitaf" localSheetId="20">#REF!</definedName>
    <definedName name="AVICbase_cotitaf" localSheetId="21">#REF!</definedName>
    <definedName name="AVICbase_cotitaf">#REF!</definedName>
    <definedName name="AVICbase_cotsoc" localSheetId="11">#REF!</definedName>
    <definedName name="AVICbase_cotsoc" localSheetId="4">#REF!</definedName>
    <definedName name="AVICbase_cotsoc" localSheetId="8">#REF!</definedName>
    <definedName name="AVICbase_cotsoc" localSheetId="20">#REF!</definedName>
    <definedName name="AVICbase_cotsoc" localSheetId="21">#REF!</definedName>
    <definedName name="AVICbase_cotsoc">#REF!</definedName>
    <definedName name="AVICbase_dd" localSheetId="11">#REF!</definedName>
    <definedName name="AVICbase_dd" localSheetId="4">#REF!</definedName>
    <definedName name="AVICbase_dd" localSheetId="8">#REF!</definedName>
    <definedName name="AVICbase_dd" localSheetId="20">#REF!</definedName>
    <definedName name="AVICbase_dd" localSheetId="21">#REF!</definedName>
    <definedName name="AVICbase_dd">#REF!</definedName>
    <definedName name="AVICbase_deptech" localSheetId="11">#REF!</definedName>
    <definedName name="AVICbase_deptech" localSheetId="4">#REF!</definedName>
    <definedName name="AVICbase_deptech" localSheetId="8">#REF!</definedName>
    <definedName name="AVICbase_deptech" localSheetId="20">#REF!</definedName>
    <definedName name="AVICbase_deptech" localSheetId="21">#REF!</definedName>
    <definedName name="AVICbase_deptech">#REF!</definedName>
    <definedName name="AVICbase_dotprov" localSheetId="11">#REF!</definedName>
    <definedName name="AVICbase_dotprov" localSheetId="4">#REF!</definedName>
    <definedName name="AVICbase_dotprov" localSheetId="8">#REF!</definedName>
    <definedName name="AVICbase_dotprov" localSheetId="20">#REF!</definedName>
    <definedName name="AVICbase_dotprov" localSheetId="21">#REF!</definedName>
    <definedName name="AVICbase_dotprov">#REF!</definedName>
    <definedName name="AVICbase_dp" localSheetId="11">#REF!</definedName>
    <definedName name="AVICbase_dp" localSheetId="4">#REF!</definedName>
    <definedName name="AVICbase_dp" localSheetId="8">#REF!</definedName>
    <definedName name="AVICbase_dp" localSheetId="20">#REF!</definedName>
    <definedName name="AVICbase_dp" localSheetId="21">#REF!</definedName>
    <definedName name="AVICbase_dp">#REF!</definedName>
    <definedName name="AVICbase_ITAF" localSheetId="11">#REF!</definedName>
    <definedName name="AVICbase_ITAF" localSheetId="4">#REF!</definedName>
    <definedName name="AVICbase_ITAF" localSheetId="8">#REF!</definedName>
    <definedName name="AVICbase_ITAF" localSheetId="20">#REF!</definedName>
    <definedName name="AVICbase_ITAF" localSheetId="21">#REF!</definedName>
    <definedName name="AVICbase_ITAF">#REF!</definedName>
    <definedName name="AVICbase_prestextra" localSheetId="11">#REF!</definedName>
    <definedName name="AVICbase_prestextra" localSheetId="4">#REF!</definedName>
    <definedName name="AVICbase_prestextra" localSheetId="8">#REF!</definedName>
    <definedName name="AVICbase_prestextra" localSheetId="20">#REF!</definedName>
    <definedName name="AVICbase_prestextra" localSheetId="21">#REF!</definedName>
    <definedName name="AVICbase_prestextra">#REF!</definedName>
    <definedName name="AVICbase_prestFSV" localSheetId="11">#REF!</definedName>
    <definedName name="AVICbase_prestFSV" localSheetId="4">#REF!</definedName>
    <definedName name="AVICbase_prestFSV" localSheetId="8">#REF!</definedName>
    <definedName name="AVICbase_prestFSV" localSheetId="20">#REF!</definedName>
    <definedName name="AVICbase_prestFSV" localSheetId="21">#REF!</definedName>
    <definedName name="AVICbase_prestFSV">#REF!</definedName>
    <definedName name="AVICbase_prestlegv" localSheetId="11">#REF!</definedName>
    <definedName name="AVICbase_prestlegv" localSheetId="4">#REF!</definedName>
    <definedName name="AVICbase_prestlegv" localSheetId="8">#REF!</definedName>
    <definedName name="AVICbase_prestlegv" localSheetId="20">#REF!</definedName>
    <definedName name="AVICbase_prestlegv" localSheetId="21">#REF!</definedName>
    <definedName name="AVICbase_prestlegv">#REF!</definedName>
    <definedName name="AVICbase_prestsoc" localSheetId="11">#REF!</definedName>
    <definedName name="AVICbase_prestsoc" localSheetId="4">#REF!</definedName>
    <definedName name="AVICbase_prestsoc" localSheetId="8">#REF!</definedName>
    <definedName name="AVICbase_prestsoc" localSheetId="20">#REF!</definedName>
    <definedName name="AVICbase_prestsoc" localSheetId="21">#REF!</definedName>
    <definedName name="AVICbase_prestsoc">#REF!</definedName>
    <definedName name="AVICbase_proddiv" localSheetId="11">#REF!</definedName>
    <definedName name="AVICbase_proddiv" localSheetId="4">#REF!</definedName>
    <definedName name="AVICbase_proddiv" localSheetId="8">#REF!</definedName>
    <definedName name="AVICbase_proddiv" localSheetId="20">#REF!</definedName>
    <definedName name="AVICbase_proddiv" localSheetId="21">#REF!</definedName>
    <definedName name="AVICbase_proddiv">#REF!</definedName>
    <definedName name="AVICbase_prodexcep" localSheetId="11">#REF!</definedName>
    <definedName name="AVICbase_prodexcep" localSheetId="4">#REF!</definedName>
    <definedName name="AVICbase_prodexcep" localSheetId="8">#REF!</definedName>
    <definedName name="AVICbase_prodexcep" localSheetId="20">#REF!</definedName>
    <definedName name="AVICbase_prodexcep" localSheetId="21">#REF!</definedName>
    <definedName name="AVICbase_prodexcep">#REF!</definedName>
    <definedName name="AVICbase_prodfi" localSheetId="11">#REF!</definedName>
    <definedName name="AVICbase_prodfi" localSheetId="4">#REF!</definedName>
    <definedName name="AVICbase_prodfi" localSheetId="8">#REF!</definedName>
    <definedName name="AVICbase_prodfi" localSheetId="20">#REF!</definedName>
    <definedName name="AVICbase_prodfi" localSheetId="21">#REF!</definedName>
    <definedName name="AVICbase_prodfi">#REF!</definedName>
    <definedName name="AVICbase_prodgestion" localSheetId="11">#REF!</definedName>
    <definedName name="AVICbase_prodgestion" localSheetId="4">#REF!</definedName>
    <definedName name="AVICbase_prodgestion" localSheetId="8">#REF!</definedName>
    <definedName name="AVICbase_prodgestion" localSheetId="20">#REF!</definedName>
    <definedName name="AVICbase_prodgestion" localSheetId="21">#REF!</definedName>
    <definedName name="AVICbase_prodgestion">#REF!</definedName>
    <definedName name="AVICbase_prodtech" localSheetId="11">#REF!</definedName>
    <definedName name="AVICbase_prodtech" localSheetId="4">#REF!</definedName>
    <definedName name="AVICbase_prodtech" localSheetId="8">#REF!</definedName>
    <definedName name="AVICbase_prodtech" localSheetId="20">#REF!</definedName>
    <definedName name="AVICbase_prodtech" localSheetId="21">#REF!</definedName>
    <definedName name="AVICbase_prodtech">#REF!</definedName>
    <definedName name="AVICbase_produits" localSheetId="11">#REF!</definedName>
    <definedName name="AVICbase_produits" localSheetId="4">#REF!</definedName>
    <definedName name="AVICbase_produits" localSheetId="8">#REF!</definedName>
    <definedName name="AVICbase_produits" localSheetId="20">#REF!</definedName>
    <definedName name="AVICbase_produits" localSheetId="21">#REF!</definedName>
    <definedName name="AVICbase_produits">#REF!</definedName>
    <definedName name="AVICbase_reprisesprov" localSheetId="11">#REF!</definedName>
    <definedName name="AVICbase_reprisesprov" localSheetId="4">#REF!</definedName>
    <definedName name="AVICbase_reprisesprov" localSheetId="8">#REF!</definedName>
    <definedName name="AVICbase_reprisesprov" localSheetId="20">#REF!</definedName>
    <definedName name="AVICbase_reprisesprov" localSheetId="21">#REF!</definedName>
    <definedName name="AVICbase_reprisesprov">#REF!</definedName>
    <definedName name="AVICbase_resstech" localSheetId="11">#REF!</definedName>
    <definedName name="AVICbase_resstech" localSheetId="4">#REF!</definedName>
    <definedName name="AVICbase_resstech" localSheetId="8">#REF!</definedName>
    <definedName name="AVICbase_resstech" localSheetId="20">#REF!</definedName>
    <definedName name="AVICbase_resstech" localSheetId="21">#REF!</definedName>
    <definedName name="AVICbase_resstech">#REF!</definedName>
    <definedName name="AVICbase_resultatnet" localSheetId="11">#REF!</definedName>
    <definedName name="AVICbase_resultatnet" localSheetId="4">#REF!</definedName>
    <definedName name="AVICbase_resultatnet" localSheetId="8">#REF!</definedName>
    <definedName name="AVICbase_resultatnet" localSheetId="20">#REF!</definedName>
    <definedName name="AVICbase_resultatnet" localSheetId="21">#REF!</definedName>
    <definedName name="AVICbase_resultatnet">#REF!</definedName>
    <definedName name="AVICbase_ST" localSheetId="11">#REF!</definedName>
    <definedName name="AVICbase_ST" localSheetId="4">#REF!</definedName>
    <definedName name="AVICbase_ST" localSheetId="8">#REF!</definedName>
    <definedName name="AVICbase_ST" localSheetId="20">#REF!</definedName>
    <definedName name="AVICbase_ST" localSheetId="21">#REF!</definedName>
    <definedName name="AVICbase_ST">#REF!</definedName>
    <definedName name="AVICcomp_charges" localSheetId="11">#REF!</definedName>
    <definedName name="AVICcomp_charges" localSheetId="4">#REF!</definedName>
    <definedName name="AVICcomp_charges" localSheetId="8">#REF!</definedName>
    <definedName name="AVICcomp_charges" localSheetId="20">#REF!</definedName>
    <definedName name="AVICcomp_charges" localSheetId="21">#REF!</definedName>
    <definedName name="AVICcomp_charges">#REF!</definedName>
    <definedName name="AVICcomp_chargesdiv" localSheetId="11">#REF!</definedName>
    <definedName name="AVICcomp_chargesdiv" localSheetId="4">#REF!</definedName>
    <definedName name="AVICcomp_chargesdiv" localSheetId="8">#REF!</definedName>
    <definedName name="AVICcomp_chargesdiv" localSheetId="20">#REF!</definedName>
    <definedName name="AVICcomp_chargesdiv" localSheetId="21">#REF!</definedName>
    <definedName name="AVICcomp_chargesdiv">#REF!</definedName>
    <definedName name="AVICcomp_chargesexcep" localSheetId="11">#REF!</definedName>
    <definedName name="AVICcomp_chargesexcep" localSheetId="4">#REF!</definedName>
    <definedName name="AVICcomp_chargesexcep" localSheetId="8">#REF!</definedName>
    <definedName name="AVICcomp_chargesexcep" localSheetId="20">#REF!</definedName>
    <definedName name="AVICcomp_chargesexcep" localSheetId="21">#REF!</definedName>
    <definedName name="AVICcomp_chargesexcep">#REF!</definedName>
    <definedName name="AVICcomp_chargesfi" localSheetId="11">#REF!</definedName>
    <definedName name="AVICcomp_chargesfi" localSheetId="4">#REF!</definedName>
    <definedName name="AVICcomp_chargesfi" localSheetId="8">#REF!</definedName>
    <definedName name="AVICcomp_chargesfi" localSheetId="20">#REF!</definedName>
    <definedName name="AVICcomp_chargesfi" localSheetId="21">#REF!</definedName>
    <definedName name="AVICcomp_chargesfi">#REF!</definedName>
    <definedName name="AVICcomp_chargesgestion" localSheetId="11">#REF!</definedName>
    <definedName name="AVICcomp_chargesgestion" localSheetId="4">#REF!</definedName>
    <definedName name="AVICcomp_chargesgestion" localSheetId="8">#REF!</definedName>
    <definedName name="AVICcomp_chargesgestion" localSheetId="20">#REF!</definedName>
    <definedName name="AVICcomp_chargesgestion" localSheetId="21">#REF!</definedName>
    <definedName name="AVICcomp_chargesgestion">#REF!</definedName>
    <definedName name="AVICcomp_chargestech" localSheetId="11">#REF!</definedName>
    <definedName name="AVICcomp_chargestech" localSheetId="4">#REF!</definedName>
    <definedName name="AVICcomp_chargestech" localSheetId="8">#REF!</definedName>
    <definedName name="AVICcomp_chargestech" localSheetId="20">#REF!</definedName>
    <definedName name="AVICcomp_chargestech" localSheetId="21">#REF!</definedName>
    <definedName name="AVICcomp_chargestech">#REF!</definedName>
    <definedName name="AVICcomp_cotEtat" localSheetId="11">#REF!</definedName>
    <definedName name="AVICcomp_cotEtat" localSheetId="4">#REF!</definedName>
    <definedName name="AVICcomp_cotEtat" localSheetId="8">#REF!</definedName>
    <definedName name="AVICcomp_cotEtat" localSheetId="20">#REF!</definedName>
    <definedName name="AVICcomp_cotEtat" localSheetId="21">#REF!</definedName>
    <definedName name="AVICcomp_cotEtat">#REF!</definedName>
    <definedName name="AVICcomp_cotItaf" localSheetId="11">#REF!</definedName>
    <definedName name="AVICcomp_cotItaf" localSheetId="4">#REF!</definedName>
    <definedName name="AVICcomp_cotItaf" localSheetId="8">#REF!</definedName>
    <definedName name="AVICcomp_cotItaf" localSheetId="20">#REF!</definedName>
    <definedName name="AVICcomp_cotItaf" localSheetId="21">#REF!</definedName>
    <definedName name="AVICcomp_cotItaf">#REF!</definedName>
    <definedName name="AVICcomp_cotsoc" localSheetId="11">#REF!</definedName>
    <definedName name="AVICcomp_cotsoc" localSheetId="4">#REF!</definedName>
    <definedName name="AVICcomp_cotsoc" localSheetId="8">#REF!</definedName>
    <definedName name="AVICcomp_cotsoc" localSheetId="20">#REF!</definedName>
    <definedName name="AVICcomp_cotsoc" localSheetId="21">#REF!</definedName>
    <definedName name="AVICcomp_cotsoc">#REF!</definedName>
    <definedName name="AVICcomp_dd" localSheetId="11">#REF!</definedName>
    <definedName name="AVICcomp_dd" localSheetId="4">#REF!</definedName>
    <definedName name="AVICcomp_dd" localSheetId="8">#REF!</definedName>
    <definedName name="AVICcomp_dd" localSheetId="20">#REF!</definedName>
    <definedName name="AVICcomp_dd" localSheetId="21">#REF!</definedName>
    <definedName name="AVICcomp_dd">#REF!</definedName>
    <definedName name="AVICcomp_dotprov" localSheetId="11">#REF!</definedName>
    <definedName name="AVICcomp_dotprov" localSheetId="4">#REF!</definedName>
    <definedName name="AVICcomp_dotprov" localSheetId="8">#REF!</definedName>
    <definedName name="AVICcomp_dotprov" localSheetId="20">#REF!</definedName>
    <definedName name="AVICcomp_dotprov" localSheetId="21">#REF!</definedName>
    <definedName name="AVICcomp_dotprov">#REF!</definedName>
    <definedName name="AVICcomp_dp" localSheetId="11">#REF!</definedName>
    <definedName name="AVICcomp_dp" localSheetId="4">#REF!</definedName>
    <definedName name="AVICcomp_dp" localSheetId="8">#REF!</definedName>
    <definedName name="AVICcomp_dp" localSheetId="20">#REF!</definedName>
    <definedName name="AVICcomp_dp" localSheetId="21">#REF!</definedName>
    <definedName name="AVICcomp_dp">#REF!</definedName>
    <definedName name="AVICcomp_prestextra" localSheetId="11">#REF!</definedName>
    <definedName name="AVICcomp_prestextra" localSheetId="4">#REF!</definedName>
    <definedName name="AVICcomp_prestextra" localSheetId="8">#REF!</definedName>
    <definedName name="AVICcomp_prestextra" localSheetId="20">#REF!</definedName>
    <definedName name="AVICcomp_prestextra" localSheetId="21">#REF!</definedName>
    <definedName name="AVICcomp_prestextra">#REF!</definedName>
    <definedName name="AVICcomp_prestlegv" localSheetId="11">#REF!</definedName>
    <definedName name="AVICcomp_prestlegv" localSheetId="4">#REF!</definedName>
    <definedName name="AVICcomp_prestlegv" localSheetId="8">#REF!</definedName>
    <definedName name="AVICcomp_prestlegv" localSheetId="20">#REF!</definedName>
    <definedName name="AVICcomp_prestlegv" localSheetId="21">#REF!</definedName>
    <definedName name="AVICcomp_prestlegv">#REF!</definedName>
    <definedName name="AVICcomp_prestsoc" localSheetId="11">#REF!</definedName>
    <definedName name="AVICcomp_prestsoc" localSheetId="4">#REF!</definedName>
    <definedName name="AVICcomp_prestsoc" localSheetId="8">#REF!</definedName>
    <definedName name="AVICcomp_prestsoc" localSheetId="20">#REF!</definedName>
    <definedName name="AVICcomp_prestsoc" localSheetId="21">#REF!</definedName>
    <definedName name="AVICcomp_prestsoc">#REF!</definedName>
    <definedName name="AVICcomp_proddiv" localSheetId="11">#REF!</definedName>
    <definedName name="AVICcomp_proddiv" localSheetId="4">#REF!</definedName>
    <definedName name="AVICcomp_proddiv" localSheetId="8">#REF!</definedName>
    <definedName name="AVICcomp_proddiv" localSheetId="20">#REF!</definedName>
    <definedName name="AVICcomp_proddiv" localSheetId="21">#REF!</definedName>
    <definedName name="AVICcomp_proddiv">#REF!</definedName>
    <definedName name="AVICcomp_prodexcep" localSheetId="11">#REF!</definedName>
    <definedName name="AVICcomp_prodexcep" localSheetId="4">#REF!</definedName>
    <definedName name="AVICcomp_prodexcep" localSheetId="8">#REF!</definedName>
    <definedName name="AVICcomp_prodexcep" localSheetId="20">#REF!</definedName>
    <definedName name="AVICcomp_prodexcep" localSheetId="21">#REF!</definedName>
    <definedName name="AVICcomp_prodexcep">#REF!</definedName>
    <definedName name="AVICcomp_prodfi" localSheetId="11">#REF!</definedName>
    <definedName name="AVICcomp_prodfi" localSheetId="4">#REF!</definedName>
    <definedName name="AVICcomp_prodfi" localSheetId="8">#REF!</definedName>
    <definedName name="AVICcomp_prodfi" localSheetId="20">#REF!</definedName>
    <definedName name="AVICcomp_prodfi" localSheetId="21">#REF!</definedName>
    <definedName name="AVICcomp_prodfi">#REF!</definedName>
    <definedName name="AVICcomp_prodgestion" localSheetId="11">#REF!</definedName>
    <definedName name="AVICcomp_prodgestion" localSheetId="4">#REF!</definedName>
    <definedName name="AVICcomp_prodgestion" localSheetId="8">#REF!</definedName>
    <definedName name="AVICcomp_prodgestion" localSheetId="20">#REF!</definedName>
    <definedName name="AVICcomp_prodgestion" localSheetId="21">#REF!</definedName>
    <definedName name="AVICcomp_prodgestion">#REF!</definedName>
    <definedName name="AVICcomp_prodtech" localSheetId="11">#REF!</definedName>
    <definedName name="AVICcomp_prodtech" localSheetId="4">#REF!</definedName>
    <definedName name="AVICcomp_prodtech" localSheetId="8">#REF!</definedName>
    <definedName name="AVICcomp_prodtech" localSheetId="20">#REF!</definedName>
    <definedName name="AVICcomp_prodtech" localSheetId="21">#REF!</definedName>
    <definedName name="AVICcomp_prodtech">#REF!</definedName>
    <definedName name="AVICcomp_produits" localSheetId="11">#REF!</definedName>
    <definedName name="AVICcomp_produits" localSheetId="4">#REF!</definedName>
    <definedName name="AVICcomp_produits" localSheetId="8">#REF!</definedName>
    <definedName name="AVICcomp_produits" localSheetId="20">#REF!</definedName>
    <definedName name="AVICcomp_produits" localSheetId="21">#REF!</definedName>
    <definedName name="AVICcomp_produits">#REF!</definedName>
    <definedName name="AVICcomp_reprisesprov" localSheetId="11">#REF!</definedName>
    <definedName name="AVICcomp_reprisesprov" localSheetId="4">#REF!</definedName>
    <definedName name="AVICcomp_reprisesprov" localSheetId="8">#REF!</definedName>
    <definedName name="AVICcomp_reprisesprov" localSheetId="20">#REF!</definedName>
    <definedName name="AVICcomp_reprisesprov" localSheetId="21">#REF!</definedName>
    <definedName name="AVICcomp_reprisesprov">#REF!</definedName>
    <definedName name="AVICcomp_resultatnet" localSheetId="11">#REF!</definedName>
    <definedName name="AVICcomp_resultatnet" localSheetId="4">#REF!</definedName>
    <definedName name="AVICcomp_resultatnet" localSheetId="8">#REF!</definedName>
    <definedName name="AVICcomp_resultatnet" localSheetId="20">#REF!</definedName>
    <definedName name="AVICcomp_resultatnet" localSheetId="21">#REF!</definedName>
    <definedName name="AVICcomp_resultatnet">#REF!</definedName>
    <definedName name="b" localSheetId="1" hidden="1">{"TABL1",#N/A,TRUE,"TABLX";"TABL2",#N/A,TRUE,"TABLX"}</definedName>
    <definedName name="b" localSheetId="12" hidden="1">{"TABL1",#N/A,TRUE,"TABLX";"TABL2",#N/A,TRUE,"TABLX"}</definedName>
    <definedName name="b" localSheetId="14" hidden="1">{"Page1",#N/A,FALSE,"ARA M&amp;F&amp;T";"Page2",#N/A,FALSE,"ARA M&amp;F&amp;T";"Page3",#N/A,FALSE,"ARA M&amp;F&amp;T"}</definedName>
    <definedName name="b" localSheetId="16" hidden="1">{"TABL1",#N/A,TRUE,"TABLX";"TABL2",#N/A,TRUE,"TABLX"}</definedName>
    <definedName name="b" localSheetId="17" hidden="1">{"TABL1",#N/A,TRUE,"TABLX";"TABL2",#N/A,TRUE,"TABLX"}</definedName>
    <definedName name="b" localSheetId="18" hidden="1">{"TABL1",#N/A,TRUE,"TABLX";"TABL2",#N/A,TRUE,"TABLX"}</definedName>
    <definedName name="b" localSheetId="0" hidden="1">{"TABL1",#N/A,TRUE,"TABLX";"TABL2",#N/A,TRUE,"TABLX"}</definedName>
    <definedName name="b" localSheetId="13" hidden="1">{"Page1",#N/A,FALSE,"ARA M&amp;F&amp;T";"Page2",#N/A,FALSE,"ARA M&amp;F&amp;T";"Page3",#N/A,FALSE,"ARA M&amp;F&amp;T"}</definedName>
    <definedName name="b" localSheetId="15" hidden="1">{"Page1",#N/A,FALSE,"ARA M&amp;F&amp;T";"Page2",#N/A,FALSE,"ARA M&amp;F&amp;T";"Page3",#N/A,FALSE,"ARA M&amp;F&amp;T"}</definedName>
    <definedName name="b" localSheetId="19" hidden="1">{"TABL1",#N/A,TRUE,"TABLX";"TABL2",#N/A,TRUE,"TABLX"}</definedName>
    <definedName name="b" localSheetId="20" hidden="1">{"Page1",#N/A,FALSE,"ARA M&amp;F&amp;T";"Page2",#N/A,FALSE,"ARA M&amp;F&amp;T";"Page3",#N/A,FALSE,"ARA M&amp;F&amp;T"}</definedName>
    <definedName name="b" localSheetId="21" hidden="1">{"Page1",#N/A,FALSE,"ARA M&amp;F&amp;T";"Page2",#N/A,FALSE,"ARA M&amp;F&amp;T";"Page3",#N/A,FALSE,"ARA M&amp;F&amp;T"}</definedName>
    <definedName name="b" hidden="1">{"TABL1",#N/A,TRUE,"TABLX";"TABL2",#N/A,TRUE,"TABLX"}</definedName>
    <definedName name="b__ANCETRE_2012_control" localSheetId="11">#REF!</definedName>
    <definedName name="b__ANCETRE_2012_control" localSheetId="4">#REF!</definedName>
    <definedName name="b__ANCETRE_2012_control" localSheetId="8">#REF!</definedName>
    <definedName name="b__ANCETRE_2012_control" localSheetId="13">#REF!</definedName>
    <definedName name="b__ANCETRE_2012_control" localSheetId="15">#REF!</definedName>
    <definedName name="b__ANCETRE_2012_control" localSheetId="20">#REF!</definedName>
    <definedName name="b__ANCETRE_2012_control" localSheetId="21">#REF!</definedName>
    <definedName name="b__ANCETRE_2012_control">#REF!</definedName>
    <definedName name="b_eacr" localSheetId="11">#REF!</definedName>
    <definedName name="b_eacr" localSheetId="4">#REF!</definedName>
    <definedName name="b_eacr" localSheetId="8">#REF!</definedName>
    <definedName name="b_eacr" localSheetId="13">#REF!</definedName>
    <definedName name="b_eacr" localSheetId="15">#REF!</definedName>
    <definedName name="b_eacr" localSheetId="20">#REF!</definedName>
    <definedName name="b_eacr" localSheetId="21">#REF!</definedName>
    <definedName name="b_eacr">#REF!</definedName>
    <definedName name="Base_de_datos" localSheetId="11">#REF!</definedName>
    <definedName name="Base_de_datos" localSheetId="4">#REF!</definedName>
    <definedName name="Base_de_datos" localSheetId="8">#REF!</definedName>
    <definedName name="Base_de_datos" localSheetId="13">#REF!</definedName>
    <definedName name="Base_de_datos" localSheetId="15">#REF!</definedName>
    <definedName name="Base_de_datos" localSheetId="20">#REF!</definedName>
    <definedName name="Base_de_datos" localSheetId="21">#REF!</definedName>
    <definedName name="Base_de_datos">#REF!</definedName>
    <definedName name="_xlnm.Database" localSheetId="11">#REF!</definedName>
    <definedName name="_xlnm.Database" localSheetId="4">#REF!</definedName>
    <definedName name="_xlnm.Database" localSheetId="8">#REF!</definedName>
    <definedName name="_xlnm.Database" localSheetId="13">#REF!</definedName>
    <definedName name="_xlnm.Database" localSheetId="15">#REF!</definedName>
    <definedName name="_xlnm.Database" localSheetId="20">#REF!</definedName>
    <definedName name="_xlnm.Database" localSheetId="21">#REF!</definedName>
    <definedName name="_xlnm.Database">#REF!</definedName>
    <definedName name="base100_80_pxsal" localSheetId="13">'[39]prix - salaires moyens'!$AG$1:$AM$36</definedName>
    <definedName name="base100_80_pxsal" localSheetId="20">'[39]prix - salaires moyens'!$AG$1:$AM$36</definedName>
    <definedName name="base100_80_pxsal" localSheetId="21">'[39]prix - salaires moyens'!$AG$1:$AM$36</definedName>
    <definedName name="base100_80_pxsal">'[40]prix - salaires moyens'!$AG$1:$AM$36</definedName>
    <definedName name="BDF_charges" localSheetId="11">#REF!</definedName>
    <definedName name="BDF_charges" localSheetId="4">#REF!</definedName>
    <definedName name="BDF_charges" localSheetId="8">#REF!</definedName>
    <definedName name="BDF_charges" localSheetId="20">#REF!</definedName>
    <definedName name="BDF_charges" localSheetId="21">#REF!</definedName>
    <definedName name="BDF_charges">#REF!</definedName>
    <definedName name="BDF_chargesdiv" localSheetId="11">#REF!</definedName>
    <definedName name="BDF_chargesdiv" localSheetId="4">#REF!</definedName>
    <definedName name="BDF_chargesdiv" localSheetId="8">#REF!</definedName>
    <definedName name="BDF_chargesdiv" localSheetId="20">#REF!</definedName>
    <definedName name="BDF_chargesdiv" localSheetId="21">#REF!</definedName>
    <definedName name="BDF_chargesdiv">#REF!</definedName>
    <definedName name="BDF_chargesexcep" localSheetId="11">#REF!</definedName>
    <definedName name="BDF_chargesexcep" localSheetId="4">#REF!</definedName>
    <definedName name="BDF_chargesexcep" localSheetId="8">#REF!</definedName>
    <definedName name="BDF_chargesexcep" localSheetId="20">#REF!</definedName>
    <definedName name="BDF_chargesexcep" localSheetId="21">#REF!</definedName>
    <definedName name="BDF_chargesexcep">#REF!</definedName>
    <definedName name="BDF_chargesfi" localSheetId="11">#REF!</definedName>
    <definedName name="BDF_chargesfi" localSheetId="4">#REF!</definedName>
    <definedName name="BDF_chargesfi" localSheetId="8">#REF!</definedName>
    <definedName name="BDF_chargesfi" localSheetId="20">#REF!</definedName>
    <definedName name="BDF_chargesfi" localSheetId="21">#REF!</definedName>
    <definedName name="BDF_chargesfi">#REF!</definedName>
    <definedName name="BDF_chargesgestion" localSheetId="11">#REF!</definedName>
    <definedName name="BDF_chargesgestion" localSheetId="4">#REF!</definedName>
    <definedName name="BDF_chargesgestion" localSheetId="8">#REF!</definedName>
    <definedName name="BDF_chargesgestion" localSheetId="20">#REF!</definedName>
    <definedName name="BDF_chargesgestion" localSheetId="21">#REF!</definedName>
    <definedName name="BDF_chargesgestion">#REF!</definedName>
    <definedName name="BDF_chargestech" localSheetId="11">#REF!</definedName>
    <definedName name="BDF_chargestech" localSheetId="4">#REF!</definedName>
    <definedName name="BDF_chargestech" localSheetId="8">#REF!</definedName>
    <definedName name="BDF_chargestech" localSheetId="20">#REF!</definedName>
    <definedName name="BDF_chargestech" localSheetId="21">#REF!</definedName>
    <definedName name="BDF_chargestech">#REF!</definedName>
    <definedName name="BDF_compens" localSheetId="11">#REF!</definedName>
    <definedName name="BDF_compens" localSheetId="4">#REF!</definedName>
    <definedName name="BDF_compens" localSheetId="8">#REF!</definedName>
    <definedName name="BDF_compens" localSheetId="20">#REF!</definedName>
    <definedName name="BDF_compens" localSheetId="21">#REF!</definedName>
    <definedName name="BDF_compens">#REF!</definedName>
    <definedName name="BDF_cotEtat" localSheetId="11">#REF!</definedName>
    <definedName name="BDF_cotEtat" localSheetId="4">#REF!</definedName>
    <definedName name="BDF_cotEtat" localSheetId="8">#REF!</definedName>
    <definedName name="BDF_cotEtat" localSheetId="20">#REF!</definedName>
    <definedName name="BDF_cotEtat" localSheetId="21">#REF!</definedName>
    <definedName name="BDF_cotEtat">#REF!</definedName>
    <definedName name="BDF_cotitaf" localSheetId="11">#REF!</definedName>
    <definedName name="BDF_cotitaf" localSheetId="4">#REF!</definedName>
    <definedName name="BDF_cotitaf" localSheetId="8">#REF!</definedName>
    <definedName name="BDF_cotitaf" localSheetId="20">#REF!</definedName>
    <definedName name="BDF_cotitaf" localSheetId="21">#REF!</definedName>
    <definedName name="BDF_cotitaf">#REF!</definedName>
    <definedName name="BDF_cotsoc" localSheetId="11">#REF!</definedName>
    <definedName name="BDF_cotsoc" localSheetId="4">#REF!</definedName>
    <definedName name="BDF_cotsoc" localSheetId="8">#REF!</definedName>
    <definedName name="BDF_cotsoc" localSheetId="20">#REF!</definedName>
    <definedName name="BDF_cotsoc" localSheetId="21">#REF!</definedName>
    <definedName name="BDF_cotsoc">#REF!</definedName>
    <definedName name="BDF_dd" localSheetId="11">#REF!</definedName>
    <definedName name="BDF_dd" localSheetId="4">#REF!</definedName>
    <definedName name="BDF_dd" localSheetId="8">#REF!</definedName>
    <definedName name="BDF_dd" localSheetId="20">#REF!</definedName>
    <definedName name="BDF_dd" localSheetId="21">#REF!</definedName>
    <definedName name="BDF_dd">#REF!</definedName>
    <definedName name="BDF_deptech" localSheetId="11">#REF!</definedName>
    <definedName name="BDF_deptech" localSheetId="4">#REF!</definedName>
    <definedName name="BDF_deptech" localSheetId="8">#REF!</definedName>
    <definedName name="BDF_deptech" localSheetId="20">#REF!</definedName>
    <definedName name="BDF_deptech" localSheetId="21">#REF!</definedName>
    <definedName name="BDF_deptech">#REF!</definedName>
    <definedName name="BDF_dotprov" localSheetId="11">#REF!</definedName>
    <definedName name="BDF_dotprov" localSheetId="4">#REF!</definedName>
    <definedName name="BDF_dotprov" localSheetId="8">#REF!</definedName>
    <definedName name="BDF_dotprov" localSheetId="20">#REF!</definedName>
    <definedName name="BDF_dotprov" localSheetId="21">#REF!</definedName>
    <definedName name="BDF_dotprov">#REF!</definedName>
    <definedName name="BDF_dp" localSheetId="11">#REF!</definedName>
    <definedName name="BDF_dp" localSheetId="4">#REF!</definedName>
    <definedName name="BDF_dp" localSheetId="8">#REF!</definedName>
    <definedName name="BDF_dp" localSheetId="20">#REF!</definedName>
    <definedName name="BDF_dp" localSheetId="21">#REF!</definedName>
    <definedName name="BDF_dp">#REF!</definedName>
    <definedName name="BDF_prestlegi" localSheetId="11">#REF!</definedName>
    <definedName name="BDF_prestlegi" localSheetId="4">#REF!</definedName>
    <definedName name="BDF_prestlegi" localSheetId="8">#REF!</definedName>
    <definedName name="BDF_prestlegi" localSheetId="20">#REF!</definedName>
    <definedName name="BDF_prestlegi" localSheetId="21">#REF!</definedName>
    <definedName name="BDF_prestlegi">#REF!</definedName>
    <definedName name="BDF_prestlegv" localSheetId="11">#REF!</definedName>
    <definedName name="BDF_prestlegv" localSheetId="4">#REF!</definedName>
    <definedName name="BDF_prestlegv" localSheetId="8">#REF!</definedName>
    <definedName name="BDF_prestlegv" localSheetId="20">#REF!</definedName>
    <definedName name="BDF_prestlegv" localSheetId="21">#REF!</definedName>
    <definedName name="BDF_prestlegv">#REF!</definedName>
    <definedName name="BDF_prestsoc" localSheetId="11">#REF!</definedName>
    <definedName name="BDF_prestsoc" localSheetId="4">#REF!</definedName>
    <definedName name="BDF_prestsoc" localSheetId="8">#REF!</definedName>
    <definedName name="BDF_prestsoc" localSheetId="20">#REF!</definedName>
    <definedName name="BDF_prestsoc" localSheetId="21">#REF!</definedName>
    <definedName name="BDF_prestsoc">#REF!</definedName>
    <definedName name="BDF_proddiv" localSheetId="11">#REF!</definedName>
    <definedName name="BDF_proddiv" localSheetId="4">#REF!</definedName>
    <definedName name="BDF_proddiv" localSheetId="8">#REF!</definedName>
    <definedName name="BDF_proddiv" localSheetId="20">#REF!</definedName>
    <definedName name="BDF_proddiv" localSheetId="21">#REF!</definedName>
    <definedName name="BDF_proddiv">#REF!</definedName>
    <definedName name="BDF_prodexcep" localSheetId="11">#REF!</definedName>
    <definedName name="BDF_prodexcep" localSheetId="4">#REF!</definedName>
    <definedName name="BDF_prodexcep" localSheetId="8">#REF!</definedName>
    <definedName name="BDF_prodexcep" localSheetId="20">#REF!</definedName>
    <definedName name="BDF_prodexcep" localSheetId="21">#REF!</definedName>
    <definedName name="BDF_prodexcep">#REF!</definedName>
    <definedName name="BDF_prodfi" localSheetId="11">#REF!</definedName>
    <definedName name="BDF_prodfi" localSheetId="4">#REF!</definedName>
    <definedName name="BDF_prodfi" localSheetId="8">#REF!</definedName>
    <definedName name="BDF_prodfi" localSheetId="20">#REF!</definedName>
    <definedName name="BDF_prodfi" localSheetId="21">#REF!</definedName>
    <definedName name="BDF_prodfi">#REF!</definedName>
    <definedName name="BDF_prodgestion" localSheetId="11">#REF!</definedName>
    <definedName name="BDF_prodgestion" localSheetId="4">#REF!</definedName>
    <definedName name="BDF_prodgestion" localSheetId="8">#REF!</definedName>
    <definedName name="BDF_prodgestion" localSheetId="20">#REF!</definedName>
    <definedName name="BDF_prodgestion" localSheetId="21">#REF!</definedName>
    <definedName name="BDF_prodgestion">#REF!</definedName>
    <definedName name="BDF_prodtech" localSheetId="11">#REF!</definedName>
    <definedName name="BDF_prodtech" localSheetId="4">#REF!</definedName>
    <definedName name="BDF_prodtech" localSheetId="8">#REF!</definedName>
    <definedName name="BDF_prodtech" localSheetId="20">#REF!</definedName>
    <definedName name="BDF_prodtech" localSheetId="21">#REF!</definedName>
    <definedName name="BDF_prodtech">#REF!</definedName>
    <definedName name="BDF_produits" localSheetId="11">#REF!</definedName>
    <definedName name="BDF_produits" localSheetId="4">#REF!</definedName>
    <definedName name="BDF_produits" localSheetId="8">#REF!</definedName>
    <definedName name="BDF_produits" localSheetId="20">#REF!</definedName>
    <definedName name="BDF_produits" localSheetId="21">#REF!</definedName>
    <definedName name="BDF_produits">#REF!</definedName>
    <definedName name="BDF_reprisesprov" localSheetId="11">#REF!</definedName>
    <definedName name="BDF_reprisesprov" localSheetId="4">#REF!</definedName>
    <definedName name="BDF_reprisesprov" localSheetId="8">#REF!</definedName>
    <definedName name="BDF_reprisesprov" localSheetId="20">#REF!</definedName>
    <definedName name="BDF_reprisesprov" localSheetId="21">#REF!</definedName>
    <definedName name="BDF_reprisesprov">#REF!</definedName>
    <definedName name="BDF_resstech" localSheetId="11">#REF!</definedName>
    <definedName name="BDF_resstech" localSheetId="4">#REF!</definedName>
    <definedName name="BDF_resstech" localSheetId="8">#REF!</definedName>
    <definedName name="BDF_resstech" localSheetId="20">#REF!</definedName>
    <definedName name="BDF_resstech" localSheetId="21">#REF!</definedName>
    <definedName name="BDF_resstech">#REF!</definedName>
    <definedName name="BDF_resultatnet" localSheetId="11">#REF!</definedName>
    <definedName name="BDF_resultatnet" localSheetId="4">#REF!</definedName>
    <definedName name="BDF_resultatnet" localSheetId="8">#REF!</definedName>
    <definedName name="BDF_resultatnet" localSheetId="20">#REF!</definedName>
    <definedName name="BDF_resultatnet" localSheetId="21">#REF!</definedName>
    <definedName name="BDF_resultatnet">#REF!</definedName>
    <definedName name="BDF_ST" localSheetId="11">#REF!</definedName>
    <definedName name="BDF_ST" localSheetId="4">#REF!</definedName>
    <definedName name="BDF_ST" localSheetId="8">#REF!</definedName>
    <definedName name="BDF_ST" localSheetId="20">#REF!</definedName>
    <definedName name="BDF_ST" localSheetId="21">#REF!</definedName>
    <definedName name="BDF_ST">#REF!</definedName>
    <definedName name="BDF_subveq_ST" localSheetId="11">#REF!</definedName>
    <definedName name="BDF_subveq_ST" localSheetId="4">#REF!</definedName>
    <definedName name="BDF_subveq_ST" localSheetId="8">#REF!</definedName>
    <definedName name="BDF_subveq_ST" localSheetId="20">#REF!</definedName>
    <definedName name="BDF_subveq_ST" localSheetId="21">#REF!</definedName>
    <definedName name="BDF_subveq_ST">#REF!</definedName>
    <definedName name="beacr" localSheetId="11">#REF!</definedName>
    <definedName name="beacr" localSheetId="4">#REF!</definedName>
    <definedName name="beacr" localSheetId="8">#REF!</definedName>
    <definedName name="beacr" localSheetId="13">#REF!</definedName>
    <definedName name="beacr" localSheetId="15">#REF!</definedName>
    <definedName name="beacr" localSheetId="20">#REF!</definedName>
    <definedName name="beacr" localSheetId="21">#REF!</definedName>
    <definedName name="beacr">#REF!</definedName>
    <definedName name="BEL">#N/A</definedName>
    <definedName name="bisous" localSheetId="1" hidden="1">{"TABL1",#N/A,TRUE,"TABLX";"TABL2",#N/A,TRUE,"TABLX"}</definedName>
    <definedName name="bisous" localSheetId="12" hidden="1">{"TABL1",#N/A,TRUE,"TABLX";"TABL2",#N/A,TRUE,"TABLX"}</definedName>
    <definedName name="bisous" localSheetId="14" hidden="1">{"TABL1",#N/A,TRUE,"TABLX";"TABL2",#N/A,TRUE,"TABLX"}</definedName>
    <definedName name="bisous" localSheetId="16" hidden="1">{"TABL1",#N/A,TRUE,"TABLX";"TABL2",#N/A,TRUE,"TABLX"}</definedName>
    <definedName name="bisous" localSheetId="17" hidden="1">{"TABL1",#N/A,TRUE,"TABLX";"TABL2",#N/A,TRUE,"TABLX"}</definedName>
    <definedName name="bisous" localSheetId="18" hidden="1">{"TABL1",#N/A,TRUE,"TABLX";"TABL2",#N/A,TRUE,"TABLX"}</definedName>
    <definedName name="bisous" localSheetId="0" hidden="1">{"TABL1",#N/A,TRUE,"TABLX";"TABL2",#N/A,TRUE,"TABLX"}</definedName>
    <definedName name="bisous" localSheetId="13" hidden="1">{"TABL1",#N/A,TRUE,"TABLX";"TABL2",#N/A,TRUE,"TABLX"}</definedName>
    <definedName name="bisous" localSheetId="15" hidden="1">{"TABL1",#N/A,TRUE,"TABLX";"TABL2",#N/A,TRUE,"TABLX"}</definedName>
    <definedName name="bisous" localSheetId="19" hidden="1">{"TABL1",#N/A,TRUE,"TABLX";"TABL2",#N/A,TRUE,"TABLX"}</definedName>
    <definedName name="bisous" localSheetId="20" hidden="1">{"TABL1",#N/A,TRUE,"TABLX";"TABL2",#N/A,TRUE,"TABLX"}</definedName>
    <definedName name="bisous" localSheetId="21" hidden="1">{"TABL1",#N/A,TRUE,"TABLX";"TABL2",#N/A,TRUE,"TABLX"}</definedName>
    <definedName name="bisous" hidden="1">{"TABL1",#N/A,TRUE,"TABLX";"TABL2",#N/A,TRUE,"TABLX"}</definedName>
    <definedName name="blabla" localSheetId="1" hidden="1">{"TABL1",#N/A,TRUE,"TABLX";"TABL2",#N/A,TRUE,"TABLX"}</definedName>
    <definedName name="blabla" localSheetId="12" hidden="1">{"TABL1",#N/A,TRUE,"TABLX";"TABL2",#N/A,TRUE,"TABLX"}</definedName>
    <definedName name="blabla" localSheetId="14" hidden="1">{"TABL1",#N/A,TRUE,"TABLX";"TABL2",#N/A,TRUE,"TABLX"}</definedName>
    <definedName name="blabla" localSheetId="16" hidden="1">{"TABL1",#N/A,TRUE,"TABLX";"TABL2",#N/A,TRUE,"TABLX"}</definedName>
    <definedName name="blabla" localSheetId="17" hidden="1">{"TABL1",#N/A,TRUE,"TABLX";"TABL2",#N/A,TRUE,"TABLX"}</definedName>
    <definedName name="blabla" localSheetId="18" hidden="1">{"TABL1",#N/A,TRUE,"TABLX";"TABL2",#N/A,TRUE,"TABLX"}</definedName>
    <definedName name="blabla" localSheetId="0" hidden="1">{"TABL1",#N/A,TRUE,"TABLX";"TABL2",#N/A,TRUE,"TABLX"}</definedName>
    <definedName name="blabla" localSheetId="13" hidden="1">{"TABL1",#N/A,TRUE,"TABLX";"TABL2",#N/A,TRUE,"TABLX"}</definedName>
    <definedName name="blabla" localSheetId="15" hidden="1">{"TABL1",#N/A,TRUE,"TABLX";"TABL2",#N/A,TRUE,"TABLX"}</definedName>
    <definedName name="blabla" localSheetId="19" hidden="1">{"TABL1",#N/A,TRUE,"TABLX";"TABL2",#N/A,TRUE,"TABLX"}</definedName>
    <definedName name="blabla" localSheetId="20" hidden="1">{"TABL1",#N/A,TRUE,"TABLX";"TABL2",#N/A,TRUE,"TABLX"}</definedName>
    <definedName name="blabla" localSheetId="21" hidden="1">{"TABL1",#N/A,TRUE,"TABLX";"TABL2",#N/A,TRUE,"TABLX"}</definedName>
    <definedName name="blabla" hidden="1">{"TABL1",#N/A,TRUE,"TABLX";"TABL2",#N/A,TRUE,"TABLX"}</definedName>
    <definedName name="blabla2" localSheetId="1" hidden="1">{"TABL1",#N/A,TRUE,"TABLX";"TABL2",#N/A,TRUE,"TABLX"}</definedName>
    <definedName name="blabla2" localSheetId="12" hidden="1">{"TABL1",#N/A,TRUE,"TABLX";"TABL2",#N/A,TRUE,"TABLX"}</definedName>
    <definedName name="blabla2" localSheetId="16" hidden="1">{"TABL1",#N/A,TRUE,"TABLX";"TABL2",#N/A,TRUE,"TABLX"}</definedName>
    <definedName name="blabla2" localSheetId="17" hidden="1">{"TABL1",#N/A,TRUE,"TABLX";"TABL2",#N/A,TRUE,"TABLX"}</definedName>
    <definedName name="blabla2" localSheetId="18" hidden="1">{"TABL1",#N/A,TRUE,"TABLX";"TABL2",#N/A,TRUE,"TABLX"}</definedName>
    <definedName name="blabla2" localSheetId="0" hidden="1">{"TABL1",#N/A,TRUE,"TABLX";"TABL2",#N/A,TRUE,"TABLX"}</definedName>
    <definedName name="blabla2" localSheetId="13" hidden="1">{"TABL1",#N/A,TRUE,"TABLX";"TABL2",#N/A,TRUE,"TABLX"}</definedName>
    <definedName name="blabla2" localSheetId="15" hidden="1">{"TABL1",#N/A,TRUE,"TABLX";"TABL2",#N/A,TRUE,"TABLX"}</definedName>
    <definedName name="blabla2" localSheetId="19" hidden="1">{"TABL1",#N/A,TRUE,"TABLX";"TABL2",#N/A,TRUE,"TABLX"}</definedName>
    <definedName name="blabla2" localSheetId="20" hidden="1">{"TABL1",#N/A,TRUE,"TABLX";"TABL2",#N/A,TRUE,"TABLX"}</definedName>
    <definedName name="blabla2" localSheetId="21" hidden="1">{"TABL1",#N/A,TRUE,"TABLX";"TABL2",#N/A,TRUE,"TABLX"}</definedName>
    <definedName name="blabla2" hidden="1">{"TABL1",#N/A,TRUE,"TABLX";"TABL2",#N/A,TRUE,"TABLX"}</definedName>
    <definedName name="BMASKeyIsInplace">FALSE</definedName>
    <definedName name="brut_graph2" localSheetId="11">#REF!</definedName>
    <definedName name="brut_graph2" localSheetId="4">#REF!</definedName>
    <definedName name="brut_graph2" localSheetId="8">#REF!</definedName>
    <definedName name="brut_graph2" localSheetId="13">#REF!</definedName>
    <definedName name="brut_graph2" localSheetId="15">#REF!</definedName>
    <definedName name="brut_graph2" localSheetId="20">#REF!</definedName>
    <definedName name="brut_graph2" localSheetId="21">#REF!</definedName>
    <definedName name="brut_graph2">#REF!</definedName>
    <definedName name="brut_mt" localSheetId="11">#REF!</definedName>
    <definedName name="brut_mt" localSheetId="4">#REF!</definedName>
    <definedName name="brut_mt" localSheetId="8">#REF!</definedName>
    <definedName name="brut_mt" localSheetId="13">#REF!</definedName>
    <definedName name="brut_mt" localSheetId="15">#REF!</definedName>
    <definedName name="brut_mt" localSheetId="20">#REF!</definedName>
    <definedName name="brut_mt" localSheetId="21">#REF!</definedName>
    <definedName name="brut_mt">#REF!</definedName>
    <definedName name="brut_tab1" localSheetId="11">#REF!</definedName>
    <definedName name="brut_tab1" localSheetId="4">#REF!</definedName>
    <definedName name="brut_tab1" localSheetId="8">#REF!</definedName>
    <definedName name="brut_tab1" localSheetId="13">#REF!</definedName>
    <definedName name="brut_tab1" localSheetId="15">#REF!</definedName>
    <definedName name="brut_tab1" localSheetId="20">#REF!</definedName>
    <definedName name="brut_tab1" localSheetId="21">#REF!</definedName>
    <definedName name="brut_tab1">#REF!</definedName>
    <definedName name="brut_txplein" localSheetId="11">#REF!</definedName>
    <definedName name="brut_txplein" localSheetId="4">#REF!</definedName>
    <definedName name="brut_txplein" localSheetId="8">#REF!</definedName>
    <definedName name="brut_txplein" localSheetId="13">#REF!</definedName>
    <definedName name="brut_txplein" localSheetId="15">#REF!</definedName>
    <definedName name="brut_txplein" localSheetId="20">#REF!</definedName>
    <definedName name="brut_txplein" localSheetId="21">#REF!</definedName>
    <definedName name="brut_txplein">#REF!</definedName>
    <definedName name="C2.1" localSheetId="11">'[41]C-1.2.1-2'!#REF!</definedName>
    <definedName name="C2.1" localSheetId="4">'[41]C-1.2.1-2'!#REF!</definedName>
    <definedName name="C2.1" localSheetId="8">'[41]C-1.2.1-2'!#REF!</definedName>
    <definedName name="C2.1">'[41]C-1.2.1-2'!#REF!</definedName>
    <definedName name="CADRE_BRUT" localSheetId="11">#REF!</definedName>
    <definedName name="CADRE_BRUT" localSheetId="4">#REF!</definedName>
    <definedName name="CADRE_BRUT" localSheetId="8">#REF!</definedName>
    <definedName name="CADRE_BRUT" localSheetId="13">#REF!</definedName>
    <definedName name="CADRE_BRUT" localSheetId="20">#REF!</definedName>
    <definedName name="CADRE_BRUT" localSheetId="21">#REF!</definedName>
    <definedName name="CADRE_BRUT">#REF!</definedName>
    <definedName name="CADRE_NET" localSheetId="11">#REF!</definedName>
    <definedName name="CADRE_NET" localSheetId="4">#REF!</definedName>
    <definedName name="CADRE_NET" localSheetId="8">#REF!</definedName>
    <definedName name="CADRE_NET" localSheetId="13">#REF!</definedName>
    <definedName name="CADRE_NET" localSheetId="20">#REF!</definedName>
    <definedName name="CADRE_NET" localSheetId="21">#REF!</definedName>
    <definedName name="CADRE_NET">#REF!</definedName>
    <definedName name="calcul">'[42]Calcul_B1.1'!$A$1:$L$37</definedName>
    <definedName name="CALCULO_INICIAL_2008" localSheetId="11">#REF!</definedName>
    <definedName name="CALCULO_INICIAL_2008" localSheetId="4">#REF!</definedName>
    <definedName name="CALCULO_INICIAL_2008" localSheetId="8">#REF!</definedName>
    <definedName name="CALCULO_INICIAL_2008" localSheetId="13">#REF!</definedName>
    <definedName name="CALCULO_INICIAL_2008" localSheetId="15">#REF!</definedName>
    <definedName name="CALCULO_INICIAL_2008" localSheetId="20">#REF!</definedName>
    <definedName name="CALCULO_INICIAL_2008" localSheetId="21">#REF!</definedName>
    <definedName name="CALCULO_INICIAL_2008">#REF!</definedName>
    <definedName name="Canada">[38]Age!$AE$2:$AI$9</definedName>
    <definedName name="CANSSM_charges" localSheetId="11">#REF!</definedName>
    <definedName name="CANSSM_charges" localSheetId="4">#REF!</definedName>
    <definedName name="CANSSM_charges" localSheetId="8">#REF!</definedName>
    <definedName name="CANSSM_charges" localSheetId="20">#REF!</definedName>
    <definedName name="CANSSM_charges" localSheetId="21">#REF!</definedName>
    <definedName name="CANSSM_charges">#REF!</definedName>
    <definedName name="CANSSM_chargesdiv" localSheetId="11">#REF!</definedName>
    <definedName name="CANSSM_chargesdiv" localSheetId="4">#REF!</definedName>
    <definedName name="CANSSM_chargesdiv" localSheetId="8">#REF!</definedName>
    <definedName name="CANSSM_chargesdiv" localSheetId="20">#REF!</definedName>
    <definedName name="CANSSM_chargesdiv" localSheetId="21">#REF!</definedName>
    <definedName name="CANSSM_chargesdiv">#REF!</definedName>
    <definedName name="CANSSM_chargesexcep" localSheetId="11">#REF!</definedName>
    <definedName name="CANSSM_chargesexcep" localSheetId="4">#REF!</definedName>
    <definedName name="CANSSM_chargesexcep" localSheetId="8">#REF!</definedName>
    <definedName name="CANSSM_chargesexcep" localSheetId="20">#REF!</definedName>
    <definedName name="CANSSM_chargesexcep" localSheetId="21">#REF!</definedName>
    <definedName name="CANSSM_chargesexcep">#REF!</definedName>
    <definedName name="CANSSM_chargesfi" localSheetId="11">#REF!</definedName>
    <definedName name="CANSSM_chargesfi" localSheetId="4">#REF!</definedName>
    <definedName name="CANSSM_chargesfi" localSheetId="8">#REF!</definedName>
    <definedName name="CANSSM_chargesfi" localSheetId="20">#REF!</definedName>
    <definedName name="CANSSM_chargesfi" localSheetId="21">#REF!</definedName>
    <definedName name="CANSSM_chargesfi">#REF!</definedName>
    <definedName name="CANSSM_chargesgestion" localSheetId="11">#REF!</definedName>
    <definedName name="CANSSM_chargesgestion" localSheetId="4">#REF!</definedName>
    <definedName name="CANSSM_chargesgestion" localSheetId="8">#REF!</definedName>
    <definedName name="CANSSM_chargesgestion" localSheetId="20">#REF!</definedName>
    <definedName name="CANSSM_chargesgestion" localSheetId="21">#REF!</definedName>
    <definedName name="CANSSM_chargesgestion">#REF!</definedName>
    <definedName name="CANSSM_chargestech" localSheetId="11">#REF!</definedName>
    <definedName name="CANSSM_chargestech" localSheetId="4">#REF!</definedName>
    <definedName name="CANSSM_chargestech" localSheetId="8">#REF!</definedName>
    <definedName name="CANSSM_chargestech" localSheetId="20">#REF!</definedName>
    <definedName name="CANSSM_chargestech" localSheetId="21">#REF!</definedName>
    <definedName name="CANSSM_chargestech">#REF!</definedName>
    <definedName name="CANSSM_compens" localSheetId="11">#REF!</definedName>
    <definedName name="CANSSM_compens" localSheetId="4">#REF!</definedName>
    <definedName name="CANSSM_compens" localSheetId="8">#REF!</definedName>
    <definedName name="CANSSM_compens" localSheetId="20">#REF!</definedName>
    <definedName name="CANSSM_compens" localSheetId="21">#REF!</definedName>
    <definedName name="CANSSM_compens">#REF!</definedName>
    <definedName name="CANSSM_cotitaf" localSheetId="11">#REF!</definedName>
    <definedName name="CANSSM_cotitaf" localSheetId="4">#REF!</definedName>
    <definedName name="CANSSM_cotitaf" localSheetId="8">#REF!</definedName>
    <definedName name="CANSSM_cotitaf" localSheetId="20">#REF!</definedName>
    <definedName name="CANSSM_cotitaf" localSheetId="21">#REF!</definedName>
    <definedName name="CANSSM_cotitaf">#REF!</definedName>
    <definedName name="CANSSM_cotsoc" localSheetId="11">#REF!</definedName>
    <definedName name="CANSSM_cotsoc" localSheetId="4">#REF!</definedName>
    <definedName name="CANSSM_cotsoc" localSheetId="8">#REF!</definedName>
    <definedName name="CANSSM_cotsoc" localSheetId="20">#REF!</definedName>
    <definedName name="CANSSM_cotsoc" localSheetId="21">#REF!</definedName>
    <definedName name="CANSSM_cotsoc">#REF!</definedName>
    <definedName name="CANSSM_dd" localSheetId="11">#REF!</definedName>
    <definedName name="CANSSM_dd" localSheetId="4">#REF!</definedName>
    <definedName name="CANSSM_dd" localSheetId="8">#REF!</definedName>
    <definedName name="CANSSM_dd" localSheetId="20">#REF!</definedName>
    <definedName name="CANSSM_dd" localSheetId="21">#REF!</definedName>
    <definedName name="CANSSM_dd">#REF!</definedName>
    <definedName name="CANSSM_deptech" localSheetId="11">#REF!</definedName>
    <definedName name="CANSSM_deptech" localSheetId="4">#REF!</definedName>
    <definedName name="CANSSM_deptech" localSheetId="8">#REF!</definedName>
    <definedName name="CANSSM_deptech" localSheetId="20">#REF!</definedName>
    <definedName name="CANSSM_deptech" localSheetId="21">#REF!</definedName>
    <definedName name="CANSSM_deptech">#REF!</definedName>
    <definedName name="CANSSM_dotprov" localSheetId="11">#REF!</definedName>
    <definedName name="CANSSM_dotprov" localSheetId="4">#REF!</definedName>
    <definedName name="CANSSM_dotprov" localSheetId="8">#REF!</definedName>
    <definedName name="CANSSM_dotprov" localSheetId="20">#REF!</definedName>
    <definedName name="CANSSM_dotprov" localSheetId="21">#REF!</definedName>
    <definedName name="CANSSM_dotprov">#REF!</definedName>
    <definedName name="CANSSM_dp" localSheetId="11">#REF!</definedName>
    <definedName name="CANSSM_dp" localSheetId="4">#REF!</definedName>
    <definedName name="CANSSM_dp" localSheetId="8">#REF!</definedName>
    <definedName name="CANSSM_dp" localSheetId="20">#REF!</definedName>
    <definedName name="CANSSM_dp" localSheetId="21">#REF!</definedName>
    <definedName name="CANSSM_dp">#REF!</definedName>
    <definedName name="CANSSM_itaf" localSheetId="11">#REF!</definedName>
    <definedName name="CANSSM_itaf" localSheetId="4">#REF!</definedName>
    <definedName name="CANSSM_itaf" localSheetId="8">#REF!</definedName>
    <definedName name="CANSSM_itaf" localSheetId="20">#REF!</definedName>
    <definedName name="CANSSM_itaf" localSheetId="21">#REF!</definedName>
    <definedName name="CANSSM_itaf">#REF!</definedName>
    <definedName name="CANSSM_prestlegv" localSheetId="11">#REF!</definedName>
    <definedName name="CANSSM_prestlegv" localSheetId="4">#REF!</definedName>
    <definedName name="CANSSM_prestlegv" localSheetId="8">#REF!</definedName>
    <definedName name="CANSSM_prestlegv" localSheetId="20">#REF!</definedName>
    <definedName name="CANSSM_prestlegv" localSheetId="21">#REF!</definedName>
    <definedName name="CANSSM_prestlegv">#REF!</definedName>
    <definedName name="CANSSM_prestsoc" localSheetId="11">#REF!</definedName>
    <definedName name="CANSSM_prestsoc" localSheetId="4">#REF!</definedName>
    <definedName name="CANSSM_prestsoc" localSheetId="8">#REF!</definedName>
    <definedName name="CANSSM_prestsoc" localSheetId="20">#REF!</definedName>
    <definedName name="CANSSM_prestsoc" localSheetId="21">#REF!</definedName>
    <definedName name="CANSSM_prestsoc">#REF!</definedName>
    <definedName name="CANSSM_proddiv" localSheetId="11">#REF!</definedName>
    <definedName name="CANSSM_proddiv" localSheetId="4">#REF!</definedName>
    <definedName name="CANSSM_proddiv" localSheetId="8">#REF!</definedName>
    <definedName name="CANSSM_proddiv" localSheetId="20">#REF!</definedName>
    <definedName name="CANSSM_proddiv" localSheetId="21">#REF!</definedName>
    <definedName name="CANSSM_proddiv">#REF!</definedName>
    <definedName name="CANSSM_prodexcep" localSheetId="11">#REF!</definedName>
    <definedName name="CANSSM_prodexcep" localSheetId="4">#REF!</definedName>
    <definedName name="CANSSM_prodexcep" localSheetId="8">#REF!</definedName>
    <definedName name="CANSSM_prodexcep" localSheetId="20">#REF!</definedName>
    <definedName name="CANSSM_prodexcep" localSheetId="21">#REF!</definedName>
    <definedName name="CANSSM_prodexcep">#REF!</definedName>
    <definedName name="CANSSM_prodfi" localSheetId="11">#REF!</definedName>
    <definedName name="CANSSM_prodfi" localSheetId="4">#REF!</definedName>
    <definedName name="CANSSM_prodfi" localSheetId="8">#REF!</definedName>
    <definedName name="CANSSM_prodfi" localSheetId="20">#REF!</definedName>
    <definedName name="CANSSM_prodfi" localSheetId="21">#REF!</definedName>
    <definedName name="CANSSM_prodfi">#REF!</definedName>
    <definedName name="CANSSM_prodgestion" localSheetId="11">#REF!</definedName>
    <definedName name="CANSSM_prodgestion" localSheetId="4">#REF!</definedName>
    <definedName name="CANSSM_prodgestion" localSheetId="8">#REF!</definedName>
    <definedName name="CANSSM_prodgestion" localSheetId="20">#REF!</definedName>
    <definedName name="CANSSM_prodgestion" localSheetId="21">#REF!</definedName>
    <definedName name="CANSSM_prodgestion">#REF!</definedName>
    <definedName name="CANSSM_prodtech" localSheetId="11">#REF!</definedName>
    <definedName name="CANSSM_prodtech" localSheetId="4">#REF!</definedName>
    <definedName name="CANSSM_prodtech" localSheetId="8">#REF!</definedName>
    <definedName name="CANSSM_prodtech" localSheetId="20">#REF!</definedName>
    <definedName name="CANSSM_prodtech" localSheetId="21">#REF!</definedName>
    <definedName name="CANSSM_prodtech">#REF!</definedName>
    <definedName name="CANSSM_produits" localSheetId="11">#REF!</definedName>
    <definedName name="CANSSM_produits" localSheetId="4">#REF!</definedName>
    <definedName name="CANSSM_produits" localSheetId="8">#REF!</definedName>
    <definedName name="CANSSM_produits" localSheetId="20">#REF!</definedName>
    <definedName name="CANSSM_produits" localSheetId="21">#REF!</definedName>
    <definedName name="CANSSM_produits">#REF!</definedName>
    <definedName name="CANSSM_reprisesprov" localSheetId="11">#REF!</definedName>
    <definedName name="CANSSM_reprisesprov" localSheetId="4">#REF!</definedName>
    <definedName name="CANSSM_reprisesprov" localSheetId="8">#REF!</definedName>
    <definedName name="CANSSM_reprisesprov" localSheetId="20">#REF!</definedName>
    <definedName name="CANSSM_reprisesprov" localSheetId="21">#REF!</definedName>
    <definedName name="CANSSM_reprisesprov">#REF!</definedName>
    <definedName name="CANSSM_resstech" localSheetId="11">#REF!</definedName>
    <definedName name="CANSSM_resstech" localSheetId="4">#REF!</definedName>
    <definedName name="CANSSM_resstech" localSheetId="8">#REF!</definedName>
    <definedName name="CANSSM_resstech" localSheetId="20">#REF!</definedName>
    <definedName name="CANSSM_resstech" localSheetId="21">#REF!</definedName>
    <definedName name="CANSSM_resstech">#REF!</definedName>
    <definedName name="CANSSM_resultatnet" localSheetId="11">#REF!</definedName>
    <definedName name="CANSSM_resultatnet" localSheetId="4">#REF!</definedName>
    <definedName name="CANSSM_resultatnet" localSheetId="8">#REF!</definedName>
    <definedName name="CANSSM_resultatnet" localSheetId="20">#REF!</definedName>
    <definedName name="CANSSM_resultatnet" localSheetId="21">#REF!</definedName>
    <definedName name="CANSSM_resultatnet">#REF!</definedName>
    <definedName name="CANSSM_ST" localSheetId="11">#REF!</definedName>
    <definedName name="CANSSM_ST" localSheetId="4">#REF!</definedName>
    <definedName name="CANSSM_ST" localSheetId="8">#REF!</definedName>
    <definedName name="CANSSM_ST" localSheetId="20">#REF!</definedName>
    <definedName name="CANSSM_ST" localSheetId="21">#REF!</definedName>
    <definedName name="CANSSM_ST">#REF!</definedName>
    <definedName name="CANSSM_subveq_ST" localSheetId="11">#REF!</definedName>
    <definedName name="CANSSM_subveq_ST" localSheetId="4">#REF!</definedName>
    <definedName name="CANSSM_subveq_ST" localSheetId="8">#REF!</definedName>
    <definedName name="CANSSM_subveq_ST" localSheetId="20">#REF!</definedName>
    <definedName name="CANSSM_subveq_ST" localSheetId="21">#REF!</definedName>
    <definedName name="CANSSM_subveq_ST">#REF!</definedName>
    <definedName name="carrières_longues">[43]Macro1!$B$35:$C$35</definedName>
    <definedName name="carrières_longues_F_M">[44]Macro1!$B$206:$C$206</definedName>
    <definedName name="carrières_longues_F_P">[44]Macro1!$B$181:$C$181</definedName>
    <definedName name="carrières_longues_H_M">[44]Macro1!$B$121:$C$121</definedName>
    <definedName name="carrières_longues_H_P">[44]Macro1!$B$96:$C$96</definedName>
    <definedName name="cb" localSheetId="11">#REF!</definedName>
    <definedName name="cb" localSheetId="4">#REF!</definedName>
    <definedName name="cb" localSheetId="8">#REF!</definedName>
    <definedName name="cb" localSheetId="13">#REF!</definedName>
    <definedName name="cb" localSheetId="15">#REF!</definedName>
    <definedName name="cb" localSheetId="20">#REF!</definedName>
    <definedName name="cb" localSheetId="21">#REF!</definedName>
    <definedName name="cb">#REF!</definedName>
    <definedName name="cc" localSheetId="11">#REF!</definedName>
    <definedName name="cc" localSheetId="4">#REF!</definedName>
    <definedName name="cc" localSheetId="8">#REF!</definedName>
    <definedName name="cc" localSheetId="13">#REF!</definedName>
    <definedName name="cc" localSheetId="15">#REF!</definedName>
    <definedName name="cc" localSheetId="20">#REF!</definedName>
    <definedName name="cc" localSheetId="21">#REF!</definedName>
    <definedName name="cc">#REF!</definedName>
    <definedName name="CC_10" localSheetId="11">#REF!</definedName>
    <definedName name="CC_10" localSheetId="4">#REF!</definedName>
    <definedName name="CC_10" localSheetId="8">#REF!</definedName>
    <definedName name="CC_10" localSheetId="13">#REF!</definedName>
    <definedName name="CC_10" localSheetId="15">#REF!</definedName>
    <definedName name="CC_10" localSheetId="20">#REF!</definedName>
    <definedName name="CC_10" localSheetId="21">#REF!</definedName>
    <definedName name="CC_10">#REF!</definedName>
    <definedName name="cc_10_2" localSheetId="11">#REF!</definedName>
    <definedName name="cc_10_2" localSheetId="4">#REF!</definedName>
    <definedName name="cc_10_2" localSheetId="8">#REF!</definedName>
    <definedName name="cc_10_2" localSheetId="13">#REF!</definedName>
    <definedName name="cc_10_2" localSheetId="15">#REF!</definedName>
    <definedName name="cc_10_2" localSheetId="20">#REF!</definedName>
    <definedName name="cc_10_2" localSheetId="21">#REF!</definedName>
    <definedName name="cc_10_2">#REF!</definedName>
    <definedName name="CEEUR_GR" localSheetId="11">#REF!</definedName>
    <definedName name="CEEUR_GR" localSheetId="4">#REF!</definedName>
    <definedName name="CEEUR_GR" localSheetId="8">#REF!</definedName>
    <definedName name="CEEUR_GR">#REF!</definedName>
    <definedName name="Cent">'[45]PF  PIB'!$A$4</definedName>
    <definedName name="CHO_INAC_FLUX_ECHANT" localSheetId="11">#REF!</definedName>
    <definedName name="CHO_INAC_FLUX_ECHANT" localSheetId="4">#REF!</definedName>
    <definedName name="CHO_INAC_FLUX_ECHANT" localSheetId="8">#REF!</definedName>
    <definedName name="CHO_INAC_FLUX_ECHANT" localSheetId="13">#REF!</definedName>
    <definedName name="CHO_INAC_FLUX_ECHANT" localSheetId="15">#REF!</definedName>
    <definedName name="CHO_INAC_FLUX_ECHANT" localSheetId="20">#REF!</definedName>
    <definedName name="CHO_INAC_FLUX_ECHANT" localSheetId="21">#REF!</definedName>
    <definedName name="CHO_INAC_FLUX_ECHANT">#REF!</definedName>
    <definedName name="Classification">'[46]F.3 Classification (action)'!$J$3:$M$44</definedName>
    <definedName name="ClassTable">'[46]F.3 Classification (action)'!$I$3:$I$54</definedName>
    <definedName name="cm" localSheetId="11">#REF!</definedName>
    <definedName name="cm" localSheetId="4">#REF!</definedName>
    <definedName name="cm" localSheetId="8">#REF!</definedName>
    <definedName name="cm" localSheetId="13">#REF!</definedName>
    <definedName name="cm" localSheetId="15">#REF!</definedName>
    <definedName name="cm" localSheetId="20">#REF!</definedName>
    <definedName name="cm" localSheetId="21">#REF!</definedName>
    <definedName name="cm">#REF!</definedName>
    <definedName name="CNAV_BRUT" localSheetId="11">#REF!</definedName>
    <definedName name="CNAV_BRUT" localSheetId="4">#REF!</definedName>
    <definedName name="CNAV_BRUT" localSheetId="8">#REF!</definedName>
    <definedName name="CNAV_BRUT" localSheetId="13">#REF!</definedName>
    <definedName name="CNAV_BRUT" localSheetId="20">#REF!</definedName>
    <definedName name="CNAV_BRUT" localSheetId="21">#REF!</definedName>
    <definedName name="CNAV_BRUT">#REF!</definedName>
    <definedName name="CNAV_BRUT_REEL" localSheetId="11">#REF!</definedName>
    <definedName name="CNAV_BRUT_REEL" localSheetId="4">#REF!</definedName>
    <definedName name="CNAV_BRUT_REEL" localSheetId="8">#REF!</definedName>
    <definedName name="CNAV_BRUT_REEL" localSheetId="13">#REF!</definedName>
    <definedName name="CNAV_BRUT_REEL" localSheetId="20">#REF!</definedName>
    <definedName name="CNAV_BRUT_REEL" localSheetId="21">#REF!</definedName>
    <definedName name="CNAV_BRUT_REEL">#REF!</definedName>
    <definedName name="CNAV_NET" localSheetId="11">#REF!</definedName>
    <definedName name="CNAV_NET" localSheetId="4">#REF!</definedName>
    <definedName name="CNAV_NET" localSheetId="8">#REF!</definedName>
    <definedName name="CNAV_NET" localSheetId="13">#REF!</definedName>
    <definedName name="CNAV_NET" localSheetId="20">#REF!</definedName>
    <definedName name="CNAV_NET" localSheetId="21">#REF!</definedName>
    <definedName name="CNAV_NET">#REF!</definedName>
    <definedName name="CNAV_NET_REEL" localSheetId="11">#REF!</definedName>
    <definedName name="CNAV_NET_REEL" localSheetId="4">#REF!</definedName>
    <definedName name="CNAV_NET_REEL" localSheetId="8">#REF!</definedName>
    <definedName name="CNAV_NET_REEL" localSheetId="13">#REF!</definedName>
    <definedName name="CNAV_NET_REEL" localSheetId="20">#REF!</definedName>
    <definedName name="CNAV_NET_REEL" localSheetId="21">#REF!</definedName>
    <definedName name="CNAV_NET_REEL">#REF!</definedName>
    <definedName name="CNAVPL_charges" localSheetId="11">#REF!</definedName>
    <definedName name="CNAVPL_charges" localSheetId="4">#REF!</definedName>
    <definedName name="CNAVPL_charges" localSheetId="8">#REF!</definedName>
    <definedName name="CNAVPL_charges" localSheetId="20">#REF!</definedName>
    <definedName name="CNAVPL_charges" localSheetId="21">#REF!</definedName>
    <definedName name="CNAVPL_charges">#REF!</definedName>
    <definedName name="CNAVPL_chargesdiv" localSheetId="11">#REF!</definedName>
    <definedName name="CNAVPL_chargesdiv" localSheetId="4">#REF!</definedName>
    <definedName name="CNAVPL_chargesdiv" localSheetId="8">#REF!</definedName>
    <definedName name="CNAVPL_chargesdiv" localSheetId="20">#REF!</definedName>
    <definedName name="CNAVPL_chargesdiv" localSheetId="21">#REF!</definedName>
    <definedName name="CNAVPL_chargesdiv">#REF!</definedName>
    <definedName name="CNAVPL_chargesexcep" localSheetId="11">#REF!</definedName>
    <definedName name="CNAVPL_chargesexcep" localSheetId="4">#REF!</definedName>
    <definedName name="CNAVPL_chargesexcep" localSheetId="8">#REF!</definedName>
    <definedName name="CNAVPL_chargesexcep" localSheetId="20">#REF!</definedName>
    <definedName name="CNAVPL_chargesexcep" localSheetId="21">#REF!</definedName>
    <definedName name="CNAVPL_chargesexcep">#REF!</definedName>
    <definedName name="CNAVPL_chargesfi" localSheetId="11">#REF!</definedName>
    <definedName name="CNAVPL_chargesfi" localSheetId="4">#REF!</definedName>
    <definedName name="CNAVPL_chargesfi" localSheetId="8">#REF!</definedName>
    <definedName name="CNAVPL_chargesfi" localSheetId="20">#REF!</definedName>
    <definedName name="CNAVPL_chargesfi" localSheetId="21">#REF!</definedName>
    <definedName name="CNAVPL_chargesfi">#REF!</definedName>
    <definedName name="CNAVPL_chargesgestion" localSheetId="11">#REF!</definedName>
    <definedName name="CNAVPL_chargesgestion" localSheetId="4">#REF!</definedName>
    <definedName name="CNAVPL_chargesgestion" localSheetId="8">#REF!</definedName>
    <definedName name="CNAVPL_chargesgestion" localSheetId="20">#REF!</definedName>
    <definedName name="CNAVPL_chargesgestion" localSheetId="21">#REF!</definedName>
    <definedName name="CNAVPL_chargesgestion">#REF!</definedName>
    <definedName name="CNAVPL_chargestech" localSheetId="11">#REF!</definedName>
    <definedName name="CNAVPL_chargestech" localSheetId="4">#REF!</definedName>
    <definedName name="CNAVPL_chargestech" localSheetId="8">#REF!</definedName>
    <definedName name="CNAVPL_chargestech" localSheetId="20">#REF!</definedName>
    <definedName name="CNAVPL_chargestech" localSheetId="21">#REF!</definedName>
    <definedName name="CNAVPL_chargestech">#REF!</definedName>
    <definedName name="CNAVPL_compens" localSheetId="11">#REF!</definedName>
    <definedName name="CNAVPL_compens" localSheetId="4">#REF!</definedName>
    <definedName name="CNAVPL_compens" localSheetId="8">#REF!</definedName>
    <definedName name="CNAVPL_compens" localSheetId="20">#REF!</definedName>
    <definedName name="CNAVPL_compens" localSheetId="21">#REF!</definedName>
    <definedName name="CNAVPL_compens">#REF!</definedName>
    <definedName name="CNAVPL_cotEtat" localSheetId="11">#REF!</definedName>
    <definedName name="CNAVPL_cotEtat" localSheetId="4">#REF!</definedName>
    <definedName name="CNAVPL_cotEtat" localSheetId="8">#REF!</definedName>
    <definedName name="CNAVPL_cotEtat" localSheetId="20">#REF!</definedName>
    <definedName name="CNAVPL_cotEtat" localSheetId="21">#REF!</definedName>
    <definedName name="CNAVPL_cotEtat">#REF!</definedName>
    <definedName name="CNAVPL_cotitaf" localSheetId="11">#REF!</definedName>
    <definedName name="CNAVPL_cotitaf" localSheetId="4">#REF!</definedName>
    <definedName name="CNAVPL_cotitaf" localSheetId="8">#REF!</definedName>
    <definedName name="CNAVPL_cotitaf" localSheetId="20">#REF!</definedName>
    <definedName name="CNAVPL_cotitaf" localSheetId="21">#REF!</definedName>
    <definedName name="CNAVPL_cotitaf">#REF!</definedName>
    <definedName name="CNAVPL_cotsoc" localSheetId="11">#REF!</definedName>
    <definedName name="CNAVPL_cotsoc" localSheetId="4">#REF!</definedName>
    <definedName name="CNAVPL_cotsoc" localSheetId="8">#REF!</definedName>
    <definedName name="CNAVPL_cotsoc" localSheetId="20">#REF!</definedName>
    <definedName name="CNAVPL_cotsoc" localSheetId="21">#REF!</definedName>
    <definedName name="CNAVPL_cotsoc">#REF!</definedName>
    <definedName name="CNAVPL_dd" localSheetId="11">#REF!</definedName>
    <definedName name="CNAVPL_dd" localSheetId="4">#REF!</definedName>
    <definedName name="CNAVPL_dd" localSheetId="8">#REF!</definedName>
    <definedName name="CNAVPL_dd" localSheetId="20">#REF!</definedName>
    <definedName name="CNAVPL_dd" localSheetId="21">#REF!</definedName>
    <definedName name="CNAVPL_dd">#REF!</definedName>
    <definedName name="CNAVPL_deptech" localSheetId="11">#REF!</definedName>
    <definedName name="CNAVPL_deptech" localSheetId="4">#REF!</definedName>
    <definedName name="CNAVPL_deptech" localSheetId="8">#REF!</definedName>
    <definedName name="CNAVPL_deptech" localSheetId="20">#REF!</definedName>
    <definedName name="CNAVPL_deptech" localSheetId="21">#REF!</definedName>
    <definedName name="CNAVPL_deptech">#REF!</definedName>
    <definedName name="CNAVPL_dotprov" localSheetId="11">#REF!</definedName>
    <definedName name="CNAVPL_dotprov" localSheetId="4">#REF!</definedName>
    <definedName name="CNAVPL_dotprov" localSheetId="8">#REF!</definedName>
    <definedName name="CNAVPL_dotprov" localSheetId="20">#REF!</definedName>
    <definedName name="CNAVPL_dotprov" localSheetId="21">#REF!</definedName>
    <definedName name="CNAVPL_dotprov">#REF!</definedName>
    <definedName name="CNAVPL_dp" localSheetId="11">#REF!</definedName>
    <definedName name="CNAVPL_dp" localSheetId="4">#REF!</definedName>
    <definedName name="CNAVPL_dp" localSheetId="8">#REF!</definedName>
    <definedName name="CNAVPL_dp" localSheetId="20">#REF!</definedName>
    <definedName name="CNAVPL_dp" localSheetId="21">#REF!</definedName>
    <definedName name="CNAVPL_dp">#REF!</definedName>
    <definedName name="CNAVPL_prestextra" localSheetId="11">#REF!</definedName>
    <definedName name="CNAVPL_prestextra" localSheetId="4">#REF!</definedName>
    <definedName name="CNAVPL_prestextra" localSheetId="8">#REF!</definedName>
    <definedName name="CNAVPL_prestextra" localSheetId="20">#REF!</definedName>
    <definedName name="CNAVPL_prestextra" localSheetId="21">#REF!</definedName>
    <definedName name="CNAVPL_prestextra">#REF!</definedName>
    <definedName name="CNAVPL_prestlegv" localSheetId="11">#REF!</definedName>
    <definedName name="CNAVPL_prestlegv" localSheetId="4">#REF!</definedName>
    <definedName name="CNAVPL_prestlegv" localSheetId="8">#REF!</definedName>
    <definedName name="CNAVPL_prestlegv" localSheetId="20">#REF!</definedName>
    <definedName name="CNAVPL_prestlegv" localSheetId="21">#REF!</definedName>
    <definedName name="CNAVPL_prestlegv">#REF!</definedName>
    <definedName name="CNAVPL_prestsoc" localSheetId="11">#REF!</definedName>
    <definedName name="CNAVPL_prestsoc" localSheetId="4">#REF!</definedName>
    <definedName name="CNAVPL_prestsoc" localSheetId="8">#REF!</definedName>
    <definedName name="CNAVPL_prestsoc" localSheetId="20">#REF!</definedName>
    <definedName name="CNAVPL_prestsoc" localSheetId="21">#REF!</definedName>
    <definedName name="CNAVPL_prestsoc">#REF!</definedName>
    <definedName name="CNAVPL_proddiv" localSheetId="11">#REF!</definedName>
    <definedName name="CNAVPL_proddiv" localSheetId="4">#REF!</definedName>
    <definedName name="CNAVPL_proddiv" localSheetId="8">#REF!</definedName>
    <definedName name="CNAVPL_proddiv" localSheetId="20">#REF!</definedName>
    <definedName name="CNAVPL_proddiv" localSheetId="21">#REF!</definedName>
    <definedName name="CNAVPL_proddiv">#REF!</definedName>
    <definedName name="CNAVPL_prodexcep" localSheetId="11">#REF!</definedName>
    <definedName name="CNAVPL_prodexcep" localSheetId="4">#REF!</definedName>
    <definedName name="CNAVPL_prodexcep" localSheetId="8">#REF!</definedName>
    <definedName name="CNAVPL_prodexcep" localSheetId="20">#REF!</definedName>
    <definedName name="CNAVPL_prodexcep" localSheetId="21">#REF!</definedName>
    <definedName name="CNAVPL_prodexcep">#REF!</definedName>
    <definedName name="CNAVPL_prodfi" localSheetId="11">#REF!</definedName>
    <definedName name="CNAVPL_prodfi" localSheetId="4">#REF!</definedName>
    <definedName name="CNAVPL_prodfi" localSheetId="8">#REF!</definedName>
    <definedName name="CNAVPL_prodfi" localSheetId="20">#REF!</definedName>
    <definedName name="CNAVPL_prodfi" localSheetId="21">#REF!</definedName>
    <definedName name="CNAVPL_prodfi">#REF!</definedName>
    <definedName name="CNAVPL_prodgestion" localSheetId="11">#REF!</definedName>
    <definedName name="CNAVPL_prodgestion" localSheetId="4">#REF!</definedName>
    <definedName name="CNAVPL_prodgestion" localSheetId="8">#REF!</definedName>
    <definedName name="CNAVPL_prodgestion" localSheetId="20">#REF!</definedName>
    <definedName name="CNAVPL_prodgestion" localSheetId="21">#REF!</definedName>
    <definedName name="CNAVPL_prodgestion">#REF!</definedName>
    <definedName name="CNAVPL_prodtech" localSheetId="11">#REF!</definedName>
    <definedName name="CNAVPL_prodtech" localSheetId="4">#REF!</definedName>
    <definedName name="CNAVPL_prodtech" localSheetId="8">#REF!</definedName>
    <definedName name="CNAVPL_prodtech" localSheetId="20">#REF!</definedName>
    <definedName name="CNAVPL_prodtech" localSheetId="21">#REF!</definedName>
    <definedName name="CNAVPL_prodtech">#REF!</definedName>
    <definedName name="CNAVPL_produits" localSheetId="11">#REF!</definedName>
    <definedName name="CNAVPL_produits" localSheetId="4">#REF!</definedName>
    <definedName name="CNAVPL_produits" localSheetId="8">#REF!</definedName>
    <definedName name="CNAVPL_produits" localSheetId="20">#REF!</definedName>
    <definedName name="CNAVPL_produits" localSheetId="21">#REF!</definedName>
    <definedName name="CNAVPL_produits">#REF!</definedName>
    <definedName name="CNAVPL_reprisesprov" localSheetId="11">#REF!</definedName>
    <definedName name="CNAVPL_reprisesprov" localSheetId="4">#REF!</definedName>
    <definedName name="CNAVPL_reprisesprov" localSheetId="8">#REF!</definedName>
    <definedName name="CNAVPL_reprisesprov" localSheetId="20">#REF!</definedName>
    <definedName name="CNAVPL_reprisesprov" localSheetId="21">#REF!</definedName>
    <definedName name="CNAVPL_reprisesprov">#REF!</definedName>
    <definedName name="CNAVPL_resstech" localSheetId="11">#REF!</definedName>
    <definedName name="CNAVPL_resstech" localSheetId="4">#REF!</definedName>
    <definedName name="CNAVPL_resstech" localSheetId="8">#REF!</definedName>
    <definedName name="CNAVPL_resstech" localSheetId="20">#REF!</definedName>
    <definedName name="CNAVPL_resstech" localSheetId="21">#REF!</definedName>
    <definedName name="CNAVPL_resstech">#REF!</definedName>
    <definedName name="CNAVPL_resultatnet" localSheetId="11">#REF!</definedName>
    <definedName name="CNAVPL_resultatnet" localSheetId="4">#REF!</definedName>
    <definedName name="CNAVPL_resultatnet" localSheetId="8">#REF!</definedName>
    <definedName name="CNAVPL_resultatnet" localSheetId="20">#REF!</definedName>
    <definedName name="CNAVPL_resultatnet" localSheetId="21">#REF!</definedName>
    <definedName name="CNAVPL_resultatnet">#REF!</definedName>
    <definedName name="CNAVPL_ST" localSheetId="11">#REF!</definedName>
    <definedName name="CNAVPL_ST" localSheetId="4">#REF!</definedName>
    <definedName name="CNAVPL_ST" localSheetId="8">#REF!</definedName>
    <definedName name="CNAVPL_ST" localSheetId="20">#REF!</definedName>
    <definedName name="CNAVPL_ST" localSheetId="21">#REF!</definedName>
    <definedName name="CNAVPL_ST">#REF!</definedName>
    <definedName name="CNAVPLcomp_charges" localSheetId="11">#REF!</definedName>
    <definedName name="CNAVPLcomp_charges" localSheetId="4">#REF!</definedName>
    <definedName name="CNAVPLcomp_charges" localSheetId="8">#REF!</definedName>
    <definedName name="CNAVPLcomp_charges" localSheetId="20">#REF!</definedName>
    <definedName name="CNAVPLcomp_charges" localSheetId="21">#REF!</definedName>
    <definedName name="CNAVPLcomp_charges">#REF!</definedName>
    <definedName name="CNAVPLcomp_chargesdiv" localSheetId="11">#REF!</definedName>
    <definedName name="CNAVPLcomp_chargesdiv" localSheetId="4">#REF!</definedName>
    <definedName name="CNAVPLcomp_chargesdiv" localSheetId="8">#REF!</definedName>
    <definedName name="CNAVPLcomp_chargesdiv" localSheetId="20">#REF!</definedName>
    <definedName name="CNAVPLcomp_chargesdiv" localSheetId="21">#REF!</definedName>
    <definedName name="CNAVPLcomp_chargesdiv">#REF!</definedName>
    <definedName name="CNAVPLcomp_chargesexcep" localSheetId="11">#REF!</definedName>
    <definedName name="CNAVPLcomp_chargesexcep" localSheetId="4">#REF!</definedName>
    <definedName name="CNAVPLcomp_chargesexcep" localSheetId="8">#REF!</definedName>
    <definedName name="CNAVPLcomp_chargesexcep" localSheetId="20">#REF!</definedName>
    <definedName name="CNAVPLcomp_chargesexcep" localSheetId="21">#REF!</definedName>
    <definedName name="CNAVPLcomp_chargesexcep">#REF!</definedName>
    <definedName name="CNAVPLcomp_chargesfi" localSheetId="11">#REF!</definedName>
    <definedName name="CNAVPLcomp_chargesfi" localSheetId="4">#REF!</definedName>
    <definedName name="CNAVPLcomp_chargesfi" localSheetId="8">#REF!</definedName>
    <definedName name="CNAVPLcomp_chargesfi" localSheetId="20">#REF!</definedName>
    <definedName name="CNAVPLcomp_chargesfi" localSheetId="21">#REF!</definedName>
    <definedName name="CNAVPLcomp_chargesfi">#REF!</definedName>
    <definedName name="CNAVPLcomp_chargesgestion" localSheetId="11">#REF!</definedName>
    <definedName name="CNAVPLcomp_chargesgestion" localSheetId="4">#REF!</definedName>
    <definedName name="CNAVPLcomp_chargesgestion" localSheetId="8">#REF!</definedName>
    <definedName name="CNAVPLcomp_chargesgestion" localSheetId="20">#REF!</definedName>
    <definedName name="CNAVPLcomp_chargesgestion" localSheetId="21">#REF!</definedName>
    <definedName name="CNAVPLcomp_chargesgestion">#REF!</definedName>
    <definedName name="CNAVPLcomp_chargestech" localSheetId="11">#REF!</definedName>
    <definedName name="CNAVPLcomp_chargestech" localSheetId="4">#REF!</definedName>
    <definedName name="CNAVPLcomp_chargestech" localSheetId="8">#REF!</definedName>
    <definedName name="CNAVPLcomp_chargestech" localSheetId="20">#REF!</definedName>
    <definedName name="CNAVPLcomp_chargestech" localSheetId="21">#REF!</definedName>
    <definedName name="CNAVPLcomp_chargestech">#REF!</definedName>
    <definedName name="CNAVPLcomp_cotEtat" localSheetId="11">#REF!</definedName>
    <definedName name="CNAVPLcomp_cotEtat" localSheetId="4">#REF!</definedName>
    <definedName name="CNAVPLcomp_cotEtat" localSheetId="8">#REF!</definedName>
    <definedName name="CNAVPLcomp_cotEtat" localSheetId="20">#REF!</definedName>
    <definedName name="CNAVPLcomp_cotEtat" localSheetId="21">#REF!</definedName>
    <definedName name="CNAVPLcomp_cotEtat">#REF!</definedName>
    <definedName name="CNAVPLcomp_cotItaf" localSheetId="11">#REF!</definedName>
    <definedName name="CNAVPLcomp_cotItaf" localSheetId="4">#REF!</definedName>
    <definedName name="CNAVPLcomp_cotItaf" localSheetId="8">#REF!</definedName>
    <definedName name="CNAVPLcomp_cotItaf" localSheetId="20">#REF!</definedName>
    <definedName name="CNAVPLcomp_cotItaf" localSheetId="21">#REF!</definedName>
    <definedName name="CNAVPLcomp_cotItaf">#REF!</definedName>
    <definedName name="CNAVPLcomp_cotsoc" localSheetId="11">#REF!</definedName>
    <definedName name="CNAVPLcomp_cotsoc" localSheetId="4">#REF!</definedName>
    <definedName name="CNAVPLcomp_cotsoc" localSheetId="8">#REF!</definedName>
    <definedName name="CNAVPLcomp_cotsoc" localSheetId="20">#REF!</definedName>
    <definedName name="CNAVPLcomp_cotsoc" localSheetId="21">#REF!</definedName>
    <definedName name="CNAVPLcomp_cotsoc">#REF!</definedName>
    <definedName name="CNAVPLcomp_dd" localSheetId="11">#REF!</definedName>
    <definedName name="CNAVPLcomp_dd" localSheetId="4">#REF!</definedName>
    <definedName name="CNAVPLcomp_dd" localSheetId="8">#REF!</definedName>
    <definedName name="CNAVPLcomp_dd" localSheetId="20">#REF!</definedName>
    <definedName name="CNAVPLcomp_dd" localSheetId="21">#REF!</definedName>
    <definedName name="CNAVPLcomp_dd">#REF!</definedName>
    <definedName name="CNAVPLcomp_deptech" localSheetId="11">#REF!</definedName>
    <definedName name="CNAVPLcomp_deptech" localSheetId="4">#REF!</definedName>
    <definedName name="CNAVPLcomp_deptech" localSheetId="8">#REF!</definedName>
    <definedName name="CNAVPLcomp_deptech" localSheetId="20">#REF!</definedName>
    <definedName name="CNAVPLcomp_deptech" localSheetId="21">#REF!</definedName>
    <definedName name="CNAVPLcomp_deptech">#REF!</definedName>
    <definedName name="CNAVPLcomp_dotprov" localSheetId="11">#REF!</definedName>
    <definedName name="CNAVPLcomp_dotprov" localSheetId="4">#REF!</definedName>
    <definedName name="CNAVPLcomp_dotprov" localSheetId="8">#REF!</definedName>
    <definedName name="CNAVPLcomp_dotprov" localSheetId="20">#REF!</definedName>
    <definedName name="CNAVPLcomp_dotprov" localSheetId="21">#REF!</definedName>
    <definedName name="CNAVPLcomp_dotprov">#REF!</definedName>
    <definedName name="CNAVPLcomp_dp" localSheetId="11">#REF!</definedName>
    <definedName name="CNAVPLcomp_dp" localSheetId="4">#REF!</definedName>
    <definedName name="CNAVPLcomp_dp" localSheetId="8">#REF!</definedName>
    <definedName name="CNAVPLcomp_dp" localSheetId="20">#REF!</definedName>
    <definedName name="CNAVPLcomp_dp" localSheetId="21">#REF!</definedName>
    <definedName name="CNAVPLcomp_dp">#REF!</definedName>
    <definedName name="CNAVPLcomp_prestextra" localSheetId="11">#REF!</definedName>
    <definedName name="CNAVPLcomp_prestextra" localSheetId="4">#REF!</definedName>
    <definedName name="CNAVPLcomp_prestextra" localSheetId="8">#REF!</definedName>
    <definedName name="CNAVPLcomp_prestextra" localSheetId="20">#REF!</definedName>
    <definedName name="CNAVPLcomp_prestextra" localSheetId="21">#REF!</definedName>
    <definedName name="CNAVPLcomp_prestextra">#REF!</definedName>
    <definedName name="CNAVPLcomp_prestlegv" localSheetId="11">#REF!</definedName>
    <definedName name="CNAVPLcomp_prestlegv" localSheetId="4">#REF!</definedName>
    <definedName name="CNAVPLcomp_prestlegv" localSheetId="8">#REF!</definedName>
    <definedName name="CNAVPLcomp_prestlegv" localSheetId="20">#REF!</definedName>
    <definedName name="CNAVPLcomp_prestlegv" localSheetId="21">#REF!</definedName>
    <definedName name="CNAVPLcomp_prestlegv">#REF!</definedName>
    <definedName name="CNAVPLcomp_prestsoc" localSheetId="11">#REF!</definedName>
    <definedName name="CNAVPLcomp_prestsoc" localSheetId="4">#REF!</definedName>
    <definedName name="CNAVPLcomp_prestsoc" localSheetId="8">#REF!</definedName>
    <definedName name="CNAVPLcomp_prestsoc" localSheetId="20">#REF!</definedName>
    <definedName name="CNAVPLcomp_prestsoc" localSheetId="21">#REF!</definedName>
    <definedName name="CNAVPLcomp_prestsoc">#REF!</definedName>
    <definedName name="CNAVPLcomp_proddiv" localSheetId="11">#REF!</definedName>
    <definedName name="CNAVPLcomp_proddiv" localSheetId="4">#REF!</definedName>
    <definedName name="CNAVPLcomp_proddiv" localSheetId="8">#REF!</definedName>
    <definedName name="CNAVPLcomp_proddiv" localSheetId="20">#REF!</definedName>
    <definedName name="CNAVPLcomp_proddiv" localSheetId="21">#REF!</definedName>
    <definedName name="CNAVPLcomp_proddiv">#REF!</definedName>
    <definedName name="CNAVPLcomp_prodexcep" localSheetId="11">#REF!</definedName>
    <definedName name="CNAVPLcomp_prodexcep" localSheetId="4">#REF!</definedName>
    <definedName name="CNAVPLcomp_prodexcep" localSheetId="8">#REF!</definedName>
    <definedName name="CNAVPLcomp_prodexcep" localSheetId="20">#REF!</definedName>
    <definedName name="CNAVPLcomp_prodexcep" localSheetId="21">#REF!</definedName>
    <definedName name="CNAVPLcomp_prodexcep">#REF!</definedName>
    <definedName name="CNAVPLcomp_prodfi" localSheetId="11">#REF!</definedName>
    <definedName name="CNAVPLcomp_prodfi" localSheetId="4">#REF!</definedName>
    <definedName name="CNAVPLcomp_prodfi" localSheetId="8">#REF!</definedName>
    <definedName name="CNAVPLcomp_prodfi" localSheetId="20">#REF!</definedName>
    <definedName name="CNAVPLcomp_prodfi" localSheetId="21">#REF!</definedName>
    <definedName name="CNAVPLcomp_prodfi">#REF!</definedName>
    <definedName name="CNAVPLcomp_prodgestion" localSheetId="11">#REF!</definedName>
    <definedName name="CNAVPLcomp_prodgestion" localSheetId="4">#REF!</definedName>
    <definedName name="CNAVPLcomp_prodgestion" localSheetId="8">#REF!</definedName>
    <definedName name="CNAVPLcomp_prodgestion" localSheetId="20">#REF!</definedName>
    <definedName name="CNAVPLcomp_prodgestion" localSheetId="21">#REF!</definedName>
    <definedName name="CNAVPLcomp_prodgestion">#REF!</definedName>
    <definedName name="CNAVPLcomp_prodtech" localSheetId="11">#REF!</definedName>
    <definedName name="CNAVPLcomp_prodtech" localSheetId="4">#REF!</definedName>
    <definedName name="CNAVPLcomp_prodtech" localSheetId="8">#REF!</definedName>
    <definedName name="CNAVPLcomp_prodtech" localSheetId="20">#REF!</definedName>
    <definedName name="CNAVPLcomp_prodtech" localSheetId="21">#REF!</definedName>
    <definedName name="CNAVPLcomp_prodtech">#REF!</definedName>
    <definedName name="CNAVPLcomp_produits" localSheetId="11">#REF!</definedName>
    <definedName name="CNAVPLcomp_produits" localSheetId="4">#REF!</definedName>
    <definedName name="CNAVPLcomp_produits" localSheetId="8">#REF!</definedName>
    <definedName name="CNAVPLcomp_produits" localSheetId="20">#REF!</definedName>
    <definedName name="CNAVPLcomp_produits" localSheetId="21">#REF!</definedName>
    <definedName name="CNAVPLcomp_produits">#REF!</definedName>
    <definedName name="CNAVPLcomp_reprisesprov" localSheetId="11">#REF!</definedName>
    <definedName name="CNAVPLcomp_reprisesprov" localSheetId="4">#REF!</definedName>
    <definedName name="CNAVPLcomp_reprisesprov" localSheetId="8">#REF!</definedName>
    <definedName name="CNAVPLcomp_reprisesprov" localSheetId="20">#REF!</definedName>
    <definedName name="CNAVPLcomp_reprisesprov" localSheetId="21">#REF!</definedName>
    <definedName name="CNAVPLcomp_reprisesprov">#REF!</definedName>
    <definedName name="CNAVPLcomp_resstech" localSheetId="11">#REF!</definedName>
    <definedName name="CNAVPLcomp_resstech" localSheetId="4">#REF!</definedName>
    <definedName name="CNAVPLcomp_resstech" localSheetId="8">#REF!</definedName>
    <definedName name="CNAVPLcomp_resstech" localSheetId="20">#REF!</definedName>
    <definedName name="CNAVPLcomp_resstech" localSheetId="21">#REF!</definedName>
    <definedName name="CNAVPLcomp_resstech">#REF!</definedName>
    <definedName name="CNAVPLcomp_resultatnet" localSheetId="11">#REF!</definedName>
    <definedName name="CNAVPLcomp_resultatnet" localSheetId="4">#REF!</definedName>
    <definedName name="CNAVPLcomp_resultatnet" localSheetId="8">#REF!</definedName>
    <definedName name="CNAVPLcomp_resultatnet" localSheetId="20">#REF!</definedName>
    <definedName name="CNAVPLcomp_resultatnet" localSheetId="21">#REF!</definedName>
    <definedName name="CNAVPLcomp_resultatnet">#REF!</definedName>
    <definedName name="CNAVPLcomp_ST" localSheetId="11">#REF!</definedName>
    <definedName name="CNAVPLcomp_ST" localSheetId="4">#REF!</definedName>
    <definedName name="CNAVPLcomp_ST" localSheetId="8">#REF!</definedName>
    <definedName name="CNAVPLcomp_ST" localSheetId="20">#REF!</definedName>
    <definedName name="CNAVPLcomp_ST" localSheetId="21">#REF!</definedName>
    <definedName name="CNAVPLcomp_ST">#REF!</definedName>
    <definedName name="CNBF_charges" localSheetId="11">#REF!</definedName>
    <definedName name="CNBF_charges" localSheetId="4">#REF!</definedName>
    <definedName name="CNBF_charges" localSheetId="8">#REF!</definedName>
    <definedName name="CNBF_charges" localSheetId="20">#REF!</definedName>
    <definedName name="CNBF_charges" localSheetId="21">#REF!</definedName>
    <definedName name="CNBF_charges">#REF!</definedName>
    <definedName name="CNBF_chargesdiv" localSheetId="11">#REF!</definedName>
    <definedName name="CNBF_chargesdiv" localSheetId="4">#REF!</definedName>
    <definedName name="CNBF_chargesdiv" localSheetId="8">#REF!</definedName>
    <definedName name="CNBF_chargesdiv" localSheetId="20">#REF!</definedName>
    <definedName name="CNBF_chargesdiv" localSheetId="21">#REF!</definedName>
    <definedName name="CNBF_chargesdiv">#REF!</definedName>
    <definedName name="CNBF_chargesexcep" localSheetId="11">#REF!</definedName>
    <definedName name="CNBF_chargesexcep" localSheetId="4">#REF!</definedName>
    <definedName name="CNBF_chargesexcep" localSheetId="8">#REF!</definedName>
    <definedName name="CNBF_chargesexcep" localSheetId="20">#REF!</definedName>
    <definedName name="CNBF_chargesexcep" localSheetId="21">#REF!</definedName>
    <definedName name="CNBF_chargesexcep">#REF!</definedName>
    <definedName name="CNBF_chargesfi" localSheetId="11">#REF!</definedName>
    <definedName name="CNBF_chargesfi" localSheetId="4">#REF!</definedName>
    <definedName name="CNBF_chargesfi" localSheetId="8">#REF!</definedName>
    <definedName name="CNBF_chargesfi" localSheetId="20">#REF!</definedName>
    <definedName name="CNBF_chargesfi" localSheetId="21">#REF!</definedName>
    <definedName name="CNBF_chargesfi">#REF!</definedName>
    <definedName name="CNBF_chargesgestion" localSheetId="11">#REF!</definedName>
    <definedName name="CNBF_chargesgestion" localSheetId="4">#REF!</definedName>
    <definedName name="CNBF_chargesgestion" localSheetId="8">#REF!</definedName>
    <definedName name="CNBF_chargesgestion" localSheetId="20">#REF!</definedName>
    <definedName name="CNBF_chargesgestion" localSheetId="21">#REF!</definedName>
    <definedName name="CNBF_chargesgestion">#REF!</definedName>
    <definedName name="CNBF_chargestech" localSheetId="11">#REF!</definedName>
    <definedName name="CNBF_chargestech" localSheetId="4">#REF!</definedName>
    <definedName name="CNBF_chargestech" localSheetId="8">#REF!</definedName>
    <definedName name="CNBF_chargestech" localSheetId="20">#REF!</definedName>
    <definedName name="CNBF_chargestech" localSheetId="21">#REF!</definedName>
    <definedName name="CNBF_chargestech">#REF!</definedName>
    <definedName name="CNBF_compens" localSheetId="11">#REF!</definedName>
    <definedName name="CNBF_compens" localSheetId="4">#REF!</definedName>
    <definedName name="CNBF_compens" localSheetId="8">#REF!</definedName>
    <definedName name="CNBF_compens" localSheetId="20">#REF!</definedName>
    <definedName name="CNBF_compens" localSheetId="21">#REF!</definedName>
    <definedName name="CNBF_compens">#REF!</definedName>
    <definedName name="CNBF_cotItaf" localSheetId="11">#REF!</definedName>
    <definedName name="CNBF_cotItaf" localSheetId="4">#REF!</definedName>
    <definedName name="CNBF_cotItaf" localSheetId="8">#REF!</definedName>
    <definedName name="CNBF_cotItaf" localSheetId="20">#REF!</definedName>
    <definedName name="CNBF_cotItaf" localSheetId="21">#REF!</definedName>
    <definedName name="CNBF_cotItaf">#REF!</definedName>
    <definedName name="CNBF_cotsoc" localSheetId="11">#REF!</definedName>
    <definedName name="CNBF_cotsoc" localSheetId="4">#REF!</definedName>
    <definedName name="CNBF_cotsoc" localSheetId="8">#REF!</definedName>
    <definedName name="CNBF_cotsoc" localSheetId="20">#REF!</definedName>
    <definedName name="CNBF_cotsoc" localSheetId="21">#REF!</definedName>
    <definedName name="CNBF_cotsoc">#REF!</definedName>
    <definedName name="CNBF_dd" localSheetId="11">#REF!</definedName>
    <definedName name="CNBF_dd" localSheetId="4">#REF!</definedName>
    <definedName name="CNBF_dd" localSheetId="8">#REF!</definedName>
    <definedName name="CNBF_dd" localSheetId="20">#REF!</definedName>
    <definedName name="CNBF_dd" localSheetId="21">#REF!</definedName>
    <definedName name="CNBF_dd">#REF!</definedName>
    <definedName name="CNBF_deptech" localSheetId="11">#REF!</definedName>
    <definedName name="CNBF_deptech" localSheetId="4">#REF!</definedName>
    <definedName name="CNBF_deptech" localSheetId="8">#REF!</definedName>
    <definedName name="CNBF_deptech" localSheetId="20">#REF!</definedName>
    <definedName name="CNBF_deptech" localSheetId="21">#REF!</definedName>
    <definedName name="CNBF_deptech">#REF!</definedName>
    <definedName name="CNBF_dotprov" localSheetId="11">#REF!</definedName>
    <definedName name="CNBF_dotprov" localSheetId="4">#REF!</definedName>
    <definedName name="CNBF_dotprov" localSheetId="8">#REF!</definedName>
    <definedName name="CNBF_dotprov" localSheetId="20">#REF!</definedName>
    <definedName name="CNBF_dotprov" localSheetId="21">#REF!</definedName>
    <definedName name="CNBF_dotprov">#REF!</definedName>
    <definedName name="CNBF_dp" localSheetId="11">#REF!</definedName>
    <definedName name="CNBF_dp" localSheetId="4">#REF!</definedName>
    <definedName name="CNBF_dp" localSheetId="8">#REF!</definedName>
    <definedName name="CNBF_dp" localSheetId="20">#REF!</definedName>
    <definedName name="CNBF_dp" localSheetId="21">#REF!</definedName>
    <definedName name="CNBF_dp">#REF!</definedName>
    <definedName name="CNBF_Itaf" localSheetId="11">#REF!</definedName>
    <definedName name="CNBF_Itaf" localSheetId="4">#REF!</definedName>
    <definedName name="CNBF_Itaf" localSheetId="8">#REF!</definedName>
    <definedName name="CNBF_Itaf" localSheetId="20">#REF!</definedName>
    <definedName name="CNBF_Itaf" localSheetId="21">#REF!</definedName>
    <definedName name="CNBF_Itaf">#REF!</definedName>
    <definedName name="CNBF_prestlegv" localSheetId="11">#REF!</definedName>
    <definedName name="CNBF_prestlegv" localSheetId="4">#REF!</definedName>
    <definedName name="CNBF_prestlegv" localSheetId="8">#REF!</definedName>
    <definedName name="CNBF_prestlegv" localSheetId="20">#REF!</definedName>
    <definedName name="CNBF_prestlegv" localSheetId="21">#REF!</definedName>
    <definedName name="CNBF_prestlegv">#REF!</definedName>
    <definedName name="CNBF_prestsoc" localSheetId="11">#REF!</definedName>
    <definedName name="CNBF_prestsoc" localSheetId="4">#REF!</definedName>
    <definedName name="CNBF_prestsoc" localSheetId="8">#REF!</definedName>
    <definedName name="CNBF_prestsoc" localSheetId="20">#REF!</definedName>
    <definedName name="CNBF_prestsoc" localSheetId="21">#REF!</definedName>
    <definedName name="CNBF_prestsoc">#REF!</definedName>
    <definedName name="CNBF_proddiv" localSheetId="11">#REF!</definedName>
    <definedName name="CNBF_proddiv" localSheetId="4">#REF!</definedName>
    <definedName name="CNBF_proddiv" localSheetId="8">#REF!</definedName>
    <definedName name="CNBF_proddiv" localSheetId="20">#REF!</definedName>
    <definedName name="CNBF_proddiv" localSheetId="21">#REF!</definedName>
    <definedName name="CNBF_proddiv">#REF!</definedName>
    <definedName name="CNBF_prodexcep" localSheetId="11">#REF!</definedName>
    <definedName name="CNBF_prodexcep" localSheetId="4">#REF!</definedName>
    <definedName name="CNBF_prodexcep" localSheetId="8">#REF!</definedName>
    <definedName name="CNBF_prodexcep" localSheetId="20">#REF!</definedName>
    <definedName name="CNBF_prodexcep" localSheetId="21">#REF!</definedName>
    <definedName name="CNBF_prodexcep">#REF!</definedName>
    <definedName name="CNBF_prodfi" localSheetId="11">#REF!</definedName>
    <definedName name="CNBF_prodfi" localSheetId="4">#REF!</definedName>
    <definedName name="CNBF_prodfi" localSheetId="8">#REF!</definedName>
    <definedName name="CNBF_prodfi" localSheetId="20">#REF!</definedName>
    <definedName name="CNBF_prodfi" localSheetId="21">#REF!</definedName>
    <definedName name="CNBF_prodfi">#REF!</definedName>
    <definedName name="CNBF_prodgestion" localSheetId="11">#REF!</definedName>
    <definedName name="CNBF_prodgestion" localSheetId="4">#REF!</definedName>
    <definedName name="CNBF_prodgestion" localSheetId="8">#REF!</definedName>
    <definedName name="CNBF_prodgestion" localSheetId="20">#REF!</definedName>
    <definedName name="CNBF_prodgestion" localSheetId="21">#REF!</definedName>
    <definedName name="CNBF_prodgestion">#REF!</definedName>
    <definedName name="CNBF_prodtech" localSheetId="11">#REF!</definedName>
    <definedName name="CNBF_prodtech" localSheetId="4">#REF!</definedName>
    <definedName name="CNBF_prodtech" localSheetId="8">#REF!</definedName>
    <definedName name="CNBF_prodtech" localSheetId="20">#REF!</definedName>
    <definedName name="CNBF_prodtech" localSheetId="21">#REF!</definedName>
    <definedName name="CNBF_prodtech">#REF!</definedName>
    <definedName name="CNBF_produits" localSheetId="11">#REF!</definedName>
    <definedName name="CNBF_produits" localSheetId="4">#REF!</definedName>
    <definedName name="CNBF_produits" localSheetId="8">#REF!</definedName>
    <definedName name="CNBF_produits" localSheetId="20">#REF!</definedName>
    <definedName name="CNBF_produits" localSheetId="21">#REF!</definedName>
    <definedName name="CNBF_produits">#REF!</definedName>
    <definedName name="CNBF_reprisesprov" localSheetId="11">#REF!</definedName>
    <definedName name="CNBF_reprisesprov" localSheetId="4">#REF!</definedName>
    <definedName name="CNBF_reprisesprov" localSheetId="8">#REF!</definedName>
    <definedName name="CNBF_reprisesprov" localSheetId="20">#REF!</definedName>
    <definedName name="CNBF_reprisesprov" localSheetId="21">#REF!</definedName>
    <definedName name="CNBF_reprisesprov">#REF!</definedName>
    <definedName name="CNBF_resstech" localSheetId="11">#REF!</definedName>
    <definedName name="CNBF_resstech" localSheetId="4">#REF!</definedName>
    <definedName name="CNBF_resstech" localSheetId="8">#REF!</definedName>
    <definedName name="CNBF_resstech" localSheetId="20">#REF!</definedName>
    <definedName name="CNBF_resstech" localSheetId="21">#REF!</definedName>
    <definedName name="CNBF_resstech">#REF!</definedName>
    <definedName name="CNBF_resultatnet" localSheetId="11">#REF!</definedName>
    <definedName name="CNBF_resultatnet" localSheetId="4">#REF!</definedName>
    <definedName name="CNBF_resultatnet" localSheetId="8">#REF!</definedName>
    <definedName name="CNBF_resultatnet" localSheetId="20">#REF!</definedName>
    <definedName name="CNBF_resultatnet" localSheetId="21">#REF!</definedName>
    <definedName name="CNBF_resultatnet">#REF!</definedName>
    <definedName name="CNBF_ST" localSheetId="11">#REF!</definedName>
    <definedName name="CNBF_ST" localSheetId="4">#REF!</definedName>
    <definedName name="CNBF_ST" localSheetId="8">#REF!</definedName>
    <definedName name="CNBF_ST" localSheetId="20">#REF!</definedName>
    <definedName name="CNBF_ST" localSheetId="21">#REF!</definedName>
    <definedName name="CNBF_ST">#REF!</definedName>
    <definedName name="CNBFcomp_charges" localSheetId="11">#REF!</definedName>
    <definedName name="CNBFcomp_charges" localSheetId="4">#REF!</definedName>
    <definedName name="CNBFcomp_charges" localSheetId="8">#REF!</definedName>
    <definedName name="CNBFcomp_charges" localSheetId="20">#REF!</definedName>
    <definedName name="CNBFcomp_charges" localSheetId="21">#REF!</definedName>
    <definedName name="CNBFcomp_charges">#REF!</definedName>
    <definedName name="CNBFcomp_chargesdiv" localSheetId="11">#REF!</definedName>
    <definedName name="CNBFcomp_chargesdiv" localSheetId="4">#REF!</definedName>
    <definedName name="CNBFcomp_chargesdiv" localSheetId="8">#REF!</definedName>
    <definedName name="CNBFcomp_chargesdiv" localSheetId="20">#REF!</definedName>
    <definedName name="CNBFcomp_chargesdiv" localSheetId="21">#REF!</definedName>
    <definedName name="CNBFcomp_chargesdiv">#REF!</definedName>
    <definedName name="CNBFcomp_chargesexcep" localSheetId="11">#REF!</definedName>
    <definedName name="CNBFcomp_chargesexcep" localSheetId="4">#REF!</definedName>
    <definedName name="CNBFcomp_chargesexcep" localSheetId="8">#REF!</definedName>
    <definedName name="CNBFcomp_chargesexcep" localSheetId="20">#REF!</definedName>
    <definedName name="CNBFcomp_chargesexcep" localSheetId="21">#REF!</definedName>
    <definedName name="CNBFcomp_chargesexcep">#REF!</definedName>
    <definedName name="CNBFcomp_chargesfi" localSheetId="11">#REF!</definedName>
    <definedName name="CNBFcomp_chargesfi" localSheetId="4">#REF!</definedName>
    <definedName name="CNBFcomp_chargesfi" localSheetId="8">#REF!</definedName>
    <definedName name="CNBFcomp_chargesfi" localSheetId="20">#REF!</definedName>
    <definedName name="CNBFcomp_chargesfi" localSheetId="21">#REF!</definedName>
    <definedName name="CNBFcomp_chargesfi">#REF!</definedName>
    <definedName name="CNBFcomp_chargesgestion" localSheetId="11">#REF!</definedName>
    <definedName name="CNBFcomp_chargesgestion" localSheetId="4">#REF!</definedName>
    <definedName name="CNBFcomp_chargesgestion" localSheetId="8">#REF!</definedName>
    <definedName name="CNBFcomp_chargesgestion" localSheetId="20">#REF!</definedName>
    <definedName name="CNBFcomp_chargesgestion" localSheetId="21">#REF!</definedName>
    <definedName name="CNBFcomp_chargesgestion">#REF!</definedName>
    <definedName name="CNBFcomp_chargestech" localSheetId="11">#REF!</definedName>
    <definedName name="CNBFcomp_chargestech" localSheetId="4">#REF!</definedName>
    <definedName name="CNBFcomp_chargestech" localSheetId="8">#REF!</definedName>
    <definedName name="CNBFcomp_chargestech" localSheetId="20">#REF!</definedName>
    <definedName name="CNBFcomp_chargestech" localSheetId="21">#REF!</definedName>
    <definedName name="CNBFcomp_chargestech">#REF!</definedName>
    <definedName name="CNBFcomp_cotitaf" localSheetId="11">#REF!</definedName>
    <definedName name="CNBFcomp_cotitaf" localSheetId="4">#REF!</definedName>
    <definedName name="CNBFcomp_cotitaf" localSheetId="8">#REF!</definedName>
    <definedName name="CNBFcomp_cotitaf" localSheetId="20">#REF!</definedName>
    <definedName name="CNBFcomp_cotitaf" localSheetId="21">#REF!</definedName>
    <definedName name="CNBFcomp_cotitaf">#REF!</definedName>
    <definedName name="CNBFcomp_cotsoc" localSheetId="11">#REF!</definedName>
    <definedName name="CNBFcomp_cotsoc" localSheetId="4">#REF!</definedName>
    <definedName name="CNBFcomp_cotsoc" localSheetId="8">#REF!</definedName>
    <definedName name="CNBFcomp_cotsoc" localSheetId="20">#REF!</definedName>
    <definedName name="CNBFcomp_cotsoc" localSheetId="21">#REF!</definedName>
    <definedName name="CNBFcomp_cotsoc">#REF!</definedName>
    <definedName name="CNBFcomp_dd" localSheetId="11">#REF!</definedName>
    <definedName name="CNBFcomp_dd" localSheetId="4">#REF!</definedName>
    <definedName name="CNBFcomp_dd" localSheetId="8">#REF!</definedName>
    <definedName name="CNBFcomp_dd" localSheetId="20">#REF!</definedName>
    <definedName name="CNBFcomp_dd" localSheetId="21">#REF!</definedName>
    <definedName name="CNBFcomp_dd">#REF!</definedName>
    <definedName name="CNBFcomp_deptech" localSheetId="11">#REF!</definedName>
    <definedName name="CNBFcomp_deptech" localSheetId="4">#REF!</definedName>
    <definedName name="CNBFcomp_deptech" localSheetId="8">#REF!</definedName>
    <definedName name="CNBFcomp_deptech" localSheetId="20">#REF!</definedName>
    <definedName name="CNBFcomp_deptech" localSheetId="21">#REF!</definedName>
    <definedName name="CNBFcomp_deptech">#REF!</definedName>
    <definedName name="CNBFcomp_dotprov" localSheetId="11">#REF!</definedName>
    <definedName name="CNBFcomp_dotprov" localSheetId="4">#REF!</definedName>
    <definedName name="CNBFcomp_dotprov" localSheetId="8">#REF!</definedName>
    <definedName name="CNBFcomp_dotprov" localSheetId="20">#REF!</definedName>
    <definedName name="CNBFcomp_dotprov" localSheetId="21">#REF!</definedName>
    <definedName name="CNBFcomp_dotprov">#REF!</definedName>
    <definedName name="CNBFcomp_dp" localSheetId="11">#REF!</definedName>
    <definedName name="CNBFcomp_dp" localSheetId="4">#REF!</definedName>
    <definedName name="CNBFcomp_dp" localSheetId="8">#REF!</definedName>
    <definedName name="CNBFcomp_dp" localSheetId="20">#REF!</definedName>
    <definedName name="CNBFcomp_dp" localSheetId="21">#REF!</definedName>
    <definedName name="CNBFcomp_dp">#REF!</definedName>
    <definedName name="CNBFcomp_prestlegv" localSheetId="11">#REF!</definedName>
    <definedName name="CNBFcomp_prestlegv" localSheetId="4">#REF!</definedName>
    <definedName name="CNBFcomp_prestlegv" localSheetId="8">#REF!</definedName>
    <definedName name="CNBFcomp_prestlegv" localSheetId="20">#REF!</definedName>
    <definedName name="CNBFcomp_prestlegv" localSheetId="21">#REF!</definedName>
    <definedName name="CNBFcomp_prestlegv">#REF!</definedName>
    <definedName name="CNBFcomp_prestsoc" localSheetId="11">#REF!</definedName>
    <definedName name="CNBFcomp_prestsoc" localSheetId="4">#REF!</definedName>
    <definedName name="CNBFcomp_prestsoc" localSheetId="8">#REF!</definedName>
    <definedName name="CNBFcomp_prestsoc" localSheetId="20">#REF!</definedName>
    <definedName name="CNBFcomp_prestsoc" localSheetId="21">#REF!</definedName>
    <definedName name="CNBFcomp_prestsoc">#REF!</definedName>
    <definedName name="CNBFcomp_prodexcep" localSheetId="11">#REF!</definedName>
    <definedName name="CNBFcomp_prodexcep" localSheetId="4">#REF!</definedName>
    <definedName name="CNBFcomp_prodexcep" localSheetId="8">#REF!</definedName>
    <definedName name="CNBFcomp_prodexcep" localSheetId="20">#REF!</definedName>
    <definedName name="CNBFcomp_prodexcep" localSheetId="21">#REF!</definedName>
    <definedName name="CNBFcomp_prodexcep">#REF!</definedName>
    <definedName name="CNBFcomp_prodfi" localSheetId="11">#REF!</definedName>
    <definedName name="CNBFcomp_prodfi" localSheetId="4">#REF!</definedName>
    <definedName name="CNBFcomp_prodfi" localSheetId="8">#REF!</definedName>
    <definedName name="CNBFcomp_prodfi" localSheetId="20">#REF!</definedName>
    <definedName name="CNBFcomp_prodfi" localSheetId="21">#REF!</definedName>
    <definedName name="CNBFcomp_prodfi">#REF!</definedName>
    <definedName name="CNBFcomp_prodgestion" localSheetId="11">#REF!</definedName>
    <definedName name="CNBFcomp_prodgestion" localSheetId="4">#REF!</definedName>
    <definedName name="CNBFcomp_prodgestion" localSheetId="8">#REF!</definedName>
    <definedName name="CNBFcomp_prodgestion" localSheetId="20">#REF!</definedName>
    <definedName name="CNBFcomp_prodgestion" localSheetId="21">#REF!</definedName>
    <definedName name="CNBFcomp_prodgestion">#REF!</definedName>
    <definedName name="CNBFcomp_produits" localSheetId="11">#REF!</definedName>
    <definedName name="CNBFcomp_produits" localSheetId="4">#REF!</definedName>
    <definedName name="CNBFcomp_produits" localSheetId="8">#REF!</definedName>
    <definedName name="CNBFcomp_produits" localSheetId="20">#REF!</definedName>
    <definedName name="CNBFcomp_produits" localSheetId="21">#REF!</definedName>
    <definedName name="CNBFcomp_produits">#REF!</definedName>
    <definedName name="CNBFcomp_reprisesprov" localSheetId="11">#REF!</definedName>
    <definedName name="CNBFcomp_reprisesprov" localSheetId="4">#REF!</definedName>
    <definedName name="CNBFcomp_reprisesprov" localSheetId="8">#REF!</definedName>
    <definedName name="CNBFcomp_reprisesprov" localSheetId="20">#REF!</definedName>
    <definedName name="CNBFcomp_reprisesprov" localSheetId="21">#REF!</definedName>
    <definedName name="CNBFcomp_reprisesprov">#REF!</definedName>
    <definedName name="CNBFcomp_resstech" localSheetId="11">#REF!</definedName>
    <definedName name="CNBFcomp_resstech" localSheetId="4">#REF!</definedName>
    <definedName name="CNBFcomp_resstech" localSheetId="8">#REF!</definedName>
    <definedName name="CNBFcomp_resstech" localSheetId="20">#REF!</definedName>
    <definedName name="CNBFcomp_resstech" localSheetId="21">#REF!</definedName>
    <definedName name="CNBFcomp_resstech">#REF!</definedName>
    <definedName name="CNBFcomp_resultatnet" localSheetId="11">#REF!</definedName>
    <definedName name="CNBFcomp_resultatnet" localSheetId="4">#REF!</definedName>
    <definedName name="CNBFcomp_resultatnet" localSheetId="8">#REF!</definedName>
    <definedName name="CNBFcomp_resultatnet" localSheetId="20">#REF!</definedName>
    <definedName name="CNBFcomp_resultatnet" localSheetId="21">#REF!</definedName>
    <definedName name="CNBFcomp_resultatnet">#REF!</definedName>
    <definedName name="CNBFcomp_ST" localSheetId="11">#REF!</definedName>
    <definedName name="CNBFcomp_ST" localSheetId="4">#REF!</definedName>
    <definedName name="CNBFcomp_ST" localSheetId="8">#REF!</definedName>
    <definedName name="CNBFcomp_ST" localSheetId="20">#REF!</definedName>
    <definedName name="CNBFcomp_ST" localSheetId="21">#REF!</definedName>
    <definedName name="CNBFcomp_ST">#REF!</definedName>
    <definedName name="CNIEG_charges" localSheetId="11">#REF!</definedName>
    <definedName name="CNIEG_charges" localSheetId="4">#REF!</definedName>
    <definedName name="CNIEG_charges" localSheetId="8">#REF!</definedName>
    <definedName name="CNIEG_charges" localSheetId="20">#REF!</definedName>
    <definedName name="CNIEG_charges" localSheetId="21">#REF!</definedName>
    <definedName name="CNIEG_charges">#REF!</definedName>
    <definedName name="CNIEG_chargesdiv" localSheetId="11">#REF!</definedName>
    <definedName name="CNIEG_chargesdiv" localSheetId="4">#REF!</definedName>
    <definedName name="CNIEG_chargesdiv" localSheetId="8">#REF!</definedName>
    <definedName name="CNIEG_chargesdiv" localSheetId="20">#REF!</definedName>
    <definedName name="CNIEG_chargesdiv" localSheetId="21">#REF!</definedName>
    <definedName name="CNIEG_chargesdiv">#REF!</definedName>
    <definedName name="CNIEG_chargesexcep" localSheetId="11">#REF!</definedName>
    <definedName name="CNIEG_chargesexcep" localSheetId="4">#REF!</definedName>
    <definedName name="CNIEG_chargesexcep" localSheetId="8">#REF!</definedName>
    <definedName name="CNIEG_chargesexcep" localSheetId="20">#REF!</definedName>
    <definedName name="CNIEG_chargesexcep" localSheetId="21">#REF!</definedName>
    <definedName name="CNIEG_chargesexcep">#REF!</definedName>
    <definedName name="CNIEG_chargesfi" localSheetId="11">#REF!</definedName>
    <definedName name="CNIEG_chargesfi" localSheetId="4">#REF!</definedName>
    <definedName name="CNIEG_chargesfi" localSheetId="8">#REF!</definedName>
    <definedName name="CNIEG_chargesfi" localSheetId="20">#REF!</definedName>
    <definedName name="CNIEG_chargesfi" localSheetId="21">#REF!</definedName>
    <definedName name="CNIEG_chargesfi">#REF!</definedName>
    <definedName name="CNIEG_chargesgestion" localSheetId="11">#REF!</definedName>
    <definedName name="CNIEG_chargesgestion" localSheetId="4">#REF!</definedName>
    <definedName name="CNIEG_chargesgestion" localSheetId="8">#REF!</definedName>
    <definedName name="CNIEG_chargesgestion" localSheetId="20">#REF!</definedName>
    <definedName name="CNIEG_chargesgestion" localSheetId="21">#REF!</definedName>
    <definedName name="CNIEG_chargesgestion">#REF!</definedName>
    <definedName name="CNIEG_chargestech" localSheetId="11">#REF!</definedName>
    <definedName name="CNIEG_chargestech" localSheetId="4">#REF!</definedName>
    <definedName name="CNIEG_chargestech" localSheetId="8">#REF!</definedName>
    <definedName name="CNIEG_chargestech" localSheetId="20">#REF!</definedName>
    <definedName name="CNIEG_chargestech" localSheetId="21">#REF!</definedName>
    <definedName name="CNIEG_chargestech">#REF!</definedName>
    <definedName name="CNIEG_compens" localSheetId="11">#REF!</definedName>
    <definedName name="CNIEG_compens" localSheetId="4">#REF!</definedName>
    <definedName name="CNIEG_compens" localSheetId="8">#REF!</definedName>
    <definedName name="CNIEG_compens" localSheetId="20">#REF!</definedName>
    <definedName name="CNIEG_compens" localSheetId="21">#REF!</definedName>
    <definedName name="CNIEG_compens">#REF!</definedName>
    <definedName name="CNIEG_cotitaf" localSheetId="11">#REF!</definedName>
    <definedName name="CNIEG_cotitaf" localSheetId="4">#REF!</definedName>
    <definedName name="CNIEG_cotitaf" localSheetId="8">#REF!</definedName>
    <definedName name="CNIEG_cotitaf" localSheetId="20">#REF!</definedName>
    <definedName name="CNIEG_cotitaf" localSheetId="21">#REF!</definedName>
    <definedName name="CNIEG_cotitaf">#REF!</definedName>
    <definedName name="CNIEG_cotsoc" localSheetId="11">#REF!</definedName>
    <definedName name="CNIEG_cotsoc" localSheetId="4">#REF!</definedName>
    <definedName name="CNIEG_cotsoc" localSheetId="8">#REF!</definedName>
    <definedName name="CNIEG_cotsoc" localSheetId="20">#REF!</definedName>
    <definedName name="CNIEG_cotsoc" localSheetId="21">#REF!</definedName>
    <definedName name="CNIEG_cotsoc">#REF!</definedName>
    <definedName name="CNIEG_dd" localSheetId="11">#REF!</definedName>
    <definedName name="CNIEG_dd" localSheetId="4">#REF!</definedName>
    <definedName name="CNIEG_dd" localSheetId="8">#REF!</definedName>
    <definedName name="CNIEG_dd" localSheetId="20">#REF!</definedName>
    <definedName name="CNIEG_dd" localSheetId="21">#REF!</definedName>
    <definedName name="CNIEG_dd">#REF!</definedName>
    <definedName name="CNIEG_deptech" localSheetId="11">#REF!</definedName>
    <definedName name="CNIEG_deptech" localSheetId="4">#REF!</definedName>
    <definedName name="CNIEG_deptech" localSheetId="8">#REF!</definedName>
    <definedName name="CNIEG_deptech" localSheetId="20">#REF!</definedName>
    <definedName name="CNIEG_deptech" localSheetId="21">#REF!</definedName>
    <definedName name="CNIEG_deptech">#REF!</definedName>
    <definedName name="CNIEG_dotprov" localSheetId="11">#REF!</definedName>
    <definedName name="CNIEG_dotprov" localSheetId="4">#REF!</definedName>
    <definedName name="CNIEG_dotprov" localSheetId="8">#REF!</definedName>
    <definedName name="CNIEG_dotprov" localSheetId="20">#REF!</definedName>
    <definedName name="CNIEG_dotprov" localSheetId="21">#REF!</definedName>
    <definedName name="CNIEG_dotprov">#REF!</definedName>
    <definedName name="CNIEG_dp" localSheetId="11">#REF!</definedName>
    <definedName name="CNIEG_dp" localSheetId="4">#REF!</definedName>
    <definedName name="CNIEG_dp" localSheetId="8">#REF!</definedName>
    <definedName name="CNIEG_dp" localSheetId="20">#REF!</definedName>
    <definedName name="CNIEG_dp" localSheetId="21">#REF!</definedName>
    <definedName name="CNIEG_dp">#REF!</definedName>
    <definedName name="CNIEG_pchargprest" localSheetId="11">#REF!</definedName>
    <definedName name="CNIEG_pchargprest" localSheetId="4">#REF!</definedName>
    <definedName name="CNIEG_pchargprest" localSheetId="8">#REF!</definedName>
    <definedName name="CNIEG_pchargprest" localSheetId="20">#REF!</definedName>
    <definedName name="CNIEG_pchargprest" localSheetId="21">#REF!</definedName>
    <definedName name="CNIEG_pchargprest">#REF!</definedName>
    <definedName name="CNIEG_prestextra" localSheetId="11">#REF!</definedName>
    <definedName name="CNIEG_prestextra" localSheetId="4">#REF!</definedName>
    <definedName name="CNIEG_prestextra" localSheetId="8">#REF!</definedName>
    <definedName name="CNIEG_prestextra" localSheetId="20">#REF!</definedName>
    <definedName name="CNIEG_prestextra" localSheetId="21">#REF!</definedName>
    <definedName name="CNIEG_prestextra">#REF!</definedName>
    <definedName name="CNIEG_prestlegv" localSheetId="11">#REF!</definedName>
    <definedName name="CNIEG_prestlegv" localSheetId="4">#REF!</definedName>
    <definedName name="CNIEG_prestlegv" localSheetId="8">#REF!</definedName>
    <definedName name="CNIEG_prestlegv" localSheetId="20">#REF!</definedName>
    <definedName name="CNIEG_prestlegv" localSheetId="21">#REF!</definedName>
    <definedName name="CNIEG_prestlegv">#REF!</definedName>
    <definedName name="CNIEG_prestsoc" localSheetId="11">#REF!</definedName>
    <definedName name="CNIEG_prestsoc" localSheetId="4">#REF!</definedName>
    <definedName name="CNIEG_prestsoc" localSheetId="8">#REF!</definedName>
    <definedName name="CNIEG_prestsoc" localSheetId="20">#REF!</definedName>
    <definedName name="CNIEG_prestsoc" localSheetId="21">#REF!</definedName>
    <definedName name="CNIEG_prestsoc">#REF!</definedName>
    <definedName name="CNIEG_proddiv" localSheetId="11">#REF!</definedName>
    <definedName name="CNIEG_proddiv" localSheetId="4">#REF!</definedName>
    <definedName name="CNIEG_proddiv" localSheetId="8">#REF!</definedName>
    <definedName name="CNIEG_proddiv" localSheetId="20">#REF!</definedName>
    <definedName name="CNIEG_proddiv" localSheetId="21">#REF!</definedName>
    <definedName name="CNIEG_proddiv">#REF!</definedName>
    <definedName name="CNIEG_prodexcep" localSheetId="11">#REF!</definedName>
    <definedName name="CNIEG_prodexcep" localSheetId="4">#REF!</definedName>
    <definedName name="CNIEG_prodexcep" localSheetId="8">#REF!</definedName>
    <definedName name="CNIEG_prodexcep" localSheetId="20">#REF!</definedName>
    <definedName name="CNIEG_prodexcep" localSheetId="21">#REF!</definedName>
    <definedName name="CNIEG_prodexcep">#REF!</definedName>
    <definedName name="CNIEG_prodfi" localSheetId="11">#REF!</definedName>
    <definedName name="CNIEG_prodfi" localSheetId="4">#REF!</definedName>
    <definedName name="CNIEG_prodfi" localSheetId="8">#REF!</definedName>
    <definedName name="CNIEG_prodfi" localSheetId="20">#REF!</definedName>
    <definedName name="CNIEG_prodfi" localSheetId="21">#REF!</definedName>
    <definedName name="CNIEG_prodfi">#REF!</definedName>
    <definedName name="CNIEG_prodgestion" localSheetId="11">#REF!</definedName>
    <definedName name="CNIEG_prodgestion" localSheetId="4">#REF!</definedName>
    <definedName name="CNIEG_prodgestion" localSheetId="8">#REF!</definedName>
    <definedName name="CNIEG_prodgestion" localSheetId="20">#REF!</definedName>
    <definedName name="CNIEG_prodgestion" localSheetId="21">#REF!</definedName>
    <definedName name="CNIEG_prodgestion">#REF!</definedName>
    <definedName name="CNIEG_prodtech" localSheetId="11">#REF!</definedName>
    <definedName name="CNIEG_prodtech" localSheetId="4">#REF!</definedName>
    <definedName name="CNIEG_prodtech" localSheetId="8">#REF!</definedName>
    <definedName name="CNIEG_prodtech" localSheetId="20">#REF!</definedName>
    <definedName name="CNIEG_prodtech" localSheetId="21">#REF!</definedName>
    <definedName name="CNIEG_prodtech">#REF!</definedName>
    <definedName name="CNIEG_produits" localSheetId="11">#REF!</definedName>
    <definedName name="CNIEG_produits" localSheetId="4">#REF!</definedName>
    <definedName name="CNIEG_produits" localSheetId="8">#REF!</definedName>
    <definedName name="CNIEG_produits" localSheetId="20">#REF!</definedName>
    <definedName name="CNIEG_produits" localSheetId="21">#REF!</definedName>
    <definedName name="CNIEG_produits">#REF!</definedName>
    <definedName name="CNIEG_reprisesprov" localSheetId="11">#REF!</definedName>
    <definedName name="CNIEG_reprisesprov" localSheetId="4">#REF!</definedName>
    <definedName name="CNIEG_reprisesprov" localSheetId="8">#REF!</definedName>
    <definedName name="CNIEG_reprisesprov" localSheetId="20">#REF!</definedName>
    <definedName name="CNIEG_reprisesprov" localSheetId="21">#REF!</definedName>
    <definedName name="CNIEG_reprisesprov">#REF!</definedName>
    <definedName name="CNIEG_resstech" localSheetId="11">#REF!</definedName>
    <definedName name="CNIEG_resstech" localSheetId="4">#REF!</definedName>
    <definedName name="CNIEG_resstech" localSheetId="8">#REF!</definedName>
    <definedName name="CNIEG_resstech" localSheetId="20">#REF!</definedName>
    <definedName name="CNIEG_resstech" localSheetId="21">#REF!</definedName>
    <definedName name="CNIEG_resstech">#REF!</definedName>
    <definedName name="CNIEG_resultatnet" localSheetId="11">#REF!</definedName>
    <definedName name="CNIEG_resultatnet" localSheetId="4">#REF!</definedName>
    <definedName name="CNIEG_resultatnet" localSheetId="8">#REF!</definedName>
    <definedName name="CNIEG_resultatnet" localSheetId="20">#REF!</definedName>
    <definedName name="CNIEG_resultatnet" localSheetId="21">#REF!</definedName>
    <definedName name="CNIEG_resultatnet">#REF!</definedName>
    <definedName name="CNIEG_ST" localSheetId="11">#REF!</definedName>
    <definedName name="CNIEG_ST" localSheetId="4">#REF!</definedName>
    <definedName name="CNIEG_ST" localSheetId="8">#REF!</definedName>
    <definedName name="CNIEG_ST" localSheetId="20">#REF!</definedName>
    <definedName name="CNIEG_ST" localSheetId="21">#REF!</definedName>
    <definedName name="CNIEG_ST">#REF!</definedName>
    <definedName name="CNRACL_charges" localSheetId="11">#REF!</definedName>
    <definedName name="CNRACL_charges" localSheetId="4">#REF!</definedName>
    <definedName name="CNRACL_charges" localSheetId="8">#REF!</definedName>
    <definedName name="CNRACL_charges" localSheetId="20">#REF!</definedName>
    <definedName name="CNRACL_charges" localSheetId="21">#REF!</definedName>
    <definedName name="CNRACL_charges">#REF!</definedName>
    <definedName name="CNRACL_chargesdiv" localSheetId="11">#REF!</definedName>
    <definedName name="CNRACL_chargesdiv" localSheetId="4">#REF!</definedName>
    <definedName name="CNRACL_chargesdiv" localSheetId="8">#REF!</definedName>
    <definedName name="CNRACL_chargesdiv" localSheetId="20">#REF!</definedName>
    <definedName name="CNRACL_chargesdiv" localSheetId="21">#REF!</definedName>
    <definedName name="CNRACL_chargesdiv">#REF!</definedName>
    <definedName name="CNRACL_chargesexcep" localSheetId="11">#REF!</definedName>
    <definedName name="CNRACL_chargesexcep" localSheetId="4">#REF!</definedName>
    <definedName name="CNRACL_chargesexcep" localSheetId="8">#REF!</definedName>
    <definedName name="CNRACL_chargesexcep" localSheetId="20">#REF!</definedName>
    <definedName name="CNRACL_chargesexcep" localSheetId="21">#REF!</definedName>
    <definedName name="CNRACL_chargesexcep">#REF!</definedName>
    <definedName name="CNRACL_chargesfi" localSheetId="11">#REF!</definedName>
    <definedName name="CNRACL_chargesfi" localSheetId="4">#REF!</definedName>
    <definedName name="CNRACL_chargesfi" localSheetId="8">#REF!</definedName>
    <definedName name="CNRACL_chargesfi" localSheetId="20">#REF!</definedName>
    <definedName name="CNRACL_chargesfi" localSheetId="21">#REF!</definedName>
    <definedName name="CNRACL_chargesfi">#REF!</definedName>
    <definedName name="CNRACL_chargesgestion" localSheetId="11">#REF!</definedName>
    <definedName name="CNRACL_chargesgestion" localSheetId="4">#REF!</definedName>
    <definedName name="CNRACL_chargesgestion" localSheetId="8">#REF!</definedName>
    <definedName name="CNRACL_chargesgestion" localSheetId="20">#REF!</definedName>
    <definedName name="CNRACL_chargesgestion" localSheetId="21">#REF!</definedName>
    <definedName name="CNRACL_chargesgestion">#REF!</definedName>
    <definedName name="CNRACL_chargestech" localSheetId="11">#REF!</definedName>
    <definedName name="CNRACL_chargestech" localSheetId="4">#REF!</definedName>
    <definedName name="CNRACL_chargestech" localSheetId="8">#REF!</definedName>
    <definedName name="CNRACL_chargestech" localSheetId="20">#REF!</definedName>
    <definedName name="CNRACL_chargestech" localSheetId="21">#REF!</definedName>
    <definedName name="CNRACL_chargestech">#REF!</definedName>
    <definedName name="CNRACL_compens" localSheetId="11">#REF!</definedName>
    <definedName name="CNRACL_compens" localSheetId="4">#REF!</definedName>
    <definedName name="CNRACL_compens" localSheetId="8">#REF!</definedName>
    <definedName name="CNRACL_compens" localSheetId="20">#REF!</definedName>
    <definedName name="CNRACL_compens" localSheetId="21">#REF!</definedName>
    <definedName name="CNRACL_compens">#REF!</definedName>
    <definedName name="CNRACL_cotitaf" localSheetId="11">#REF!</definedName>
    <definedName name="CNRACL_cotitaf" localSheetId="4">#REF!</definedName>
    <definedName name="CNRACL_cotitaf" localSheetId="8">#REF!</definedName>
    <definedName name="CNRACL_cotitaf" localSheetId="20">#REF!</definedName>
    <definedName name="CNRACL_cotitaf" localSheetId="21">#REF!</definedName>
    <definedName name="CNRACL_cotitaf">#REF!</definedName>
    <definedName name="CNRACL_cotsoc" localSheetId="11">#REF!</definedName>
    <definedName name="CNRACL_cotsoc" localSheetId="4">#REF!</definedName>
    <definedName name="CNRACL_cotsoc" localSheetId="8">#REF!</definedName>
    <definedName name="CNRACL_cotsoc" localSheetId="20">#REF!</definedName>
    <definedName name="CNRACL_cotsoc" localSheetId="21">#REF!</definedName>
    <definedName name="CNRACL_cotsoc">#REF!</definedName>
    <definedName name="CNRACL_dd" localSheetId="11">#REF!</definedName>
    <definedName name="CNRACL_dd" localSheetId="4">#REF!</definedName>
    <definedName name="CNRACL_dd" localSheetId="8">#REF!</definedName>
    <definedName name="CNRACL_dd" localSheetId="20">#REF!</definedName>
    <definedName name="CNRACL_dd" localSheetId="21">#REF!</definedName>
    <definedName name="CNRACL_dd">#REF!</definedName>
    <definedName name="CNRACL_deptech" localSheetId="11">#REF!</definedName>
    <definedName name="CNRACL_deptech" localSheetId="4">#REF!</definedName>
    <definedName name="CNRACL_deptech" localSheetId="8">#REF!</definedName>
    <definedName name="CNRACL_deptech" localSheetId="20">#REF!</definedName>
    <definedName name="CNRACL_deptech" localSheetId="21">#REF!</definedName>
    <definedName name="CNRACL_deptech">#REF!</definedName>
    <definedName name="CNRACL_dotprov" localSheetId="11">#REF!</definedName>
    <definedName name="CNRACL_dotprov" localSheetId="4">#REF!</definedName>
    <definedName name="CNRACL_dotprov" localSheetId="8">#REF!</definedName>
    <definedName name="CNRACL_dotprov" localSheetId="20">#REF!</definedName>
    <definedName name="CNRACL_dotprov" localSheetId="21">#REF!</definedName>
    <definedName name="CNRACL_dotprov">#REF!</definedName>
    <definedName name="CNRACL_dp" localSheetId="11">#REF!</definedName>
    <definedName name="CNRACL_dp" localSheetId="4">#REF!</definedName>
    <definedName name="CNRACL_dp" localSheetId="8">#REF!</definedName>
    <definedName name="CNRACL_dp" localSheetId="20">#REF!</definedName>
    <definedName name="CNRACL_dp" localSheetId="21">#REF!</definedName>
    <definedName name="CNRACL_dp">#REF!</definedName>
    <definedName name="CNRACL_ITAF" localSheetId="11">#REF!</definedName>
    <definedName name="CNRACL_ITAF" localSheetId="4">#REF!</definedName>
    <definedName name="CNRACL_ITAF" localSheetId="8">#REF!</definedName>
    <definedName name="CNRACL_ITAF" localSheetId="20">#REF!</definedName>
    <definedName name="CNRACL_ITAF" localSheetId="21">#REF!</definedName>
    <definedName name="CNRACL_ITAF">#REF!</definedName>
    <definedName name="CNRACL_prestextra" localSheetId="11">#REF!</definedName>
    <definedName name="CNRACL_prestextra" localSheetId="4">#REF!</definedName>
    <definedName name="CNRACL_prestextra" localSheetId="8">#REF!</definedName>
    <definedName name="CNRACL_prestextra" localSheetId="20">#REF!</definedName>
    <definedName name="CNRACL_prestextra" localSheetId="21">#REF!</definedName>
    <definedName name="CNRACL_prestextra">#REF!</definedName>
    <definedName name="CNRACL_prestleg" localSheetId="11">#REF!</definedName>
    <definedName name="CNRACL_prestleg" localSheetId="4">#REF!</definedName>
    <definedName name="CNRACL_prestleg" localSheetId="8">#REF!</definedName>
    <definedName name="CNRACL_prestleg" localSheetId="20">#REF!</definedName>
    <definedName name="CNRACL_prestleg" localSheetId="21">#REF!</definedName>
    <definedName name="CNRACL_prestleg">#REF!</definedName>
    <definedName name="CNRACL_prestlegi" localSheetId="11">#REF!</definedName>
    <definedName name="CNRACL_prestlegi" localSheetId="4">#REF!</definedName>
    <definedName name="CNRACL_prestlegi" localSheetId="8">#REF!</definedName>
    <definedName name="CNRACL_prestlegi" localSheetId="20">#REF!</definedName>
    <definedName name="CNRACL_prestlegi" localSheetId="21">#REF!</definedName>
    <definedName name="CNRACL_prestlegi">#REF!</definedName>
    <definedName name="CNRACL_prestlegv" localSheetId="11">#REF!</definedName>
    <definedName name="CNRACL_prestlegv" localSheetId="4">#REF!</definedName>
    <definedName name="CNRACL_prestlegv" localSheetId="8">#REF!</definedName>
    <definedName name="CNRACL_prestlegv" localSheetId="20">#REF!</definedName>
    <definedName name="CNRACL_prestlegv" localSheetId="21">#REF!</definedName>
    <definedName name="CNRACL_prestlegv">#REF!</definedName>
    <definedName name="CNRACL_prestsoc" localSheetId="11">#REF!</definedName>
    <definedName name="CNRACL_prestsoc" localSheetId="4">#REF!</definedName>
    <definedName name="CNRACL_prestsoc" localSheetId="8">#REF!</definedName>
    <definedName name="CNRACL_prestsoc" localSheetId="20">#REF!</definedName>
    <definedName name="CNRACL_prestsoc" localSheetId="21">#REF!</definedName>
    <definedName name="CNRACL_prestsoc">#REF!</definedName>
    <definedName name="CNRACL_proddiv" localSheetId="11">#REF!</definedName>
    <definedName name="CNRACL_proddiv" localSheetId="4">#REF!</definedName>
    <definedName name="CNRACL_proddiv" localSheetId="8">#REF!</definedName>
    <definedName name="CNRACL_proddiv" localSheetId="20">#REF!</definedName>
    <definedName name="CNRACL_proddiv" localSheetId="21">#REF!</definedName>
    <definedName name="CNRACL_proddiv">#REF!</definedName>
    <definedName name="CNRACL_prodexcep" localSheetId="11">#REF!</definedName>
    <definedName name="CNRACL_prodexcep" localSheetId="4">#REF!</definedName>
    <definedName name="CNRACL_prodexcep" localSheetId="8">#REF!</definedName>
    <definedName name="CNRACL_prodexcep" localSheetId="20">#REF!</definedName>
    <definedName name="CNRACL_prodexcep" localSheetId="21">#REF!</definedName>
    <definedName name="CNRACL_prodexcep">#REF!</definedName>
    <definedName name="CNRACL_prodfi" localSheetId="11">#REF!</definedName>
    <definedName name="CNRACL_prodfi" localSheetId="4">#REF!</definedName>
    <definedName name="CNRACL_prodfi" localSheetId="8">#REF!</definedName>
    <definedName name="CNRACL_prodfi" localSheetId="20">#REF!</definedName>
    <definedName name="CNRACL_prodfi" localSheetId="21">#REF!</definedName>
    <definedName name="CNRACL_prodfi">#REF!</definedName>
    <definedName name="CNRACL_prodgestion" localSheetId="11">#REF!</definedName>
    <definedName name="CNRACL_prodgestion" localSheetId="4">#REF!</definedName>
    <definedName name="CNRACL_prodgestion" localSheetId="8">#REF!</definedName>
    <definedName name="CNRACL_prodgestion" localSheetId="20">#REF!</definedName>
    <definedName name="CNRACL_prodgestion" localSheetId="21">#REF!</definedName>
    <definedName name="CNRACL_prodgestion">#REF!</definedName>
    <definedName name="CNRACL_prodtech" localSheetId="11">#REF!</definedName>
    <definedName name="CNRACL_prodtech" localSheetId="4">#REF!</definedName>
    <definedName name="CNRACL_prodtech" localSheetId="8">#REF!</definedName>
    <definedName name="CNRACL_prodtech" localSheetId="20">#REF!</definedName>
    <definedName name="CNRACL_prodtech" localSheetId="21">#REF!</definedName>
    <definedName name="CNRACL_prodtech">#REF!</definedName>
    <definedName name="CNRACL_produits" localSheetId="11">#REF!</definedName>
    <definedName name="CNRACL_produits" localSheetId="4">#REF!</definedName>
    <definedName name="CNRACL_produits" localSheetId="8">#REF!</definedName>
    <definedName name="CNRACL_produits" localSheetId="20">#REF!</definedName>
    <definedName name="CNRACL_produits" localSheetId="21">#REF!</definedName>
    <definedName name="CNRACL_produits">#REF!</definedName>
    <definedName name="CNRACL_reprisesprov" localSheetId="11">#REF!</definedName>
    <definedName name="CNRACL_reprisesprov" localSheetId="4">#REF!</definedName>
    <definedName name="CNRACL_reprisesprov" localSheetId="8">#REF!</definedName>
    <definedName name="CNRACL_reprisesprov" localSheetId="20">#REF!</definedName>
    <definedName name="CNRACL_reprisesprov" localSheetId="21">#REF!</definedName>
    <definedName name="CNRACL_reprisesprov">#REF!</definedName>
    <definedName name="CNRACL_resstech" localSheetId="11">#REF!</definedName>
    <definedName name="CNRACL_resstech" localSheetId="4">#REF!</definedName>
    <definedName name="CNRACL_resstech" localSheetId="8">#REF!</definedName>
    <definedName name="CNRACL_resstech" localSheetId="20">#REF!</definedName>
    <definedName name="CNRACL_resstech" localSheetId="21">#REF!</definedName>
    <definedName name="CNRACL_resstech">#REF!</definedName>
    <definedName name="CNRACL_resultatnet" localSheetId="11">#REF!</definedName>
    <definedName name="CNRACL_resultatnet" localSheetId="4">#REF!</definedName>
    <definedName name="CNRACL_resultatnet" localSheetId="8">#REF!</definedName>
    <definedName name="CNRACL_resultatnet" localSheetId="20">#REF!</definedName>
    <definedName name="CNRACL_resultatnet" localSheetId="21">#REF!</definedName>
    <definedName name="CNRACL_resultatnet">#REF!</definedName>
    <definedName name="CNRACL_ST" localSheetId="11">#REF!</definedName>
    <definedName name="CNRACL_ST" localSheetId="4">#REF!</definedName>
    <definedName name="CNRACL_ST" localSheetId="8">#REF!</definedName>
    <definedName name="CNRACL_ST" localSheetId="20">#REF!</definedName>
    <definedName name="CNRACL_ST" localSheetId="21">#REF!</definedName>
    <definedName name="CNRACL_ST">#REF!</definedName>
    <definedName name="COHERENCE" localSheetId="11">#REF!</definedName>
    <definedName name="COHERENCE" localSheetId="4">#REF!</definedName>
    <definedName name="COHERENCE" localSheetId="8">#REF!</definedName>
    <definedName name="COHERENCE" localSheetId="13">#REF!</definedName>
    <definedName name="COHERENCE" localSheetId="15">#REF!</definedName>
    <definedName name="COHERENCE" localSheetId="20">#REF!</definedName>
    <definedName name="COHERENCE" localSheetId="21">#REF!</definedName>
    <definedName name="COHERENCE">#REF!</definedName>
    <definedName name="COHERENCE_FLUX_ECHANT" localSheetId="11">#REF!</definedName>
    <definedName name="COHERENCE_FLUX_ECHANT" localSheetId="4">#REF!</definedName>
    <definedName name="COHERENCE_FLUX_ECHANT" localSheetId="8">#REF!</definedName>
    <definedName name="COHERENCE_FLUX_ECHANT" localSheetId="13">#REF!</definedName>
    <definedName name="COHERENCE_FLUX_ECHANT" localSheetId="15">#REF!</definedName>
    <definedName name="COHERENCE_FLUX_ECHANT" localSheetId="20">#REF!</definedName>
    <definedName name="COHERENCE_FLUX_ECHANT" localSheetId="21">#REF!</definedName>
    <definedName name="COHERENCE_FLUX_ECHANT">#REF!</definedName>
    <definedName name="CoherenceInterval">[47]HiddenSettings!$B$4</definedName>
    <definedName name="COM" localSheetId="11">#REF!</definedName>
    <definedName name="COM" localSheetId="4">#REF!</definedName>
    <definedName name="COM" localSheetId="8">#REF!</definedName>
    <definedName name="COM">#REF!</definedName>
    <definedName name="COMPARAISON_FLUXECHAN" localSheetId="11">#REF!</definedName>
    <definedName name="COMPARAISON_FLUXECHAN" localSheetId="4">#REF!</definedName>
    <definedName name="COMPARAISON_FLUXECHAN" localSheetId="8">#REF!</definedName>
    <definedName name="COMPARAISON_FLUXECHAN" localSheetId="13">#REF!</definedName>
    <definedName name="COMPARAISON_FLUXECHAN" localSheetId="15">#REF!</definedName>
    <definedName name="COMPARAISON_FLUXECHAN" localSheetId="20">#REF!</definedName>
    <definedName name="COMPARAISON_FLUXECHAN" localSheetId="21">#REF!</definedName>
    <definedName name="COMPARAISON_FLUXECHAN">#REF!</definedName>
    <definedName name="COMPROBACIÓN" localSheetId="11">#REF!</definedName>
    <definedName name="COMPROBACIÓN" localSheetId="4">#REF!</definedName>
    <definedName name="COMPROBACIÓN" localSheetId="8">#REF!</definedName>
    <definedName name="COMPROBACIÓN" localSheetId="13">#REF!</definedName>
    <definedName name="COMPROBACIÓN" localSheetId="15">#REF!</definedName>
    <definedName name="COMPROBACIÓN" localSheetId="20">#REF!</definedName>
    <definedName name="COMPROBACIÓN" localSheetId="21">#REF!</definedName>
    <definedName name="COMPROBACIÓN">#REF!</definedName>
    <definedName name="COMPTE_D_EXPLOITATION_PAR_BRANCHE" localSheetId="11">#REF!</definedName>
    <definedName name="COMPTE_D_EXPLOITATION_PAR_BRANCHE" localSheetId="4">#REF!</definedName>
    <definedName name="COMPTE_D_EXPLOITATION_PAR_BRANCHE" localSheetId="8">#REF!</definedName>
    <definedName name="COMPTE_D_EXPLOITATION_PAR_BRANCHE" localSheetId="20">#REF!</definedName>
    <definedName name="COMPTE_D_EXPLOITATION_PAR_BRANCHE" localSheetId="21">#REF!</definedName>
    <definedName name="COMPTE_D_EXPLOITATION_PAR_BRANCHE">#REF!</definedName>
    <definedName name="CONSULTA_EVALUACION" localSheetId="11">#REF!</definedName>
    <definedName name="CONSULTA_EVALUACION" localSheetId="4">#REF!</definedName>
    <definedName name="CONSULTA_EVALUACION" localSheetId="8">#REF!</definedName>
    <definedName name="CONSULTA_EVALUACION" localSheetId="13">#REF!</definedName>
    <definedName name="CONSULTA_EVALUACION" localSheetId="15">#REF!</definedName>
    <definedName name="CONSULTA_EVALUACION" localSheetId="20">#REF!</definedName>
    <definedName name="CONSULTA_EVALUACION" localSheetId="21">#REF!</definedName>
    <definedName name="CONSULTA_EVALUACION">#REF!</definedName>
    <definedName name="Consulta_Evaluación" localSheetId="11">#REF!</definedName>
    <definedName name="Consulta_Evaluación" localSheetId="4">#REF!</definedName>
    <definedName name="Consulta_Evaluación" localSheetId="8">#REF!</definedName>
    <definedName name="Consulta_Evaluación" localSheetId="13">#REF!</definedName>
    <definedName name="Consulta_Evaluación" localSheetId="15">#REF!</definedName>
    <definedName name="Consulta_Evaluación" localSheetId="20">#REF!</definedName>
    <definedName name="Consulta_Evaluación" localSheetId="21">#REF!</definedName>
    <definedName name="Consulta_Evaluación">#REF!</definedName>
    <definedName name="Consulta5" localSheetId="11">#REF!</definedName>
    <definedName name="Consulta5" localSheetId="4">#REF!</definedName>
    <definedName name="Consulta5" localSheetId="8">#REF!</definedName>
    <definedName name="Consulta5" localSheetId="13">#REF!</definedName>
    <definedName name="Consulta5" localSheetId="15">#REF!</definedName>
    <definedName name="Consulta5" localSheetId="20">#REF!</definedName>
    <definedName name="Consulta5" localSheetId="21">#REF!</definedName>
    <definedName name="Consulta5">#REF!</definedName>
    <definedName name="Country_Mean" localSheetId="11">[48]!Country_Mean</definedName>
    <definedName name="Country_Mean" localSheetId="4">[48]!Country_Mean</definedName>
    <definedName name="Country_Mean" localSheetId="8">[48]!Country_Mean</definedName>
    <definedName name="Country_Mean">[48]!Country_Mean</definedName>
    <definedName name="_xlnm.Criteria">[49]TRASPL!$H$81</definedName>
    <definedName name="CRPCEN_charges" localSheetId="11">#REF!</definedName>
    <definedName name="CRPCEN_charges" localSheetId="4">#REF!</definedName>
    <definedName name="CRPCEN_charges" localSheetId="8">#REF!</definedName>
    <definedName name="CRPCEN_charges" localSheetId="20">#REF!</definedName>
    <definedName name="CRPCEN_charges" localSheetId="21">#REF!</definedName>
    <definedName name="CRPCEN_charges">#REF!</definedName>
    <definedName name="CRPCEN_chargesdiv" localSheetId="11">#REF!</definedName>
    <definedName name="CRPCEN_chargesdiv" localSheetId="4">#REF!</definedName>
    <definedName name="CRPCEN_chargesdiv" localSheetId="8">#REF!</definedName>
    <definedName name="CRPCEN_chargesdiv" localSheetId="20">#REF!</definedName>
    <definedName name="CRPCEN_chargesdiv" localSheetId="21">#REF!</definedName>
    <definedName name="CRPCEN_chargesdiv">#REF!</definedName>
    <definedName name="CRPCEN_chargesexcep" localSheetId="11">#REF!</definedName>
    <definedName name="CRPCEN_chargesexcep" localSheetId="4">#REF!</definedName>
    <definedName name="CRPCEN_chargesexcep" localSheetId="8">#REF!</definedName>
    <definedName name="CRPCEN_chargesexcep" localSheetId="20">#REF!</definedName>
    <definedName name="CRPCEN_chargesexcep" localSheetId="21">#REF!</definedName>
    <definedName name="CRPCEN_chargesexcep">#REF!</definedName>
    <definedName name="CRPCEN_chargesfi" localSheetId="11">#REF!</definedName>
    <definedName name="CRPCEN_chargesfi" localSheetId="4">#REF!</definedName>
    <definedName name="CRPCEN_chargesfi" localSheetId="8">#REF!</definedName>
    <definedName name="CRPCEN_chargesfi" localSheetId="20">#REF!</definedName>
    <definedName name="CRPCEN_chargesfi" localSheetId="21">#REF!</definedName>
    <definedName name="CRPCEN_chargesfi">#REF!</definedName>
    <definedName name="CRPCEN_chargesgestion" localSheetId="11">#REF!</definedName>
    <definedName name="CRPCEN_chargesgestion" localSheetId="4">#REF!</definedName>
    <definedName name="CRPCEN_chargesgestion" localSheetId="8">#REF!</definedName>
    <definedName name="CRPCEN_chargesgestion" localSheetId="20">#REF!</definedName>
    <definedName name="CRPCEN_chargesgestion" localSheetId="21">#REF!</definedName>
    <definedName name="CRPCEN_chargesgestion">#REF!</definedName>
    <definedName name="CRPCEN_chargestech" localSheetId="11">#REF!</definedName>
    <definedName name="CRPCEN_chargestech" localSheetId="4">#REF!</definedName>
    <definedName name="CRPCEN_chargestech" localSheetId="8">#REF!</definedName>
    <definedName name="CRPCEN_chargestech" localSheetId="20">#REF!</definedName>
    <definedName name="CRPCEN_chargestech" localSheetId="21">#REF!</definedName>
    <definedName name="CRPCEN_chargestech">#REF!</definedName>
    <definedName name="CRPCEN_compens" localSheetId="11">#REF!</definedName>
    <definedName name="CRPCEN_compens" localSheetId="4">#REF!</definedName>
    <definedName name="CRPCEN_compens" localSheetId="8">#REF!</definedName>
    <definedName name="CRPCEN_compens" localSheetId="20">#REF!</definedName>
    <definedName name="CRPCEN_compens" localSheetId="21">#REF!</definedName>
    <definedName name="CRPCEN_compens">#REF!</definedName>
    <definedName name="CRPCEN_cotEtat" localSheetId="11">#REF!</definedName>
    <definedName name="CRPCEN_cotEtat" localSheetId="4">#REF!</definedName>
    <definedName name="CRPCEN_cotEtat" localSheetId="8">#REF!</definedName>
    <definedName name="CRPCEN_cotEtat" localSheetId="20">#REF!</definedName>
    <definedName name="CRPCEN_cotEtat" localSheetId="21">#REF!</definedName>
    <definedName name="CRPCEN_cotEtat">#REF!</definedName>
    <definedName name="CRPCEN_cotitaf" localSheetId="11">#REF!</definedName>
    <definedName name="CRPCEN_cotitaf" localSheetId="4">#REF!</definedName>
    <definedName name="CRPCEN_cotitaf" localSheetId="8">#REF!</definedName>
    <definedName name="CRPCEN_cotitaf" localSheetId="20">#REF!</definedName>
    <definedName name="CRPCEN_cotitaf" localSheetId="21">#REF!</definedName>
    <definedName name="CRPCEN_cotitaf">#REF!</definedName>
    <definedName name="CRPCEN_cotsoc" localSheetId="11">#REF!</definedName>
    <definedName name="CRPCEN_cotsoc" localSheetId="4">#REF!</definedName>
    <definedName name="CRPCEN_cotsoc" localSheetId="8">#REF!</definedName>
    <definedName name="CRPCEN_cotsoc" localSheetId="20">#REF!</definedName>
    <definedName name="CRPCEN_cotsoc" localSheetId="21">#REF!</definedName>
    <definedName name="CRPCEN_cotsoc">#REF!</definedName>
    <definedName name="CRPCEN_dd" localSheetId="11">#REF!</definedName>
    <definedName name="CRPCEN_dd" localSheetId="4">#REF!</definedName>
    <definedName name="CRPCEN_dd" localSheetId="8">#REF!</definedName>
    <definedName name="CRPCEN_dd" localSheetId="20">#REF!</definedName>
    <definedName name="CRPCEN_dd" localSheetId="21">#REF!</definedName>
    <definedName name="CRPCEN_dd">#REF!</definedName>
    <definedName name="CRPCEN_deptech" localSheetId="11">#REF!</definedName>
    <definedName name="CRPCEN_deptech" localSheetId="4">#REF!</definedName>
    <definedName name="CRPCEN_deptech" localSheetId="8">#REF!</definedName>
    <definedName name="CRPCEN_deptech" localSheetId="20">#REF!</definedName>
    <definedName name="CRPCEN_deptech" localSheetId="21">#REF!</definedName>
    <definedName name="CRPCEN_deptech">#REF!</definedName>
    <definedName name="CRPCEN_dotprov" localSheetId="11">#REF!</definedName>
    <definedName name="CRPCEN_dotprov" localSheetId="4">#REF!</definedName>
    <definedName name="CRPCEN_dotprov" localSheetId="8">#REF!</definedName>
    <definedName name="CRPCEN_dotprov" localSheetId="20">#REF!</definedName>
    <definedName name="CRPCEN_dotprov" localSheetId="21">#REF!</definedName>
    <definedName name="CRPCEN_dotprov">#REF!</definedName>
    <definedName name="CRPCEN_dp" localSheetId="11">#REF!</definedName>
    <definedName name="CRPCEN_dp" localSheetId="4">#REF!</definedName>
    <definedName name="CRPCEN_dp" localSheetId="8">#REF!</definedName>
    <definedName name="CRPCEN_dp" localSheetId="20">#REF!</definedName>
    <definedName name="CRPCEN_dp" localSheetId="21">#REF!</definedName>
    <definedName name="CRPCEN_dp">#REF!</definedName>
    <definedName name="CRPCEN_ITAF" localSheetId="11">#REF!</definedName>
    <definedName name="CRPCEN_ITAF" localSheetId="4">#REF!</definedName>
    <definedName name="CRPCEN_ITAF" localSheetId="8">#REF!</definedName>
    <definedName name="CRPCEN_ITAF" localSheetId="20">#REF!</definedName>
    <definedName name="CRPCEN_ITAF" localSheetId="21">#REF!</definedName>
    <definedName name="CRPCEN_ITAF">#REF!</definedName>
    <definedName name="CRPCEN_prestextra" localSheetId="11">#REF!</definedName>
    <definedName name="CRPCEN_prestextra" localSheetId="4">#REF!</definedName>
    <definedName name="CRPCEN_prestextra" localSheetId="8">#REF!</definedName>
    <definedName name="CRPCEN_prestextra" localSheetId="20">#REF!</definedName>
    <definedName name="CRPCEN_prestextra" localSheetId="21">#REF!</definedName>
    <definedName name="CRPCEN_prestextra">#REF!</definedName>
    <definedName name="CRPCEN_prestlegv" localSheetId="11">#REF!</definedName>
    <definedName name="CRPCEN_prestlegv" localSheetId="4">#REF!</definedName>
    <definedName name="CRPCEN_prestlegv" localSheetId="8">#REF!</definedName>
    <definedName name="CRPCEN_prestlegv" localSheetId="20">#REF!</definedName>
    <definedName name="CRPCEN_prestlegv" localSheetId="21">#REF!</definedName>
    <definedName name="CRPCEN_prestlegv">#REF!</definedName>
    <definedName name="CRPCEN_prestsoc" localSheetId="11">#REF!</definedName>
    <definedName name="CRPCEN_prestsoc" localSheetId="4">#REF!</definedName>
    <definedName name="CRPCEN_prestsoc" localSheetId="8">#REF!</definedName>
    <definedName name="CRPCEN_prestsoc" localSheetId="20">#REF!</definedName>
    <definedName name="CRPCEN_prestsoc" localSheetId="21">#REF!</definedName>
    <definedName name="CRPCEN_prestsoc">#REF!</definedName>
    <definedName name="CRPCEN_proddiv" localSheetId="11">#REF!</definedName>
    <definedName name="CRPCEN_proddiv" localSheetId="4">#REF!</definedName>
    <definedName name="CRPCEN_proddiv" localSheetId="8">#REF!</definedName>
    <definedName name="CRPCEN_proddiv" localSheetId="20">#REF!</definedName>
    <definedName name="CRPCEN_proddiv" localSheetId="21">#REF!</definedName>
    <definedName name="CRPCEN_proddiv">#REF!</definedName>
    <definedName name="CRPCEN_prodexcep" localSheetId="11">#REF!</definedName>
    <definedName name="CRPCEN_prodexcep" localSheetId="4">#REF!</definedName>
    <definedName name="CRPCEN_prodexcep" localSheetId="8">#REF!</definedName>
    <definedName name="CRPCEN_prodexcep" localSheetId="20">#REF!</definedName>
    <definedName name="CRPCEN_prodexcep" localSheetId="21">#REF!</definedName>
    <definedName name="CRPCEN_prodexcep">#REF!</definedName>
    <definedName name="CRPCEN_prodfi" localSheetId="11">#REF!</definedName>
    <definedName name="CRPCEN_prodfi" localSheetId="4">#REF!</definedName>
    <definedName name="CRPCEN_prodfi" localSheetId="8">#REF!</definedName>
    <definedName name="CRPCEN_prodfi" localSheetId="20">#REF!</definedName>
    <definedName name="CRPCEN_prodfi" localSheetId="21">#REF!</definedName>
    <definedName name="CRPCEN_prodfi">#REF!</definedName>
    <definedName name="CRPCEN_prodgestion" localSheetId="11">#REF!</definedName>
    <definedName name="CRPCEN_prodgestion" localSheetId="4">#REF!</definedName>
    <definedName name="CRPCEN_prodgestion" localSheetId="8">#REF!</definedName>
    <definedName name="CRPCEN_prodgestion" localSheetId="20">#REF!</definedName>
    <definedName name="CRPCEN_prodgestion" localSheetId="21">#REF!</definedName>
    <definedName name="CRPCEN_prodgestion">#REF!</definedName>
    <definedName name="CRPCEN_prodtech" localSheetId="11">#REF!</definedName>
    <definedName name="CRPCEN_prodtech" localSheetId="4">#REF!</definedName>
    <definedName name="CRPCEN_prodtech" localSheetId="8">#REF!</definedName>
    <definedName name="CRPCEN_prodtech" localSheetId="20">#REF!</definedName>
    <definedName name="CRPCEN_prodtech" localSheetId="21">#REF!</definedName>
    <definedName name="CRPCEN_prodtech">#REF!</definedName>
    <definedName name="CRPCEN_produits" localSheetId="11">#REF!</definedName>
    <definedName name="CRPCEN_produits" localSheetId="4">#REF!</definedName>
    <definedName name="CRPCEN_produits" localSheetId="8">#REF!</definedName>
    <definedName name="CRPCEN_produits" localSheetId="20">#REF!</definedName>
    <definedName name="CRPCEN_produits" localSheetId="21">#REF!</definedName>
    <definedName name="CRPCEN_produits">#REF!</definedName>
    <definedName name="CRPCEN_reprisesprov" localSheetId="11">#REF!</definedName>
    <definedName name="CRPCEN_reprisesprov" localSheetId="4">#REF!</definedName>
    <definedName name="CRPCEN_reprisesprov" localSheetId="8">#REF!</definedName>
    <definedName name="CRPCEN_reprisesprov" localSheetId="20">#REF!</definedName>
    <definedName name="CRPCEN_reprisesprov" localSheetId="21">#REF!</definedName>
    <definedName name="CRPCEN_reprisesprov">#REF!</definedName>
    <definedName name="CRPCEN_resstech" localSheetId="11">#REF!</definedName>
    <definedName name="CRPCEN_resstech" localSheetId="4">#REF!</definedName>
    <definedName name="CRPCEN_resstech" localSheetId="8">#REF!</definedName>
    <definedName name="CRPCEN_resstech" localSheetId="20">#REF!</definedName>
    <definedName name="CRPCEN_resstech" localSheetId="21">#REF!</definedName>
    <definedName name="CRPCEN_resstech">#REF!</definedName>
    <definedName name="CRPCEN_resultatnet" localSheetId="11">#REF!</definedName>
    <definedName name="CRPCEN_resultatnet" localSheetId="4">#REF!</definedName>
    <definedName name="CRPCEN_resultatnet" localSheetId="8">#REF!</definedName>
    <definedName name="CRPCEN_resultatnet" localSheetId="20">#REF!</definedName>
    <definedName name="CRPCEN_resultatnet" localSheetId="21">#REF!</definedName>
    <definedName name="CRPCEN_resultatnet">#REF!</definedName>
    <definedName name="CRPCEN_ST" localSheetId="11">#REF!</definedName>
    <definedName name="CRPCEN_ST" localSheetId="4">#REF!</definedName>
    <definedName name="CRPCEN_ST" localSheetId="8">#REF!</definedName>
    <definedName name="CRPCEN_ST" localSheetId="20">#REF!</definedName>
    <definedName name="CRPCEN_ST" localSheetId="21">#REF!</definedName>
    <definedName name="CRPCEN_ST">#REF!</definedName>
    <definedName name="D" localSheetId="11">#REF!</definedName>
    <definedName name="D" localSheetId="4">#REF!</definedName>
    <definedName name="D" localSheetId="8">#REF!</definedName>
    <definedName name="D" localSheetId="13">#REF!</definedName>
    <definedName name="D" localSheetId="15">#REF!</definedName>
    <definedName name="d" localSheetId="20">#REF!</definedName>
    <definedName name="d" localSheetId="21">#REF!</definedName>
    <definedName name="D">#REF!</definedName>
    <definedName name="D_UC" localSheetId="11">#REF!</definedName>
    <definedName name="D_UC" localSheetId="4">#REF!</definedName>
    <definedName name="D_UC" localSheetId="8">#REF!</definedName>
    <definedName name="D_UC">#REF!</definedName>
    <definedName name="D1_liq" localSheetId="11">#REF!</definedName>
    <definedName name="D1_liq" localSheetId="4">#REF!</definedName>
    <definedName name="D1_liq" localSheetId="8">#REF!</definedName>
    <definedName name="D1_liq" localSheetId="13">#REF!</definedName>
    <definedName name="D1_liq" localSheetId="15">#REF!</definedName>
    <definedName name="D1_liq" localSheetId="20">#REF!</definedName>
    <definedName name="D1_liq" localSheetId="21">#REF!</definedName>
    <definedName name="D1_liq">#REF!</definedName>
    <definedName name="DA" localSheetId="11">#REF!</definedName>
    <definedName name="DA" localSheetId="4">#REF!</definedName>
    <definedName name="DA" localSheetId="8">#REF!</definedName>
    <definedName name="DA" localSheetId="13">#REF!</definedName>
    <definedName name="DA" localSheetId="15">#REF!</definedName>
    <definedName name="DA" localSheetId="20">#REF!</definedName>
    <definedName name="DA" localSheetId="21">#REF!</definedName>
    <definedName name="DA">#REF!</definedName>
    <definedName name="dat" localSheetId="11">#REF!</definedName>
    <definedName name="dat" localSheetId="4">#REF!</definedName>
    <definedName name="dat" localSheetId="8">#REF!</definedName>
    <definedName name="dat" localSheetId="13">#REF!</definedName>
    <definedName name="dat" localSheetId="15">#REF!</definedName>
    <definedName name="dat" localSheetId="20">#REF!</definedName>
    <definedName name="dat" localSheetId="21">#REF!</definedName>
    <definedName name="dat">#REF!</definedName>
    <definedName name="Data" localSheetId="11">#REF!</definedName>
    <definedName name="Data" localSheetId="12">#REF!</definedName>
    <definedName name="Data" localSheetId="4">#REF!</definedName>
    <definedName name="Data" localSheetId="8">#REF!</definedName>
    <definedName name="Data" localSheetId="13">#REF!</definedName>
    <definedName name="Data" localSheetId="15">#REF!</definedName>
    <definedName name="Data" localSheetId="20">#REF!</definedName>
    <definedName name="Data" localSheetId="21">#REF!</definedName>
    <definedName name="Data">#REF!</definedName>
    <definedName name="Data_regimes" localSheetId="11">#REF!</definedName>
    <definedName name="Data_regimes" localSheetId="4">#REF!</definedName>
    <definedName name="Data_regimes" localSheetId="8">#REF!</definedName>
    <definedName name="Data_regimes" localSheetId="13">#REF!</definedName>
    <definedName name="Data_regimes" localSheetId="15">#REF!</definedName>
    <definedName name="Data_regimes" localSheetId="20">#REF!</definedName>
    <definedName name="Data_regimes" localSheetId="21">#REF!</definedName>
    <definedName name="Data_regimes">#REF!</definedName>
    <definedName name="DATABASE_2012INP" localSheetId="11">#REF!</definedName>
    <definedName name="DATABASE_2012INP" localSheetId="4">#REF!</definedName>
    <definedName name="DATABASE_2012INP" localSheetId="8">#REF!</definedName>
    <definedName name="DATABASE_2012INP">#REF!</definedName>
    <definedName name="DATE" localSheetId="11">[18]A11!#REF!</definedName>
    <definedName name="DATE" localSheetId="4">[18]A11!#REF!</definedName>
    <definedName name="DATE" localSheetId="8">[18]A11!#REF!</definedName>
    <definedName name="DATE">[18]A11!#REF!</definedName>
    <definedName name="date_var" localSheetId="11">#REF!</definedName>
    <definedName name="date_var" localSheetId="4">#REF!</definedName>
    <definedName name="date_var" localSheetId="8">#REF!</definedName>
    <definedName name="date_var" localSheetId="20">#REF!</definedName>
    <definedName name="date_var" localSheetId="21">#REF!</definedName>
    <definedName name="date_var">#REF!</definedName>
    <definedName name="dates" localSheetId="11">#REF!</definedName>
    <definedName name="dates" localSheetId="4">#REF!</definedName>
    <definedName name="dates" localSheetId="8">#REF!</definedName>
    <definedName name="dates" localSheetId="20">#REF!</definedName>
    <definedName name="dates" localSheetId="21">#REF!</definedName>
    <definedName name="dates">#REF!</definedName>
    <definedName name="DATOS" localSheetId="13">[50]rangos!$E$2:$H$26</definedName>
    <definedName name="DATOS">[51]rangos!$E$2:$H$26</definedName>
    <definedName name="ddd" localSheetId="11">#REF!</definedName>
    <definedName name="ddd" localSheetId="4">#REF!</definedName>
    <definedName name="ddd" localSheetId="8">#REF!</definedName>
    <definedName name="ddd" localSheetId="13">#REF!</definedName>
    <definedName name="ddd" localSheetId="15">#REF!</definedName>
    <definedName name="ddd" localSheetId="20">#REF!</definedName>
    <definedName name="ddd" localSheetId="21">#REF!</definedName>
    <definedName name="ddd">#REF!</definedName>
    <definedName name="dddd" localSheetId="11">#REF!</definedName>
    <definedName name="dddd" localSheetId="4">#REF!</definedName>
    <definedName name="dddd" localSheetId="8">#REF!</definedName>
    <definedName name="dddd" localSheetId="13">#REF!</definedName>
    <definedName name="dddd" localSheetId="15">#REF!</definedName>
    <definedName name="dddd" localSheetId="20">#REF!</definedName>
    <definedName name="dddd" localSheetId="21">#REF!</definedName>
    <definedName name="dddd">#REF!</definedName>
    <definedName name="dder" localSheetId="11">#REF!</definedName>
    <definedName name="dder" localSheetId="4">#REF!</definedName>
    <definedName name="dder" localSheetId="8">#REF!</definedName>
    <definedName name="dder" localSheetId="13">#REF!</definedName>
    <definedName name="dder" localSheetId="15">#REF!</definedName>
    <definedName name="dder" localSheetId="20">#REF!</definedName>
    <definedName name="dder" localSheetId="21">#REF!</definedName>
    <definedName name="dder">#REF!</definedName>
    <definedName name="dder2016" localSheetId="11">#REF!</definedName>
    <definedName name="dder2016" localSheetId="4">#REF!</definedName>
    <definedName name="dder2016" localSheetId="8">#REF!</definedName>
    <definedName name="dder2016" localSheetId="13">#REF!</definedName>
    <definedName name="dder2016" localSheetId="15">#REF!</definedName>
    <definedName name="dder2016" localSheetId="20">#REF!</definedName>
    <definedName name="dder2016" localSheetId="21">#REF!</definedName>
    <definedName name="dder2016">#REF!</definedName>
    <definedName name="ddir" localSheetId="11">#REF!</definedName>
    <definedName name="ddir" localSheetId="4">#REF!</definedName>
    <definedName name="ddir" localSheetId="8">#REF!</definedName>
    <definedName name="ddir" localSheetId="13">#REF!</definedName>
    <definedName name="ddir" localSheetId="15">#REF!</definedName>
    <definedName name="ddir" localSheetId="20">#REF!</definedName>
    <definedName name="ddir" localSheetId="21">#REF!</definedName>
    <definedName name="ddir">#REF!</definedName>
    <definedName name="ddir_b" localSheetId="11">#REF!</definedName>
    <definedName name="ddir_b" localSheetId="4">#REF!</definedName>
    <definedName name="ddir_b" localSheetId="8">#REF!</definedName>
    <definedName name="ddir_b" localSheetId="13">#REF!</definedName>
    <definedName name="ddir_b" localSheetId="15">#REF!</definedName>
    <definedName name="ddir_b" localSheetId="20">#REF!</definedName>
    <definedName name="ddir_b" localSheetId="21">#REF!</definedName>
    <definedName name="ddir_b">#REF!</definedName>
    <definedName name="ddir2016" localSheetId="11">#REF!</definedName>
    <definedName name="ddir2016" localSheetId="4">#REF!</definedName>
    <definedName name="ddir2016" localSheetId="8">#REF!</definedName>
    <definedName name="ddir2016" localSheetId="13">#REF!</definedName>
    <definedName name="ddir2016" localSheetId="15">#REF!</definedName>
    <definedName name="ddir2016" localSheetId="20">#REF!</definedName>
    <definedName name="ddir2016" localSheetId="21">#REF!</definedName>
    <definedName name="ddir2016">#REF!</definedName>
    <definedName name="de" localSheetId="11">#REF!</definedName>
    <definedName name="de" localSheetId="4">#REF!</definedName>
    <definedName name="de" localSheetId="8">#REF!</definedName>
    <definedName name="de" localSheetId="13">#REF!</definedName>
    <definedName name="de" localSheetId="15">#REF!</definedName>
    <definedName name="de" localSheetId="20">#REF!</definedName>
    <definedName name="de" localSheetId="21">#REF!</definedName>
    <definedName name="de">#REF!</definedName>
    <definedName name="décalag1">'[52]gestion des dates'!$C$1</definedName>
    <definedName name="décalage" localSheetId="11">#REF!</definedName>
    <definedName name="décalage" localSheetId="4">#REF!</definedName>
    <definedName name="décalage" localSheetId="8">#REF!</definedName>
    <definedName name="décalage" localSheetId="20">#REF!</definedName>
    <definedName name="décalage" localSheetId="21">#REF!</definedName>
    <definedName name="décalage">#REF!</definedName>
    <definedName name="decompo_revdisp" localSheetId="11">#REF!</definedName>
    <definedName name="decompo_revdisp" localSheetId="4">#REF!</definedName>
    <definedName name="decompo_revdisp" localSheetId="8">#REF!</definedName>
    <definedName name="decompo_revdisp">#REF!</definedName>
    <definedName name="décote">[43]Macro1!$B$23:$C$23</definedName>
    <definedName name="décote_F_M">[44]Macro1!$B$194:$C$194</definedName>
    <definedName name="décote_F_P">[44]Macro1!$B$169:$C$169</definedName>
    <definedName name="décote_H_M">[44]Macro1!$B$109:$C$109</definedName>
    <definedName name="décote_H_P">[44]Macro1!$B$84:$C$84</definedName>
    <definedName name="deee" localSheetId="11">#REF!</definedName>
    <definedName name="deee" localSheetId="4">#REF!</definedName>
    <definedName name="deee" localSheetId="8">#REF!</definedName>
    <definedName name="deee" localSheetId="13">#REF!</definedName>
    <definedName name="deee" localSheetId="15">#REF!</definedName>
    <definedName name="deee" localSheetId="20">#REF!</definedName>
    <definedName name="deee" localSheetId="21">#REF!</definedName>
    <definedName name="deee">#REF!</definedName>
    <definedName name="départs_normaux">[43]Macro1!$B$38:$C$38</definedName>
    <definedName name="départs_normaux_F_M">[44]Macro1!$B$209:$C$209</definedName>
    <definedName name="départs_normaux_F_P">[44]Macro1!$B$184:$C$184</definedName>
    <definedName name="départs_normaux_H_M">[44]Macro1!$B$124:$C$124</definedName>
    <definedName name="départs_normaux_H_P">[44]Macro1!$B$99:$C$99</definedName>
    <definedName name="DESLIZAMIENTO_ANTIG_TOTAL" localSheetId="11">#REF!</definedName>
    <definedName name="DESLIZAMIENTO_ANTIG_TOTAL" localSheetId="4">#REF!</definedName>
    <definedName name="DESLIZAMIENTO_ANTIG_TOTAL" localSheetId="8">#REF!</definedName>
    <definedName name="DESLIZAMIENTO_ANTIG_TOTAL" localSheetId="13">#REF!</definedName>
    <definedName name="DESLIZAMIENTO_ANTIG_TOTAL" localSheetId="15">#REF!</definedName>
    <definedName name="DESLIZAMIENTO_ANTIG_TOTAL" localSheetId="20">#REF!</definedName>
    <definedName name="DESLIZAMIENTO_ANTIG_TOTAL" localSheetId="21">#REF!</definedName>
    <definedName name="DESLIZAMIENTO_ANTIG_TOTAL">#REF!</definedName>
    <definedName name="DME_BeforeCloseCompleted">"False"</definedName>
    <definedName name="DME_Dirty">"False"</definedName>
    <definedName name="DME_LocalFile">"True"</definedName>
    <definedName name="donnee" localSheetId="13">[53]Données_Graph!$A$5:$C$5,[53]Données_Graph!$A$55:$C$59</definedName>
    <definedName name="donnee">[54]France!$A$11:$E$112</definedName>
    <definedName name="dv" localSheetId="11">#REF!</definedName>
    <definedName name="dv" localSheetId="4">#REF!</definedName>
    <definedName name="dv" localSheetId="8">#REF!</definedName>
    <definedName name="dv" localSheetId="13">#REF!</definedName>
    <definedName name="dv" localSheetId="15">#REF!</definedName>
    <definedName name="dv" localSheetId="20">#REF!</definedName>
    <definedName name="dv" localSheetId="21">#REF!</definedName>
    <definedName name="dv">#REF!</definedName>
    <definedName name="E" localSheetId="11">#REF!</definedName>
    <definedName name="E" localSheetId="4">#REF!</definedName>
    <definedName name="E" localSheetId="8">#REF!</definedName>
    <definedName name="e" localSheetId="13">#REF!</definedName>
    <definedName name="e" localSheetId="15">#REF!</definedName>
    <definedName name="e" localSheetId="20">#REF!</definedName>
    <definedName name="e" localSheetId="21">#REF!</definedName>
    <definedName name="E">#REF!</definedName>
    <definedName name="E12_B" localSheetId="11">#REF!</definedName>
    <definedName name="E12_B" localSheetId="4">#REF!</definedName>
    <definedName name="E12_B" localSheetId="8">#REF!</definedName>
    <definedName name="E12_B">#REF!</definedName>
    <definedName name="E12_D" localSheetId="11">#REF!</definedName>
    <definedName name="E12_D" localSheetId="4">#REF!</definedName>
    <definedName name="E12_D" localSheetId="8">#REF!</definedName>
    <definedName name="E12_D">#REF!</definedName>
    <definedName name="E12_DK" localSheetId="11">#REF!</definedName>
    <definedName name="E12_DK" localSheetId="4">#REF!</definedName>
    <definedName name="E12_DK" localSheetId="8">#REF!</definedName>
    <definedName name="E12_DK">#REF!</definedName>
    <definedName name="E12_E" localSheetId="11">#REF!</definedName>
    <definedName name="E12_E" localSheetId="4">#REF!</definedName>
    <definedName name="E12_E" localSheetId="8">#REF!</definedName>
    <definedName name="E12_E">#REF!</definedName>
    <definedName name="E12_GR" localSheetId="11">#REF!</definedName>
    <definedName name="E12_GR" localSheetId="4">#REF!</definedName>
    <definedName name="E12_GR" localSheetId="8">#REF!</definedName>
    <definedName name="E12_GR">#REF!</definedName>
    <definedName name="eacr" localSheetId="11">#REF!</definedName>
    <definedName name="eacr" localSheetId="4">#REF!</definedName>
    <definedName name="eacr" localSheetId="8">#REF!</definedName>
    <definedName name="eacr" localSheetId="13">#REF!</definedName>
    <definedName name="eacr" localSheetId="15">#REF!</definedName>
    <definedName name="eacr" localSheetId="20">#REF!</definedName>
    <definedName name="eacr" localSheetId="21">#REF!</definedName>
    <definedName name="eacr">#REF!</definedName>
    <definedName name="EACR_2" localSheetId="11">#REF!</definedName>
    <definedName name="EACR_2" localSheetId="4">#REF!</definedName>
    <definedName name="EACR_2" localSheetId="8">#REF!</definedName>
    <definedName name="EACR_2" localSheetId="13">#REF!</definedName>
    <definedName name="EACR_2" localSheetId="15">#REF!</definedName>
    <definedName name="EACR_2" localSheetId="20">#REF!</definedName>
    <definedName name="EACR_2" localSheetId="21">#REF!</definedName>
    <definedName name="EACR_2">#REF!</definedName>
    <definedName name="EACR_b" localSheetId="11">#REF!</definedName>
    <definedName name="EACR_b" localSheetId="4">#REF!</definedName>
    <definedName name="EACR_b" localSheetId="8">#REF!</definedName>
    <definedName name="EACR_b" localSheetId="13">#REF!</definedName>
    <definedName name="EACR_b" localSheetId="15">#REF!</definedName>
    <definedName name="EACR_b" localSheetId="20">#REF!</definedName>
    <definedName name="EACR_b" localSheetId="21">#REF!</definedName>
    <definedName name="EACR_b">#REF!</definedName>
    <definedName name="eacr_bis" localSheetId="11">#REF!</definedName>
    <definedName name="eacr_bis" localSheetId="4">#REF!</definedName>
    <definedName name="eacr_bis" localSheetId="8">#REF!</definedName>
    <definedName name="eacr_bis" localSheetId="13">#REF!</definedName>
    <definedName name="eacr_bis" localSheetId="15">#REF!</definedName>
    <definedName name="eacr_bis" localSheetId="20">#REF!</definedName>
    <definedName name="eacr_bis" localSheetId="21">#REF!</definedName>
    <definedName name="eacr_bis">#REF!</definedName>
    <definedName name="eacr_graph" localSheetId="11">#REF!</definedName>
    <definedName name="eacr_graph" localSheetId="4">#REF!</definedName>
    <definedName name="eacr_graph" localSheetId="8">#REF!</definedName>
    <definedName name="eacr_graph" localSheetId="13">#REF!</definedName>
    <definedName name="eacr_graph" localSheetId="15">#REF!</definedName>
    <definedName name="eacr_graph" localSheetId="20">#REF!</definedName>
    <definedName name="eacr_graph" localSheetId="21">#REF!</definedName>
    <definedName name="eacr_graph">#REF!</definedName>
    <definedName name="eacr_ter" localSheetId="11">#REF!</definedName>
    <definedName name="eacr_ter" localSheetId="4">#REF!</definedName>
    <definedName name="eacr_ter" localSheetId="8">#REF!</definedName>
    <definedName name="eacr_ter" localSheetId="13">#REF!</definedName>
    <definedName name="eacr_ter" localSheetId="15">#REF!</definedName>
    <definedName name="eacr_ter" localSheetId="20">#REF!</definedName>
    <definedName name="eacr_ter" localSheetId="21">#REF!</definedName>
    <definedName name="eacr_ter">#REF!</definedName>
    <definedName name="eacr2" localSheetId="11">#REF!</definedName>
    <definedName name="eacr2" localSheetId="4">#REF!</definedName>
    <definedName name="eacr2" localSheetId="8">#REF!</definedName>
    <definedName name="eacr2" localSheetId="13">#REF!</definedName>
    <definedName name="eacr2" localSheetId="15">#REF!</definedName>
    <definedName name="eacr2" localSheetId="20">#REF!</definedName>
    <definedName name="eacr2" localSheetId="21">#REF!</definedName>
    <definedName name="eacr2">#REF!</definedName>
    <definedName name="eacr3" localSheetId="11">#REF!</definedName>
    <definedName name="eacr3" localSheetId="4">#REF!</definedName>
    <definedName name="eacr3" localSheetId="8">#REF!</definedName>
    <definedName name="eacr3" localSheetId="13">#REF!</definedName>
    <definedName name="eacr3" localSheetId="15">#REF!</definedName>
    <definedName name="eacr3" localSheetId="20">#REF!</definedName>
    <definedName name="eacr3" localSheetId="21">#REF!</definedName>
    <definedName name="eacr3">#REF!</definedName>
    <definedName name="ed" localSheetId="11">#REF!</definedName>
    <definedName name="ed" localSheetId="4">#REF!</definedName>
    <definedName name="ed" localSheetId="8">#REF!</definedName>
    <definedName name="ed" localSheetId="13">#REF!</definedName>
    <definedName name="ed" localSheetId="15">#REF!</definedName>
    <definedName name="ed" localSheetId="20">#REF!</definedName>
    <definedName name="ed" localSheetId="21">#REF!</definedName>
    <definedName name="ed">#REF!</definedName>
    <definedName name="edades" localSheetId="11">#REF!</definedName>
    <definedName name="edades" localSheetId="4">#REF!</definedName>
    <definedName name="edades" localSheetId="8">#REF!</definedName>
    <definedName name="edades" localSheetId="13">#REF!</definedName>
    <definedName name="edades" localSheetId="15">#REF!</definedName>
    <definedName name="edades" localSheetId="20">#REF!</definedName>
    <definedName name="edades" localSheetId="21">#REF!</definedName>
    <definedName name="edades">#REF!</definedName>
    <definedName name="EF_FAMI" localSheetId="11">#REF!</definedName>
    <definedName name="EF_FAMI" localSheetId="4">#REF!</definedName>
    <definedName name="EF_FAMI" localSheetId="8">#REF!</definedName>
    <definedName name="EF_FAMI" localSheetId="13">#REF!</definedName>
    <definedName name="EF_FAMI" localSheetId="15">#REF!</definedName>
    <definedName name="EF_FAMI" localSheetId="20">#REF!</definedName>
    <definedName name="EF_FAMI" localSheetId="21">#REF!</definedName>
    <definedName name="EF_FAMI">#REF!</definedName>
    <definedName name="Eff_derive" localSheetId="11">#REF!</definedName>
    <definedName name="Eff_derive" localSheetId="4">#REF!</definedName>
    <definedName name="Eff_derive" localSheetId="8">#REF!</definedName>
    <definedName name="Eff_derive" localSheetId="13">#REF!</definedName>
    <definedName name="Eff_derive" localSheetId="15">#REF!</definedName>
    <definedName name="Eff_derive" localSheetId="20">#REF!</definedName>
    <definedName name="Eff_derive" localSheetId="21">#REF!</definedName>
    <definedName name="Eff_derive">#REF!</definedName>
    <definedName name="effectif" localSheetId="11">[43]Macro1!#REF!</definedName>
    <definedName name="effectif" localSheetId="4">[43]Macro1!#REF!</definedName>
    <definedName name="effectif" localSheetId="8">[43]Macro1!#REF!</definedName>
    <definedName name="effectif" localSheetId="13">[43]Macro1!#REF!</definedName>
    <definedName name="effectif" localSheetId="15">[43]Macro1!#REF!</definedName>
    <definedName name="effectif">[43]Macro1!#REF!</definedName>
    <definedName name="effectifE" localSheetId="11">[43]Macro1!#REF!</definedName>
    <definedName name="effectifE" localSheetId="4">[43]Macro1!#REF!</definedName>
    <definedName name="effectifE" localSheetId="8">[43]Macro1!#REF!</definedName>
    <definedName name="effectifE" localSheetId="13">[43]Macro1!#REF!</definedName>
    <definedName name="effectifE" localSheetId="15">[43]Macro1!#REF!</definedName>
    <definedName name="effectifE">[43]Macro1!#REF!</definedName>
    <definedName name="effectifE2005" localSheetId="11">[43]Macro1!#REF!</definedName>
    <definedName name="effectifE2005" localSheetId="4">[43]Macro1!#REF!</definedName>
    <definedName name="effectifE2005" localSheetId="8">[43]Macro1!#REF!</definedName>
    <definedName name="effectifE2005" localSheetId="13">[43]Macro1!#REF!</definedName>
    <definedName name="effectifE2005">[43]Macro1!#REF!</definedName>
    <definedName name="effectifE2006" localSheetId="11">[43]Macro1!#REF!</definedName>
    <definedName name="effectifE2006" localSheetId="4">[43]Macro1!#REF!</definedName>
    <definedName name="effectifE2006" localSheetId="8">[43]Macro1!#REF!</definedName>
    <definedName name="effectifE2006" localSheetId="13">[43]Macro1!#REF!</definedName>
    <definedName name="effectifE2006">[43]Macro1!#REF!</definedName>
    <definedName name="effectifF" localSheetId="11">[43]Macro1!#REF!</definedName>
    <definedName name="effectifF" localSheetId="4">[43]Macro1!#REF!</definedName>
    <definedName name="effectifF" localSheetId="8">[43]Macro1!#REF!</definedName>
    <definedName name="effectifF" localSheetId="13">[43]Macro1!#REF!</definedName>
    <definedName name="effectifF">[43]Macro1!#REF!</definedName>
    <definedName name="effectifF2005" localSheetId="11">[43]Macro1!#REF!</definedName>
    <definedName name="effectifF2005" localSheetId="4">[43]Macro1!#REF!</definedName>
    <definedName name="effectifF2005" localSheetId="8">[43]Macro1!#REF!</definedName>
    <definedName name="effectifF2005" localSheetId="13">[43]Macro1!#REF!</definedName>
    <definedName name="effectifF2005">[43]Macro1!#REF!</definedName>
    <definedName name="effectifF2006" localSheetId="11">[43]Macro1!#REF!</definedName>
    <definedName name="effectifF2006" localSheetId="4">[43]Macro1!#REF!</definedName>
    <definedName name="effectifF2006" localSheetId="8">[43]Macro1!#REF!</definedName>
    <definedName name="effectifF2006" localSheetId="13">[43]Macro1!#REF!</definedName>
    <definedName name="effectifF2006">[43]Macro1!#REF!</definedName>
    <definedName name="effectifH" localSheetId="11">[43]Macro1!#REF!</definedName>
    <definedName name="effectifH" localSheetId="4">[43]Macro1!#REF!</definedName>
    <definedName name="effectifH" localSheetId="8">[43]Macro1!#REF!</definedName>
    <definedName name="effectifH" localSheetId="13">[43]Macro1!#REF!</definedName>
    <definedName name="effectifH">[43]Macro1!#REF!</definedName>
    <definedName name="effectifH2005" localSheetId="11">[43]Macro1!#REF!</definedName>
    <definedName name="effectifH2005" localSheetId="4">[43]Macro1!#REF!</definedName>
    <definedName name="effectifH2005" localSheetId="8">[43]Macro1!#REF!</definedName>
    <definedName name="effectifH2005" localSheetId="13">[43]Macro1!#REF!</definedName>
    <definedName name="effectifH2005">[43]Macro1!#REF!</definedName>
    <definedName name="effectifH2006" localSheetId="11">[43]Macro1!#REF!</definedName>
    <definedName name="effectifH2006" localSheetId="4">[43]Macro1!#REF!</definedName>
    <definedName name="effectifH2006" localSheetId="8">[43]Macro1!#REF!</definedName>
    <definedName name="effectifH2006" localSheetId="13">[43]Macro1!#REF!</definedName>
    <definedName name="effectifH2006">[43]Macro1!#REF!</definedName>
    <definedName name="EFTA_GR" localSheetId="11">#REF!</definedName>
    <definedName name="EFTA_GR" localSheetId="4">#REF!</definedName>
    <definedName name="EFTA_GR" localSheetId="8">#REF!</definedName>
    <definedName name="EFTA_GR">#REF!</definedName>
    <definedName name="EIP" localSheetId="11">#REF!</definedName>
    <definedName name="EIP" localSheetId="4">#REF!</definedName>
    <definedName name="EIP" localSheetId="8">#REF!</definedName>
    <definedName name="EIP" localSheetId="13">#REF!</definedName>
    <definedName name="EIP" localSheetId="15">#REF!</definedName>
    <definedName name="EIP" localSheetId="20">#REF!</definedName>
    <definedName name="EIP" localSheetId="21">#REF!</definedName>
    <definedName name="EIP">#REF!</definedName>
    <definedName name="EJUBI" localSheetId="11">#REF!</definedName>
    <definedName name="EJUBI" localSheetId="4">#REF!</definedName>
    <definedName name="EJUBI" localSheetId="8">#REF!</definedName>
    <definedName name="EJUBI" localSheetId="13">#REF!</definedName>
    <definedName name="EJUBI" localSheetId="15">#REF!</definedName>
    <definedName name="EJUBI" localSheetId="20">#REF!</definedName>
    <definedName name="EJUBI" localSheetId="21">#REF!</definedName>
    <definedName name="EJUBI">#REF!</definedName>
    <definedName name="EMPRETNES379308">[55]EMPRETNES379308!$A$4:$Q$43</definedName>
    <definedName name="EMPRETNES37U9308" localSheetId="11">#REF!</definedName>
    <definedName name="EMPRETNES37U9308" localSheetId="4">#REF!</definedName>
    <definedName name="EMPRETNES37U9308" localSheetId="8">#REF!</definedName>
    <definedName name="EMPRETNES37U9308" localSheetId="20">#REF!</definedName>
    <definedName name="EMPRETNES37U9308" localSheetId="21">#REF!</definedName>
    <definedName name="EMPRETNES37U9308">#REF!</definedName>
    <definedName name="EMPRETNES389308" localSheetId="11">#REF!</definedName>
    <definedName name="EMPRETNES389308" localSheetId="4">#REF!</definedName>
    <definedName name="EMPRETNES389308" localSheetId="8">#REF!</definedName>
    <definedName name="EMPRETNES389308" localSheetId="20">#REF!</definedName>
    <definedName name="EMPRETNES389308" localSheetId="21">#REF!</definedName>
    <definedName name="EMPRETNES389308">#REF!</definedName>
    <definedName name="EMPRETNES38U9308" localSheetId="11">#REF!</definedName>
    <definedName name="EMPRETNES38U9308" localSheetId="4">#REF!</definedName>
    <definedName name="EMPRETNES38U9308" localSheetId="8">#REF!</definedName>
    <definedName name="EMPRETNES38U9308" localSheetId="20">#REF!</definedName>
    <definedName name="EMPRETNES38U9308" localSheetId="21">#REF!</definedName>
    <definedName name="EMPRETNES38U9308">#REF!</definedName>
    <definedName name="ENERO" localSheetId="11">#REF!</definedName>
    <definedName name="ENERO" localSheetId="4">#REF!</definedName>
    <definedName name="ENERO" localSheetId="8">#REF!</definedName>
    <definedName name="ENERO" localSheetId="13">#REF!</definedName>
    <definedName name="ENERO" localSheetId="15">#REF!</definedName>
    <definedName name="ENERO" localSheetId="20">#REF!</definedName>
    <definedName name="ENERO" localSheetId="21">#REF!</definedName>
    <definedName name="ENERO">#REF!</definedName>
    <definedName name="ENIM_charges" localSheetId="11">#REF!</definedName>
    <definedName name="ENIM_charges" localSheetId="4">#REF!</definedName>
    <definedName name="ENIM_charges" localSheetId="8">#REF!</definedName>
    <definedName name="ENIM_charges" localSheetId="20">#REF!</definedName>
    <definedName name="ENIM_charges" localSheetId="21">#REF!</definedName>
    <definedName name="ENIM_charges">#REF!</definedName>
    <definedName name="ENIM_chargesdiv" localSheetId="11">#REF!</definedName>
    <definedName name="ENIM_chargesdiv" localSheetId="4">#REF!</definedName>
    <definedName name="ENIM_chargesdiv" localSheetId="8">#REF!</definedName>
    <definedName name="ENIM_chargesdiv" localSheetId="20">#REF!</definedName>
    <definedName name="ENIM_chargesdiv" localSheetId="21">#REF!</definedName>
    <definedName name="ENIM_chargesdiv">#REF!</definedName>
    <definedName name="ENIM_chargesexcep" localSheetId="11">#REF!</definedName>
    <definedName name="ENIM_chargesexcep" localSheetId="4">#REF!</definedName>
    <definedName name="ENIM_chargesexcep" localSheetId="8">#REF!</definedName>
    <definedName name="ENIM_chargesexcep" localSheetId="20">#REF!</definedName>
    <definedName name="ENIM_chargesexcep" localSheetId="21">#REF!</definedName>
    <definedName name="ENIM_chargesexcep">#REF!</definedName>
    <definedName name="ENIM_chargesfi" localSheetId="11">#REF!</definedName>
    <definedName name="ENIM_chargesfi" localSheetId="4">#REF!</definedName>
    <definedName name="ENIM_chargesfi" localSheetId="8">#REF!</definedName>
    <definedName name="ENIM_chargesfi" localSheetId="20">#REF!</definedName>
    <definedName name="ENIM_chargesfi" localSheetId="21">#REF!</definedName>
    <definedName name="ENIM_chargesfi">#REF!</definedName>
    <definedName name="ENIM_chargesgestion" localSheetId="11">#REF!</definedName>
    <definedName name="ENIM_chargesgestion" localSheetId="4">#REF!</definedName>
    <definedName name="ENIM_chargesgestion" localSheetId="8">#REF!</definedName>
    <definedName name="ENIM_chargesgestion" localSheetId="20">#REF!</definedName>
    <definedName name="ENIM_chargesgestion" localSheetId="21">#REF!</definedName>
    <definedName name="ENIM_chargesgestion">#REF!</definedName>
    <definedName name="ENIM_chargestech" localSheetId="11">#REF!</definedName>
    <definedName name="ENIM_chargestech" localSheetId="4">#REF!</definedName>
    <definedName name="ENIM_chargestech" localSheetId="8">#REF!</definedName>
    <definedName name="ENIM_chargestech" localSheetId="20">#REF!</definedName>
    <definedName name="ENIM_chargestech" localSheetId="21">#REF!</definedName>
    <definedName name="ENIM_chargestech">#REF!</definedName>
    <definedName name="ENIM_compens" localSheetId="11">#REF!</definedName>
    <definedName name="ENIM_compens" localSheetId="4">#REF!</definedName>
    <definedName name="ENIM_compens" localSheetId="8">#REF!</definedName>
    <definedName name="ENIM_compens" localSheetId="20">#REF!</definedName>
    <definedName name="ENIM_compens" localSheetId="21">#REF!</definedName>
    <definedName name="ENIM_compens">#REF!</definedName>
    <definedName name="ENIM_cotEtat" localSheetId="11">#REF!</definedName>
    <definedName name="ENIM_cotEtat" localSheetId="4">#REF!</definedName>
    <definedName name="ENIM_cotEtat" localSheetId="8">#REF!</definedName>
    <definedName name="ENIM_cotEtat" localSheetId="20">#REF!</definedName>
    <definedName name="ENIM_cotEtat" localSheetId="21">#REF!</definedName>
    <definedName name="ENIM_cotEtat">#REF!</definedName>
    <definedName name="ENIM_cotitaf" localSheetId="11">#REF!</definedName>
    <definedName name="ENIM_cotitaf" localSheetId="4">#REF!</definedName>
    <definedName name="ENIM_cotitaf" localSheetId="8">#REF!</definedName>
    <definedName name="ENIM_cotitaf" localSheetId="20">#REF!</definedName>
    <definedName name="ENIM_cotitaf" localSheetId="21">#REF!</definedName>
    <definedName name="ENIM_cotitaf">#REF!</definedName>
    <definedName name="ENIM_cotsoc" localSheetId="11">#REF!</definedName>
    <definedName name="ENIM_cotsoc" localSheetId="4">#REF!</definedName>
    <definedName name="ENIM_cotsoc" localSheetId="8">#REF!</definedName>
    <definedName name="ENIM_cotsoc" localSheetId="20">#REF!</definedName>
    <definedName name="ENIM_cotsoc" localSheetId="21">#REF!</definedName>
    <definedName name="ENIM_cotsoc">#REF!</definedName>
    <definedName name="ENIM_dd" localSheetId="11">#REF!</definedName>
    <definedName name="ENIM_dd" localSheetId="4">#REF!</definedName>
    <definedName name="ENIM_dd" localSheetId="8">#REF!</definedName>
    <definedName name="ENIM_dd" localSheetId="20">#REF!</definedName>
    <definedName name="ENIM_dd" localSheetId="21">#REF!</definedName>
    <definedName name="ENIM_dd">#REF!</definedName>
    <definedName name="ENIM_deptech" localSheetId="11">#REF!</definedName>
    <definedName name="ENIM_deptech" localSheetId="4">#REF!</definedName>
    <definedName name="ENIM_deptech" localSheetId="8">#REF!</definedName>
    <definedName name="ENIM_deptech" localSheetId="20">#REF!</definedName>
    <definedName name="ENIM_deptech" localSheetId="21">#REF!</definedName>
    <definedName name="ENIM_deptech">#REF!</definedName>
    <definedName name="ENIM_dotprov" localSheetId="11">#REF!</definedName>
    <definedName name="ENIM_dotprov" localSheetId="4">#REF!</definedName>
    <definedName name="ENIM_dotprov" localSheetId="8">#REF!</definedName>
    <definedName name="ENIM_dotprov" localSheetId="20">#REF!</definedName>
    <definedName name="ENIM_dotprov" localSheetId="21">#REF!</definedName>
    <definedName name="ENIM_dotprov">#REF!</definedName>
    <definedName name="ENIM_dp" localSheetId="11">#REF!</definedName>
    <definedName name="ENIM_dp" localSheetId="4">#REF!</definedName>
    <definedName name="ENIM_dp" localSheetId="8">#REF!</definedName>
    <definedName name="ENIM_dp" localSheetId="20">#REF!</definedName>
    <definedName name="ENIM_dp" localSheetId="21">#REF!</definedName>
    <definedName name="ENIM_dp">#REF!</definedName>
    <definedName name="ENIM_ITAF" localSheetId="11">#REF!</definedName>
    <definedName name="ENIM_ITAF" localSheetId="4">#REF!</definedName>
    <definedName name="ENIM_ITAF" localSheetId="8">#REF!</definedName>
    <definedName name="ENIM_ITAF" localSheetId="20">#REF!</definedName>
    <definedName name="ENIM_ITAF" localSheetId="21">#REF!</definedName>
    <definedName name="ENIM_ITAF">#REF!</definedName>
    <definedName name="ENIM_prestextra" localSheetId="11">#REF!</definedName>
    <definedName name="ENIM_prestextra" localSheetId="4">#REF!</definedName>
    <definedName name="ENIM_prestextra" localSheetId="8">#REF!</definedName>
    <definedName name="ENIM_prestextra" localSheetId="20">#REF!</definedName>
    <definedName name="ENIM_prestextra" localSheetId="21">#REF!</definedName>
    <definedName name="ENIM_prestextra">#REF!</definedName>
    <definedName name="ENIM_prestlegv" localSheetId="11">#REF!</definedName>
    <definedName name="ENIM_prestlegv" localSheetId="4">#REF!</definedName>
    <definedName name="ENIM_prestlegv" localSheetId="8">#REF!</definedName>
    <definedName name="ENIM_prestlegv" localSheetId="20">#REF!</definedName>
    <definedName name="ENIM_prestlegv" localSheetId="21">#REF!</definedName>
    <definedName name="ENIM_prestlegv">#REF!</definedName>
    <definedName name="ENIM_prestsoc" localSheetId="11">#REF!</definedName>
    <definedName name="ENIM_prestsoc" localSheetId="4">#REF!</definedName>
    <definedName name="ENIM_prestsoc" localSheetId="8">#REF!</definedName>
    <definedName name="ENIM_prestsoc" localSheetId="20">#REF!</definedName>
    <definedName name="ENIM_prestsoc" localSheetId="21">#REF!</definedName>
    <definedName name="ENIM_prestsoc">#REF!</definedName>
    <definedName name="ENIM_proddiv" localSheetId="11">#REF!</definedName>
    <definedName name="ENIM_proddiv" localSheetId="4">#REF!</definedName>
    <definedName name="ENIM_proddiv" localSheetId="8">#REF!</definedName>
    <definedName name="ENIM_proddiv" localSheetId="20">#REF!</definedName>
    <definedName name="ENIM_proddiv" localSheetId="21">#REF!</definedName>
    <definedName name="ENIM_proddiv">#REF!</definedName>
    <definedName name="ENIM_prodexcep" localSheetId="11">#REF!</definedName>
    <definedName name="ENIM_prodexcep" localSheetId="4">#REF!</definedName>
    <definedName name="ENIM_prodexcep" localSheetId="8">#REF!</definedName>
    <definedName name="ENIM_prodexcep" localSheetId="20">#REF!</definedName>
    <definedName name="ENIM_prodexcep" localSheetId="21">#REF!</definedName>
    <definedName name="ENIM_prodexcep">#REF!</definedName>
    <definedName name="ENIM_prodfi" localSheetId="11">#REF!</definedName>
    <definedName name="ENIM_prodfi" localSheetId="4">#REF!</definedName>
    <definedName name="ENIM_prodfi" localSheetId="8">#REF!</definedName>
    <definedName name="ENIM_prodfi" localSheetId="20">#REF!</definedName>
    <definedName name="ENIM_prodfi" localSheetId="21">#REF!</definedName>
    <definedName name="ENIM_prodfi">#REF!</definedName>
    <definedName name="ENIM_prodgestion" localSheetId="11">#REF!</definedName>
    <definedName name="ENIM_prodgestion" localSheetId="4">#REF!</definedName>
    <definedName name="ENIM_prodgestion" localSheetId="8">#REF!</definedName>
    <definedName name="ENIM_prodgestion" localSheetId="20">#REF!</definedName>
    <definedName name="ENIM_prodgestion" localSheetId="21">#REF!</definedName>
    <definedName name="ENIM_prodgestion">#REF!</definedName>
    <definedName name="ENIM_prodtech" localSheetId="11">#REF!</definedName>
    <definedName name="ENIM_prodtech" localSheetId="4">#REF!</definedName>
    <definedName name="ENIM_prodtech" localSheetId="8">#REF!</definedName>
    <definedName name="ENIM_prodtech" localSheetId="20">#REF!</definedName>
    <definedName name="ENIM_prodtech" localSheetId="21">#REF!</definedName>
    <definedName name="ENIM_prodtech">#REF!</definedName>
    <definedName name="ENIM_produits" localSheetId="11">#REF!</definedName>
    <definedName name="ENIM_produits" localSheetId="4">#REF!</definedName>
    <definedName name="ENIM_produits" localSheetId="8">#REF!</definedName>
    <definedName name="ENIM_produits" localSheetId="20">#REF!</definedName>
    <definedName name="ENIM_produits" localSheetId="21">#REF!</definedName>
    <definedName name="ENIM_produits">#REF!</definedName>
    <definedName name="ENIM_reprisesprov" localSheetId="11">#REF!</definedName>
    <definedName name="ENIM_reprisesprov" localSheetId="4">#REF!</definedName>
    <definedName name="ENIM_reprisesprov" localSheetId="8">#REF!</definedName>
    <definedName name="ENIM_reprisesprov" localSheetId="20">#REF!</definedName>
    <definedName name="ENIM_reprisesprov" localSheetId="21">#REF!</definedName>
    <definedName name="ENIM_reprisesprov">#REF!</definedName>
    <definedName name="ENIM_resstech" localSheetId="11">#REF!</definedName>
    <definedName name="ENIM_resstech" localSheetId="4">#REF!</definedName>
    <definedName name="ENIM_resstech" localSheetId="8">#REF!</definedName>
    <definedName name="ENIM_resstech" localSheetId="20">#REF!</definedName>
    <definedName name="ENIM_resstech" localSheetId="21">#REF!</definedName>
    <definedName name="ENIM_resstech">#REF!</definedName>
    <definedName name="ENIM_resultatnet" localSheetId="11">#REF!</definedName>
    <definedName name="ENIM_resultatnet" localSheetId="4">#REF!</definedName>
    <definedName name="ENIM_resultatnet" localSheetId="8">#REF!</definedName>
    <definedName name="ENIM_resultatnet" localSheetId="20">#REF!</definedName>
    <definedName name="ENIM_resultatnet" localSheetId="21">#REF!</definedName>
    <definedName name="ENIM_resultatnet">#REF!</definedName>
    <definedName name="ENIM_ST" localSheetId="11">#REF!</definedName>
    <definedName name="ENIM_ST" localSheetId="4">#REF!</definedName>
    <definedName name="ENIM_ST" localSheetId="8">#REF!</definedName>
    <definedName name="ENIM_ST" localSheetId="20">#REF!</definedName>
    <definedName name="ENIM_ST" localSheetId="21">#REF!</definedName>
    <definedName name="ENIM_ST">#REF!</definedName>
    <definedName name="ENIM_subveq_ST" localSheetId="11">#REF!</definedName>
    <definedName name="ENIM_subveq_ST" localSheetId="4">#REF!</definedName>
    <definedName name="ENIM_subveq_ST" localSheetId="8">#REF!</definedName>
    <definedName name="ENIM_subveq_ST" localSheetId="20">#REF!</definedName>
    <definedName name="ENIM_subveq_ST" localSheetId="21">#REF!</definedName>
    <definedName name="ENIM_subveq_ST">#REF!</definedName>
    <definedName name="ENTRANTES" localSheetId="11">#REF!</definedName>
    <definedName name="ENTRANTES" localSheetId="4">#REF!</definedName>
    <definedName name="ENTRANTES" localSheetId="8">#REF!</definedName>
    <definedName name="ENTRANTES" localSheetId="13">#REF!</definedName>
    <definedName name="ENTRANTES" localSheetId="15">#REF!</definedName>
    <definedName name="ENTRANTES" localSheetId="20">#REF!</definedName>
    <definedName name="ENTRANTES" localSheetId="21">#REF!</definedName>
    <definedName name="ENTRANTES">#REF!</definedName>
    <definedName name="EORFANDAD" localSheetId="11">#REF!</definedName>
    <definedName name="EORFANDAD" localSheetId="4">#REF!</definedName>
    <definedName name="EORFANDAD" localSheetId="8">#REF!</definedName>
    <definedName name="EORFANDAD" localSheetId="13">#REF!</definedName>
    <definedName name="EORFANDAD" localSheetId="15">#REF!</definedName>
    <definedName name="EORFANDAD" localSheetId="20">#REF!</definedName>
    <definedName name="EORFANDAD" localSheetId="21">#REF!</definedName>
    <definedName name="EORFANDAD">#REF!</definedName>
    <definedName name="ETSIS" localSheetId="11">#REF!</definedName>
    <definedName name="ETSIS" localSheetId="4">#REF!</definedName>
    <definedName name="ETSIS" localSheetId="8">#REF!</definedName>
    <definedName name="ETSIS" localSheetId="13">#REF!</definedName>
    <definedName name="ETSIS" localSheetId="15">#REF!</definedName>
    <definedName name="ETSIS" localSheetId="20">#REF!</definedName>
    <definedName name="ETSIS" localSheetId="21">#REF!</definedName>
    <definedName name="ETSIS">#REF!</definedName>
    <definedName name="EUR_B" localSheetId="11">#REF!</definedName>
    <definedName name="EUR_B" localSheetId="4">#REF!</definedName>
    <definedName name="EUR_B" localSheetId="8">#REF!</definedName>
    <definedName name="EUR_B">#REF!</definedName>
    <definedName name="EUR_D" localSheetId="11">#REF!</definedName>
    <definedName name="EUR_D" localSheetId="4">#REF!</definedName>
    <definedName name="EUR_D" localSheetId="8">#REF!</definedName>
    <definedName name="EUR_D">#REF!</definedName>
    <definedName name="EUR_DK" localSheetId="11">#REF!</definedName>
    <definedName name="EUR_DK" localSheetId="4">#REF!</definedName>
    <definedName name="EUR_DK" localSheetId="8">#REF!</definedName>
    <definedName name="EUR_DK">#REF!</definedName>
    <definedName name="EUR_E" localSheetId="11">#REF!</definedName>
    <definedName name="EUR_E" localSheetId="4">#REF!</definedName>
    <definedName name="EUR_E" localSheetId="8">#REF!</definedName>
    <definedName name="EUR_E">#REF!</definedName>
    <definedName name="euro" localSheetId="13">[56]SOMMAIRE!$C$131</definedName>
    <definedName name="euro" localSheetId="20">[57]SOMMAIRE!$C$131</definedName>
    <definedName name="euro" localSheetId="21">[57]SOMMAIRE!$C$131</definedName>
    <definedName name="euro">[58]SOMMAIRE!$C$131</definedName>
    <definedName name="EVIUDEDAD" localSheetId="11">#REF!</definedName>
    <definedName name="EVIUDEDAD" localSheetId="4">#REF!</definedName>
    <definedName name="EVIUDEDAD" localSheetId="8">#REF!</definedName>
    <definedName name="EVIUDEDAD" localSheetId="13">#REF!</definedName>
    <definedName name="EVIUDEDAD" localSheetId="15">#REF!</definedName>
    <definedName name="EVIUDEDAD" localSheetId="20">#REF!</definedName>
    <definedName name="EVIUDEDAD" localSheetId="21">#REF!</definedName>
    <definedName name="EVIUDEDAD">#REF!</definedName>
    <definedName name="evo" localSheetId="11">#REF!</definedName>
    <definedName name="evo" localSheetId="4">#REF!</definedName>
    <definedName name="evo" localSheetId="8">#REF!</definedName>
    <definedName name="evo" localSheetId="13">#REF!</definedName>
    <definedName name="evo" localSheetId="15">#REF!</definedName>
    <definedName name="evo" localSheetId="20">#REF!</definedName>
    <definedName name="evo" localSheetId="21">#REF!</definedName>
    <definedName name="evo">#REF!</definedName>
    <definedName name="EVOL0305" localSheetId="11">#REF!</definedName>
    <definedName name="EVOL0305" localSheetId="4">#REF!</definedName>
    <definedName name="EVOL0305" localSheetId="8">#REF!</definedName>
    <definedName name="EVOL0305" localSheetId="20">#REF!</definedName>
    <definedName name="EVOL0305" localSheetId="21">#REF!</definedName>
    <definedName name="EVOL0305">#REF!</definedName>
    <definedName name="EVOL9002SANT" localSheetId="11">#REF!</definedName>
    <definedName name="EVOL9002SANT" localSheetId="4">#REF!</definedName>
    <definedName name="EVOL9002SANT" localSheetId="8">#REF!</definedName>
    <definedName name="EVOL9002SANT" localSheetId="20">#REF!</definedName>
    <definedName name="EVOL9002SANT" localSheetId="21">#REF!</definedName>
    <definedName name="EVOL9002SANT">#REF!</definedName>
    <definedName name="EVOL9503" localSheetId="11">#REF!</definedName>
    <definedName name="EVOL9503" localSheetId="4">#REF!</definedName>
    <definedName name="EVOL9503" localSheetId="8">#REF!</definedName>
    <definedName name="EVOL9503" localSheetId="20">#REF!</definedName>
    <definedName name="EVOL9503" localSheetId="21">#REF!</definedName>
    <definedName name="EVOL9503">#REF!</definedName>
    <definedName name="EVOLFAP0310" localSheetId="11">#REF!</definedName>
    <definedName name="EVOLFAP0310" localSheetId="4">#REF!</definedName>
    <definedName name="EVOLFAP0310" localSheetId="8">#REF!</definedName>
    <definedName name="EVOLFAP0310" localSheetId="20">#REF!</definedName>
    <definedName name="EVOLFAP0310" localSheetId="21">#REF!</definedName>
    <definedName name="EVOLFAP0310">#REF!</definedName>
    <definedName name="EVOLFAPR0310" localSheetId="11">#REF!</definedName>
    <definedName name="EVOLFAPR0310" localSheetId="4">#REF!</definedName>
    <definedName name="EVOLFAPR0310" localSheetId="8">#REF!</definedName>
    <definedName name="EVOLFAPR0310" localSheetId="20">#REF!</definedName>
    <definedName name="EVOLFAPR0310" localSheetId="21">#REF!</definedName>
    <definedName name="EVOLFAPR0310">#REF!</definedName>
    <definedName name="EVOLPAV0310" localSheetId="11">#REF!</definedName>
    <definedName name="EVOLPAV0310" localSheetId="4">#REF!</definedName>
    <definedName name="EVOLPAV0310" localSheetId="8">#REF!</definedName>
    <definedName name="EVOLPAV0310" localSheetId="20">#REF!</definedName>
    <definedName name="EVOLPAV0310" localSheetId="21">#REF!</definedName>
    <definedName name="EVOLPAV0310">#REF!</definedName>
    <definedName name="EVOLPCS0309">[59]PCS!$A$4:$L$492</definedName>
    <definedName name="EVOLPCS0310" localSheetId="11">#REF!</definedName>
    <definedName name="EVOLPCS0310" localSheetId="4">#REF!</definedName>
    <definedName name="EVOLPCS0310" localSheetId="8">#REF!</definedName>
    <definedName name="EVOLPCS0310" localSheetId="20">#REF!</definedName>
    <definedName name="EVOLPCS0310" localSheetId="21">#REF!</definedName>
    <definedName name="EVOLPCS0310">#REF!</definedName>
    <definedName name="EVOLR0305" localSheetId="11">#REF!</definedName>
    <definedName name="EVOLR0305" localSheetId="4">#REF!</definedName>
    <definedName name="EVOLR0305" localSheetId="8">#REF!</definedName>
    <definedName name="EVOLR0305" localSheetId="20">#REF!</definedName>
    <definedName name="EVOLR0305" localSheetId="21">#REF!</definedName>
    <definedName name="EVOLR0305">#REF!</definedName>
    <definedName name="EVOLR0308" localSheetId="11">#REF!</definedName>
    <definedName name="EVOLR0308" localSheetId="4">#REF!</definedName>
    <definedName name="EVOLR0308" localSheetId="8">#REF!</definedName>
    <definedName name="EVOLR0308" localSheetId="20">#REF!</definedName>
    <definedName name="EVOLR0308" localSheetId="21">#REF!</definedName>
    <definedName name="EVOLR0308">#REF!</definedName>
    <definedName name="EVOLR0308A" localSheetId="11">#REF!</definedName>
    <definedName name="EVOLR0308A" localSheetId="4">#REF!</definedName>
    <definedName name="EVOLR0308A" localSheetId="8">#REF!</definedName>
    <definedName name="EVOLR0308A" localSheetId="20">#REF!</definedName>
    <definedName name="EVOLR0308A" localSheetId="21">#REF!</definedName>
    <definedName name="EVOLR0308A">#REF!</definedName>
    <definedName name="EVOLR8210">[60]EVOLR8210!$A$1:$AE$91</definedName>
    <definedName name="EVOLR9010" localSheetId="11">#REF!</definedName>
    <definedName name="EVOLR9010" localSheetId="4">#REF!</definedName>
    <definedName name="EVOLR9010" localSheetId="8">#REF!</definedName>
    <definedName name="EVOLR9010" localSheetId="20">#REF!</definedName>
    <definedName name="EVOLR9010" localSheetId="21">#REF!</definedName>
    <definedName name="EVOLR9010">#REF!</definedName>
    <definedName name="EVOLR9503" localSheetId="11">#REF!</definedName>
    <definedName name="EVOLR9503" localSheetId="4">#REF!</definedName>
    <definedName name="EVOLR9503" localSheetId="8">#REF!</definedName>
    <definedName name="EVOLR9503" localSheetId="20">#REF!</definedName>
    <definedName name="EVOLR9503" localSheetId="21">#REF!</definedName>
    <definedName name="EVOLR9503">#REF!</definedName>
    <definedName name="ex_invalide">[43]Macro1!$B$26:$C$26</definedName>
    <definedName name="ex_invalide_F_M">[44]Macro1!$B$197:$C$197</definedName>
    <definedName name="ex_invalide_F_P">[44]Macro1!$B$172:$C$172</definedName>
    <definedName name="ex_invalide_H_M">[44]Macro1!$B$112:$C$112</definedName>
    <definedName name="ex_invalide_H_P">[44]Macro1!$B$87:$C$87</definedName>
    <definedName name="EXAbase_charges" localSheetId="11">#REF!</definedName>
    <definedName name="EXAbase_charges" localSheetId="4">#REF!</definedName>
    <definedName name="EXAbase_charges" localSheetId="8">#REF!</definedName>
    <definedName name="EXAbase_charges" localSheetId="20">#REF!</definedName>
    <definedName name="EXAbase_charges" localSheetId="21">#REF!</definedName>
    <definedName name="EXAbase_charges">#REF!</definedName>
    <definedName name="EXAbase_chargesdiv" localSheetId="11">#REF!</definedName>
    <definedName name="EXAbase_chargesdiv" localSheetId="4">#REF!</definedName>
    <definedName name="EXAbase_chargesdiv" localSheetId="8">#REF!</definedName>
    <definedName name="EXAbase_chargesdiv" localSheetId="20">#REF!</definedName>
    <definedName name="EXAbase_chargesdiv" localSheetId="21">#REF!</definedName>
    <definedName name="EXAbase_chargesdiv">#REF!</definedName>
    <definedName name="EXAbase_chargesexcep" localSheetId="11">#REF!</definedName>
    <definedName name="EXAbase_chargesexcep" localSheetId="4">#REF!</definedName>
    <definedName name="EXAbase_chargesexcep" localSheetId="8">#REF!</definedName>
    <definedName name="EXAbase_chargesexcep" localSheetId="20">#REF!</definedName>
    <definedName name="EXAbase_chargesexcep" localSheetId="21">#REF!</definedName>
    <definedName name="EXAbase_chargesexcep">#REF!</definedName>
    <definedName name="EXAbase_chargesfi" localSheetId="11">#REF!</definedName>
    <definedName name="EXAbase_chargesfi" localSheetId="4">#REF!</definedName>
    <definedName name="EXAbase_chargesfi" localSheetId="8">#REF!</definedName>
    <definedName name="EXAbase_chargesfi" localSheetId="20">#REF!</definedName>
    <definedName name="EXAbase_chargesfi" localSheetId="21">#REF!</definedName>
    <definedName name="EXAbase_chargesfi">#REF!</definedName>
    <definedName name="EXAbase_chargesgestion" localSheetId="11">#REF!</definedName>
    <definedName name="EXAbase_chargesgestion" localSheetId="4">#REF!</definedName>
    <definedName name="EXAbase_chargesgestion" localSheetId="8">#REF!</definedName>
    <definedName name="EXAbase_chargesgestion" localSheetId="20">#REF!</definedName>
    <definedName name="EXAbase_chargesgestion" localSheetId="21">#REF!</definedName>
    <definedName name="EXAbase_chargesgestion">#REF!</definedName>
    <definedName name="EXAbase_chargestech" localSheetId="11">#REF!</definedName>
    <definedName name="EXAbase_chargestech" localSheetId="4">#REF!</definedName>
    <definedName name="EXAbase_chargestech" localSheetId="8">#REF!</definedName>
    <definedName name="EXAbase_chargestech" localSheetId="20">#REF!</definedName>
    <definedName name="EXAbase_chargestech" localSheetId="21">#REF!</definedName>
    <definedName name="EXAbase_chargestech">#REF!</definedName>
    <definedName name="EXAbase_compens" localSheetId="11">#REF!</definedName>
    <definedName name="EXAbase_compens" localSheetId="4">#REF!</definedName>
    <definedName name="EXAbase_compens" localSheetId="8">#REF!</definedName>
    <definedName name="EXAbase_compens" localSheetId="20">#REF!</definedName>
    <definedName name="EXAbase_compens" localSheetId="21">#REF!</definedName>
    <definedName name="EXAbase_compens">#REF!</definedName>
    <definedName name="EXAbase_cotEtat" localSheetId="11">#REF!</definedName>
    <definedName name="EXAbase_cotEtat" localSheetId="4">#REF!</definedName>
    <definedName name="EXAbase_cotEtat" localSheetId="8">#REF!</definedName>
    <definedName name="EXAbase_cotEtat" localSheetId="20">#REF!</definedName>
    <definedName name="EXAbase_cotEtat" localSheetId="21">#REF!</definedName>
    <definedName name="EXAbase_cotEtat">#REF!</definedName>
    <definedName name="EXAbase_cotitaf" localSheetId="11">#REF!</definedName>
    <definedName name="EXAbase_cotitaf" localSheetId="4">#REF!</definedName>
    <definedName name="EXAbase_cotitaf" localSheetId="8">#REF!</definedName>
    <definedName name="EXAbase_cotitaf" localSheetId="20">#REF!</definedName>
    <definedName name="EXAbase_cotitaf" localSheetId="21">#REF!</definedName>
    <definedName name="EXAbase_cotitaf">#REF!</definedName>
    <definedName name="EXAbase_cotsoc" localSheetId="11">#REF!</definedName>
    <definedName name="EXAbase_cotsoc" localSheetId="4">#REF!</definedName>
    <definedName name="EXAbase_cotsoc" localSheetId="8">#REF!</definedName>
    <definedName name="EXAbase_cotsoc" localSheetId="20">#REF!</definedName>
    <definedName name="EXAbase_cotsoc" localSheetId="21">#REF!</definedName>
    <definedName name="EXAbase_cotsoc">#REF!</definedName>
    <definedName name="EXAbase_dd" localSheetId="11">#REF!</definedName>
    <definedName name="EXAbase_dd" localSheetId="4">#REF!</definedName>
    <definedName name="EXAbase_dd" localSheetId="8">#REF!</definedName>
    <definedName name="EXAbase_dd" localSheetId="20">#REF!</definedName>
    <definedName name="EXAbase_dd" localSheetId="21">#REF!</definedName>
    <definedName name="EXAbase_dd">#REF!</definedName>
    <definedName name="EXAbase_deptech" localSheetId="11">#REF!</definedName>
    <definedName name="EXAbase_deptech" localSheetId="4">#REF!</definedName>
    <definedName name="EXAbase_deptech" localSheetId="8">#REF!</definedName>
    <definedName name="EXAbase_deptech" localSheetId="20">#REF!</definedName>
    <definedName name="EXAbase_deptech" localSheetId="21">#REF!</definedName>
    <definedName name="EXAbase_deptech">#REF!</definedName>
    <definedName name="EXAbase_dotprov" localSheetId="11">#REF!</definedName>
    <definedName name="EXAbase_dotprov" localSheetId="4">#REF!</definedName>
    <definedName name="EXAbase_dotprov" localSheetId="8">#REF!</definedName>
    <definedName name="EXAbase_dotprov" localSheetId="20">#REF!</definedName>
    <definedName name="EXAbase_dotprov" localSheetId="21">#REF!</definedName>
    <definedName name="EXAbase_dotprov">#REF!</definedName>
    <definedName name="EXAbase_dp" localSheetId="11">#REF!</definedName>
    <definedName name="EXAbase_dp" localSheetId="4">#REF!</definedName>
    <definedName name="EXAbase_dp" localSheetId="8">#REF!</definedName>
    <definedName name="EXAbase_dp" localSheetId="20">#REF!</definedName>
    <definedName name="EXAbase_dp" localSheetId="21">#REF!</definedName>
    <definedName name="EXAbase_dp">#REF!</definedName>
    <definedName name="EXAbase_ITAF" localSheetId="11">#REF!</definedName>
    <definedName name="EXAbase_ITAF" localSheetId="4">#REF!</definedName>
    <definedName name="EXAbase_ITAF" localSheetId="8">#REF!</definedName>
    <definedName name="EXAbase_ITAF" localSheetId="20">#REF!</definedName>
    <definedName name="EXAbase_ITAF" localSheetId="21">#REF!</definedName>
    <definedName name="EXAbase_ITAF">#REF!</definedName>
    <definedName name="EXAbase_prestextra" localSheetId="11">#REF!</definedName>
    <definedName name="EXAbase_prestextra" localSheetId="4">#REF!</definedName>
    <definedName name="EXAbase_prestextra" localSheetId="8">#REF!</definedName>
    <definedName name="EXAbase_prestextra" localSheetId="20">#REF!</definedName>
    <definedName name="EXAbase_prestextra" localSheetId="21">#REF!</definedName>
    <definedName name="EXAbase_prestextra">#REF!</definedName>
    <definedName name="EXAbase_prestFSV" localSheetId="11">#REF!</definedName>
    <definedName name="EXAbase_prestFSV" localSheetId="4">#REF!</definedName>
    <definedName name="EXAbase_prestFSV" localSheetId="8">#REF!</definedName>
    <definedName name="EXAbase_prestFSV" localSheetId="20">#REF!</definedName>
    <definedName name="EXAbase_prestFSV" localSheetId="21">#REF!</definedName>
    <definedName name="EXAbase_prestFSV">#REF!</definedName>
    <definedName name="EXAbase_prestleg" localSheetId="11">#REF!</definedName>
    <definedName name="EXAbase_prestleg" localSheetId="4">#REF!</definedName>
    <definedName name="EXAbase_prestleg" localSheetId="8">#REF!</definedName>
    <definedName name="EXAbase_prestleg" localSheetId="20">#REF!</definedName>
    <definedName name="EXAbase_prestleg" localSheetId="21">#REF!</definedName>
    <definedName name="EXAbase_prestleg">#REF!</definedName>
    <definedName name="EXAbase_prestlegv" localSheetId="11">#REF!</definedName>
    <definedName name="EXAbase_prestlegv" localSheetId="4">#REF!</definedName>
    <definedName name="EXAbase_prestlegv" localSheetId="8">#REF!</definedName>
    <definedName name="EXAbase_prestlegv" localSheetId="20">#REF!</definedName>
    <definedName name="EXAbase_prestlegv" localSheetId="21">#REF!</definedName>
    <definedName name="EXAbase_prestlegv">#REF!</definedName>
    <definedName name="EXAbase_prestsoc" localSheetId="11">#REF!</definedName>
    <definedName name="EXAbase_prestsoc" localSheetId="4">#REF!</definedName>
    <definedName name="EXAbase_prestsoc" localSheetId="8">#REF!</definedName>
    <definedName name="EXAbase_prestsoc" localSheetId="20">#REF!</definedName>
    <definedName name="EXAbase_prestsoc" localSheetId="21">#REF!</definedName>
    <definedName name="EXAbase_prestsoc">#REF!</definedName>
    <definedName name="EXAbase_proddiv" localSheetId="11">#REF!</definedName>
    <definedName name="EXAbase_proddiv" localSheetId="4">#REF!</definedName>
    <definedName name="EXAbase_proddiv" localSheetId="8">#REF!</definedName>
    <definedName name="EXAbase_proddiv" localSheetId="20">#REF!</definedName>
    <definedName name="EXAbase_proddiv" localSheetId="21">#REF!</definedName>
    <definedName name="EXAbase_proddiv">#REF!</definedName>
    <definedName name="EXAbase_prodexcep" localSheetId="11">#REF!</definedName>
    <definedName name="EXAbase_prodexcep" localSheetId="4">#REF!</definedName>
    <definedName name="EXAbase_prodexcep" localSheetId="8">#REF!</definedName>
    <definedName name="EXAbase_prodexcep" localSheetId="20">#REF!</definedName>
    <definedName name="EXAbase_prodexcep" localSheetId="21">#REF!</definedName>
    <definedName name="EXAbase_prodexcep">#REF!</definedName>
    <definedName name="EXAbase_prodfi" localSheetId="11">#REF!</definedName>
    <definedName name="EXAbase_prodfi" localSheetId="4">#REF!</definedName>
    <definedName name="EXAbase_prodfi" localSheetId="8">#REF!</definedName>
    <definedName name="EXAbase_prodfi" localSheetId="20">#REF!</definedName>
    <definedName name="EXAbase_prodfi" localSheetId="21">#REF!</definedName>
    <definedName name="EXAbase_prodfi">#REF!</definedName>
    <definedName name="EXAbase_prodgestion" localSheetId="11">#REF!</definedName>
    <definedName name="EXAbase_prodgestion" localSheetId="4">#REF!</definedName>
    <definedName name="EXAbase_prodgestion" localSheetId="8">#REF!</definedName>
    <definedName name="EXAbase_prodgestion" localSheetId="20">#REF!</definedName>
    <definedName name="EXAbase_prodgestion" localSheetId="21">#REF!</definedName>
    <definedName name="EXAbase_prodgestion">#REF!</definedName>
    <definedName name="EXAbase_prodtech" localSheetId="11">#REF!</definedName>
    <definedName name="EXAbase_prodtech" localSheetId="4">#REF!</definedName>
    <definedName name="EXAbase_prodtech" localSheetId="8">#REF!</definedName>
    <definedName name="EXAbase_prodtech" localSheetId="20">#REF!</definedName>
    <definedName name="EXAbase_prodtech" localSheetId="21">#REF!</definedName>
    <definedName name="EXAbase_prodtech">#REF!</definedName>
    <definedName name="EXAbase_produits" localSheetId="11">#REF!</definedName>
    <definedName name="EXAbase_produits" localSheetId="4">#REF!</definedName>
    <definedName name="EXAbase_produits" localSheetId="8">#REF!</definedName>
    <definedName name="EXAbase_produits" localSheetId="20">#REF!</definedName>
    <definedName name="EXAbase_produits" localSheetId="21">#REF!</definedName>
    <definedName name="EXAbase_produits">#REF!</definedName>
    <definedName name="EXAbase_reprisesprov" localSheetId="11">#REF!</definedName>
    <definedName name="EXAbase_reprisesprov" localSheetId="4">#REF!</definedName>
    <definedName name="EXAbase_reprisesprov" localSheetId="8">#REF!</definedName>
    <definedName name="EXAbase_reprisesprov" localSheetId="20">#REF!</definedName>
    <definedName name="EXAbase_reprisesprov" localSheetId="21">#REF!</definedName>
    <definedName name="EXAbase_reprisesprov">#REF!</definedName>
    <definedName name="EXAbase_resstech" localSheetId="11">#REF!</definedName>
    <definedName name="EXAbase_resstech" localSheetId="4">#REF!</definedName>
    <definedName name="EXAbase_resstech" localSheetId="8">#REF!</definedName>
    <definedName name="EXAbase_resstech" localSheetId="20">#REF!</definedName>
    <definedName name="EXAbase_resstech" localSheetId="21">#REF!</definedName>
    <definedName name="EXAbase_resstech">#REF!</definedName>
    <definedName name="EXAbase_resultatnet" localSheetId="11">#REF!</definedName>
    <definedName name="EXAbase_resultatnet" localSheetId="4">#REF!</definedName>
    <definedName name="EXAbase_resultatnet" localSheetId="8">#REF!</definedName>
    <definedName name="EXAbase_resultatnet" localSheetId="20">#REF!</definedName>
    <definedName name="EXAbase_resultatnet" localSheetId="21">#REF!</definedName>
    <definedName name="EXAbase_resultatnet">#REF!</definedName>
    <definedName name="EXAbase_ST" localSheetId="11">#REF!</definedName>
    <definedName name="EXAbase_ST" localSheetId="4">#REF!</definedName>
    <definedName name="EXAbase_ST" localSheetId="8">#REF!</definedName>
    <definedName name="EXAbase_ST" localSheetId="20">#REF!</definedName>
    <definedName name="EXAbase_ST" localSheetId="21">#REF!</definedName>
    <definedName name="EXAbase_ST">#REF!</definedName>
    <definedName name="EXAcomp_charges" localSheetId="11">#REF!</definedName>
    <definedName name="EXAcomp_charges" localSheetId="4">#REF!</definedName>
    <definedName name="EXAcomp_charges" localSheetId="8">#REF!</definedName>
    <definedName name="EXAcomp_charges" localSheetId="20">#REF!</definedName>
    <definedName name="EXAcomp_charges" localSheetId="21">#REF!</definedName>
    <definedName name="EXAcomp_charges">#REF!</definedName>
    <definedName name="EXAcomp_chargesdiv" localSheetId="11">#REF!</definedName>
    <definedName name="EXAcomp_chargesdiv" localSheetId="4">#REF!</definedName>
    <definedName name="EXAcomp_chargesdiv" localSheetId="8">#REF!</definedName>
    <definedName name="EXAcomp_chargesdiv" localSheetId="20">#REF!</definedName>
    <definedName name="EXAcomp_chargesdiv" localSheetId="21">#REF!</definedName>
    <definedName name="EXAcomp_chargesdiv">#REF!</definedName>
    <definedName name="EXAcomp_chargesexcep" localSheetId="11">#REF!</definedName>
    <definedName name="EXAcomp_chargesexcep" localSheetId="4">#REF!</definedName>
    <definedName name="EXAcomp_chargesexcep" localSheetId="8">#REF!</definedName>
    <definedName name="EXAcomp_chargesexcep" localSheetId="20">#REF!</definedName>
    <definedName name="EXAcomp_chargesexcep" localSheetId="21">#REF!</definedName>
    <definedName name="EXAcomp_chargesexcep">#REF!</definedName>
    <definedName name="EXAcomp_chargesfi" localSheetId="11">#REF!</definedName>
    <definedName name="EXAcomp_chargesfi" localSheetId="4">#REF!</definedName>
    <definedName name="EXAcomp_chargesfi" localSheetId="8">#REF!</definedName>
    <definedName name="EXAcomp_chargesfi" localSheetId="20">#REF!</definedName>
    <definedName name="EXAcomp_chargesfi" localSheetId="21">#REF!</definedName>
    <definedName name="EXAcomp_chargesfi">#REF!</definedName>
    <definedName name="EXAcomp_chargesgestion" localSheetId="11">#REF!</definedName>
    <definedName name="EXAcomp_chargesgestion" localSheetId="4">#REF!</definedName>
    <definedName name="EXAcomp_chargesgestion" localSheetId="8">#REF!</definedName>
    <definedName name="EXAcomp_chargesgestion" localSheetId="20">#REF!</definedName>
    <definedName name="EXAcomp_chargesgestion" localSheetId="21">#REF!</definedName>
    <definedName name="EXAcomp_chargesgestion">#REF!</definedName>
    <definedName name="EXAcomp_chargestech" localSheetId="11">#REF!</definedName>
    <definedName name="EXAcomp_chargestech" localSheetId="4">#REF!</definedName>
    <definedName name="EXAcomp_chargestech" localSheetId="8">#REF!</definedName>
    <definedName name="EXAcomp_chargestech" localSheetId="20">#REF!</definedName>
    <definedName name="EXAcomp_chargestech" localSheetId="21">#REF!</definedName>
    <definedName name="EXAcomp_chargestech">#REF!</definedName>
    <definedName name="EXAcomp_cotItaf" localSheetId="11">#REF!</definedName>
    <definedName name="EXAcomp_cotItaf" localSheetId="4">#REF!</definedName>
    <definedName name="EXAcomp_cotItaf" localSheetId="8">#REF!</definedName>
    <definedName name="EXAcomp_cotItaf" localSheetId="20">#REF!</definedName>
    <definedName name="EXAcomp_cotItaf" localSheetId="21">#REF!</definedName>
    <definedName name="EXAcomp_cotItaf">#REF!</definedName>
    <definedName name="EXAcomp_cotsoc" localSheetId="11">#REF!</definedName>
    <definedName name="EXAcomp_cotsoc" localSheetId="4">#REF!</definedName>
    <definedName name="EXAcomp_cotsoc" localSheetId="8">#REF!</definedName>
    <definedName name="EXAcomp_cotsoc" localSheetId="20">#REF!</definedName>
    <definedName name="EXAcomp_cotsoc" localSheetId="21">#REF!</definedName>
    <definedName name="EXAcomp_cotsoc">#REF!</definedName>
    <definedName name="EXAcomp_dd" localSheetId="11">#REF!</definedName>
    <definedName name="EXAcomp_dd" localSheetId="4">#REF!</definedName>
    <definedName name="EXAcomp_dd" localSheetId="8">#REF!</definedName>
    <definedName name="EXAcomp_dd" localSheetId="20">#REF!</definedName>
    <definedName name="EXAcomp_dd" localSheetId="21">#REF!</definedName>
    <definedName name="EXAcomp_dd">#REF!</definedName>
    <definedName name="EXAcomp_deptech" localSheetId="11">#REF!</definedName>
    <definedName name="EXAcomp_deptech" localSheetId="4">#REF!</definedName>
    <definedName name="EXAcomp_deptech" localSheetId="8">#REF!</definedName>
    <definedName name="EXAcomp_deptech" localSheetId="20">#REF!</definedName>
    <definedName name="EXAcomp_deptech" localSheetId="21">#REF!</definedName>
    <definedName name="EXAcomp_deptech">#REF!</definedName>
    <definedName name="EXAcomp_dotprov" localSheetId="11">#REF!</definedName>
    <definedName name="EXAcomp_dotprov" localSheetId="4">#REF!</definedName>
    <definedName name="EXAcomp_dotprov" localSheetId="8">#REF!</definedName>
    <definedName name="EXAcomp_dotprov" localSheetId="20">#REF!</definedName>
    <definedName name="EXAcomp_dotprov" localSheetId="21">#REF!</definedName>
    <definedName name="EXAcomp_dotprov">#REF!</definedName>
    <definedName name="EXAcomp_dp" localSheetId="11">#REF!</definedName>
    <definedName name="EXAcomp_dp" localSheetId="4">#REF!</definedName>
    <definedName name="EXAcomp_dp" localSheetId="8">#REF!</definedName>
    <definedName name="EXAcomp_dp" localSheetId="20">#REF!</definedName>
    <definedName name="EXAcomp_dp" localSheetId="21">#REF!</definedName>
    <definedName name="EXAcomp_dp">#REF!</definedName>
    <definedName name="EXAcomp_itaf" localSheetId="11">#REF!</definedName>
    <definedName name="EXAcomp_itaf" localSheetId="4">#REF!</definedName>
    <definedName name="EXAcomp_itaf" localSheetId="8">#REF!</definedName>
    <definedName name="EXAcomp_itaf" localSheetId="20">#REF!</definedName>
    <definedName name="EXAcomp_itaf" localSheetId="21">#REF!</definedName>
    <definedName name="EXAcomp_itaf">#REF!</definedName>
    <definedName name="EXAcomp_prestlegv" localSheetId="11">#REF!</definedName>
    <definedName name="EXAcomp_prestlegv" localSheetId="4">#REF!</definedName>
    <definedName name="EXAcomp_prestlegv" localSheetId="8">#REF!</definedName>
    <definedName name="EXAcomp_prestlegv" localSheetId="20">#REF!</definedName>
    <definedName name="EXAcomp_prestlegv" localSheetId="21">#REF!</definedName>
    <definedName name="EXAcomp_prestlegv">#REF!</definedName>
    <definedName name="EXAcomp_prestsoc" localSheetId="11">#REF!</definedName>
    <definedName name="EXAcomp_prestsoc" localSheetId="4">#REF!</definedName>
    <definedName name="EXAcomp_prestsoc" localSheetId="8">#REF!</definedName>
    <definedName name="EXAcomp_prestsoc" localSheetId="20">#REF!</definedName>
    <definedName name="EXAcomp_prestsoc" localSheetId="21">#REF!</definedName>
    <definedName name="EXAcomp_prestsoc">#REF!</definedName>
    <definedName name="EXAcomp_proddiv" localSheetId="11">#REF!</definedName>
    <definedName name="EXAcomp_proddiv" localSheetId="4">#REF!</definedName>
    <definedName name="EXAcomp_proddiv" localSheetId="8">#REF!</definedName>
    <definedName name="EXAcomp_proddiv" localSheetId="20">#REF!</definedName>
    <definedName name="EXAcomp_proddiv" localSheetId="21">#REF!</definedName>
    <definedName name="EXAcomp_proddiv">#REF!</definedName>
    <definedName name="EXAcomp_prodexcep" localSheetId="11">#REF!</definedName>
    <definedName name="EXAcomp_prodexcep" localSheetId="4">#REF!</definedName>
    <definedName name="EXAcomp_prodexcep" localSheetId="8">#REF!</definedName>
    <definedName name="EXAcomp_prodexcep" localSheetId="20">#REF!</definedName>
    <definedName name="EXAcomp_prodexcep" localSheetId="21">#REF!</definedName>
    <definedName name="EXAcomp_prodexcep">#REF!</definedName>
    <definedName name="EXAcomp_prodfi" localSheetId="11">#REF!</definedName>
    <definedName name="EXAcomp_prodfi" localSheetId="4">#REF!</definedName>
    <definedName name="EXAcomp_prodfi" localSheetId="8">#REF!</definedName>
    <definedName name="EXAcomp_prodfi" localSheetId="20">#REF!</definedName>
    <definedName name="EXAcomp_prodfi" localSheetId="21">#REF!</definedName>
    <definedName name="EXAcomp_prodfi">#REF!</definedName>
    <definedName name="EXAcomp_prodgestion" localSheetId="11">#REF!</definedName>
    <definedName name="EXAcomp_prodgestion" localSheetId="4">#REF!</definedName>
    <definedName name="EXAcomp_prodgestion" localSheetId="8">#REF!</definedName>
    <definedName name="EXAcomp_prodgestion" localSheetId="20">#REF!</definedName>
    <definedName name="EXAcomp_prodgestion" localSheetId="21">#REF!</definedName>
    <definedName name="EXAcomp_prodgestion">#REF!</definedName>
    <definedName name="EXAcomp_prodtech" localSheetId="11">#REF!</definedName>
    <definedName name="EXAcomp_prodtech" localSheetId="4">#REF!</definedName>
    <definedName name="EXAcomp_prodtech" localSheetId="8">#REF!</definedName>
    <definedName name="EXAcomp_prodtech" localSheetId="20">#REF!</definedName>
    <definedName name="EXAcomp_prodtech" localSheetId="21">#REF!</definedName>
    <definedName name="EXAcomp_prodtech">#REF!</definedName>
    <definedName name="EXAcomp_produits" localSheetId="11">#REF!</definedName>
    <definedName name="EXAcomp_produits" localSheetId="4">#REF!</definedName>
    <definedName name="EXAcomp_produits" localSheetId="8">#REF!</definedName>
    <definedName name="EXAcomp_produits" localSheetId="20">#REF!</definedName>
    <definedName name="EXAcomp_produits" localSheetId="21">#REF!</definedName>
    <definedName name="EXAcomp_produits">#REF!</definedName>
    <definedName name="EXAcomp_reprisesprov" localSheetId="11">#REF!</definedName>
    <definedName name="EXAcomp_reprisesprov" localSheetId="4">#REF!</definedName>
    <definedName name="EXAcomp_reprisesprov" localSheetId="8">#REF!</definedName>
    <definedName name="EXAcomp_reprisesprov" localSheetId="20">#REF!</definedName>
    <definedName name="EXAcomp_reprisesprov" localSheetId="21">#REF!</definedName>
    <definedName name="EXAcomp_reprisesprov">#REF!</definedName>
    <definedName name="EXAcomp_resstech" localSheetId="11">#REF!</definedName>
    <definedName name="EXAcomp_resstech" localSheetId="4">#REF!</definedName>
    <definedName name="EXAcomp_resstech" localSheetId="8">#REF!</definedName>
    <definedName name="EXAcomp_resstech" localSheetId="20">#REF!</definedName>
    <definedName name="EXAcomp_resstech" localSheetId="21">#REF!</definedName>
    <definedName name="EXAcomp_resstech">#REF!</definedName>
    <definedName name="EXAcomp_resultatnet" localSheetId="11">#REF!</definedName>
    <definedName name="EXAcomp_resultatnet" localSheetId="4">#REF!</definedName>
    <definedName name="EXAcomp_resultatnet" localSheetId="8">#REF!</definedName>
    <definedName name="EXAcomp_resultatnet" localSheetId="20">#REF!</definedName>
    <definedName name="EXAcomp_resultatnet" localSheetId="21">#REF!</definedName>
    <definedName name="EXAcomp_resultatnet">#REF!</definedName>
    <definedName name="EXAcomp_ST" localSheetId="11">#REF!</definedName>
    <definedName name="EXAcomp_ST" localSheetId="4">#REF!</definedName>
    <definedName name="EXAcomp_ST" localSheetId="8">#REF!</definedName>
    <definedName name="EXAcomp_ST" localSheetId="20">#REF!</definedName>
    <definedName name="EXAcomp_ST" localSheetId="21">#REF!</definedName>
    <definedName name="EXAcomp_ST">#REF!</definedName>
    <definedName name="Excel_BuiltIn_Print_Area_1_1" localSheetId="11">#REF!</definedName>
    <definedName name="Excel_BuiltIn_Print_Area_1_1" localSheetId="4">#REF!</definedName>
    <definedName name="Excel_BuiltIn_Print_Area_1_1" localSheetId="8">#REF!</definedName>
    <definedName name="Excel_BuiltIn_Print_Area_1_1" localSheetId="20">#REF!</definedName>
    <definedName name="Excel_BuiltIn_Print_Area_1_1" localSheetId="21">#REF!</definedName>
    <definedName name="Excel_BuiltIn_Print_Area_1_1">#REF!</definedName>
    <definedName name="Excel_BuiltIn_Print_Area_2" localSheetId="11">#REF!</definedName>
    <definedName name="Excel_BuiltIn_Print_Area_2" localSheetId="4">#REF!</definedName>
    <definedName name="Excel_BuiltIn_Print_Area_2" localSheetId="8">#REF!</definedName>
    <definedName name="Excel_BuiltIn_Print_Area_2" localSheetId="20">#REF!</definedName>
    <definedName name="Excel_BuiltIn_Print_Area_2" localSheetId="21">#REF!</definedName>
    <definedName name="Excel_BuiltIn_Print_Area_2">#REF!</definedName>
    <definedName name="Excel_BuiltIn_Print_Area_5" localSheetId="11">#REF!</definedName>
    <definedName name="Excel_BuiltIn_Print_Area_5" localSheetId="4">#REF!</definedName>
    <definedName name="Excel_BuiltIn_Print_Area_5" localSheetId="8">#REF!</definedName>
    <definedName name="Excel_BuiltIn_Print_Area_5" localSheetId="20">#REF!</definedName>
    <definedName name="Excel_BuiltIn_Print_Area_5" localSheetId="21">#REF!</definedName>
    <definedName name="Excel_BuiltIn_Print_Area_5">#REF!</definedName>
    <definedName name="FEA" localSheetId="11">[43]Macro1!#REF!</definedName>
    <definedName name="FEA" localSheetId="4">[43]Macro1!#REF!</definedName>
    <definedName name="FEA" localSheetId="8">[43]Macro1!#REF!</definedName>
    <definedName name="FEA" localSheetId="13">[43]Macro1!#REF!</definedName>
    <definedName name="FEA" localSheetId="15">[43]Macro1!#REF!</definedName>
    <definedName name="FEA">[43]Macro1!#REF!</definedName>
    <definedName name="FEB" localSheetId="11">[43]Macro1!#REF!</definedName>
    <definedName name="FEB" localSheetId="4">[43]Macro1!#REF!</definedName>
    <definedName name="FEB" localSheetId="8">[43]Macro1!#REF!</definedName>
    <definedName name="FEB" localSheetId="13">[43]Macro1!#REF!</definedName>
    <definedName name="FEB" localSheetId="15">[43]Macro1!#REF!</definedName>
    <definedName name="FEB">[43]Macro1!#REF!</definedName>
    <definedName name="Febrero06" localSheetId="11">#REF!</definedName>
    <definedName name="Febrero06" localSheetId="4">#REF!</definedName>
    <definedName name="Febrero06" localSheetId="8">#REF!</definedName>
    <definedName name="Febrero06" localSheetId="13">#REF!</definedName>
    <definedName name="Febrero06" localSheetId="15">#REF!</definedName>
    <definedName name="Febrero06" localSheetId="20">#REF!</definedName>
    <definedName name="Febrero06" localSheetId="21">#REF!</definedName>
    <definedName name="Febrero06">#REF!</definedName>
    <definedName name="FFAMILI_TOTAL" localSheetId="11">#REF!</definedName>
    <definedName name="FFAMILI_TOTAL" localSheetId="4">#REF!</definedName>
    <definedName name="FFAMILI_TOTAL" localSheetId="8">#REF!</definedName>
    <definedName name="FFAMILI_TOTAL" localSheetId="13">#REF!</definedName>
    <definedName name="FFAMILI_TOTAL" localSheetId="15">#REF!</definedName>
    <definedName name="FFAMILI_TOTAL" localSheetId="20">#REF!</definedName>
    <definedName name="FFAMILI_TOTAL" localSheetId="21">#REF!</definedName>
    <definedName name="FFAMILI_TOTAL">#REF!</definedName>
    <definedName name="fff" localSheetId="11">#REF!</definedName>
    <definedName name="fff" localSheetId="4">#REF!</definedName>
    <definedName name="fff" localSheetId="8">#REF!</definedName>
    <definedName name="fff" localSheetId="13">#REF!</definedName>
    <definedName name="fff" localSheetId="15">#REF!</definedName>
    <definedName name="fff" localSheetId="20">#REF!</definedName>
    <definedName name="fff" localSheetId="21">#REF!</definedName>
    <definedName name="fff">#REF!</definedName>
    <definedName name="ffffvf" localSheetId="11">#REF!</definedName>
    <definedName name="ffffvf" localSheetId="4">#REF!</definedName>
    <definedName name="ffffvf" localSheetId="8">#REF!</definedName>
    <definedName name="ffffvf" localSheetId="13">#REF!</definedName>
    <definedName name="ffffvf" localSheetId="15">#REF!</definedName>
    <definedName name="ffffvf" localSheetId="20">#REF!</definedName>
    <definedName name="ffffvf" localSheetId="21">#REF!</definedName>
    <definedName name="ffffvf">#REF!</definedName>
    <definedName name="FIG2wp1" localSheetId="11" hidden="1">#REF!</definedName>
    <definedName name="FIG2wp1" localSheetId="12" hidden="1">#REF!</definedName>
    <definedName name="FIG2wp1" localSheetId="4" hidden="1">#REF!</definedName>
    <definedName name="FIG2wp1" localSheetId="8" hidden="1">#REF!</definedName>
    <definedName name="FIG2wp1" localSheetId="10" hidden="1">#REF!</definedName>
    <definedName name="FIG2wp1" localSheetId="18" hidden="1">#REF!</definedName>
    <definedName name="FIG2wp1" localSheetId="0" hidden="1">#REF!</definedName>
    <definedName name="FIG2wp1" localSheetId="15" hidden="1">#REF!</definedName>
    <definedName name="FIG2wp1" localSheetId="19" hidden="1">#REF!</definedName>
    <definedName name="FIG2wp1" localSheetId="20" hidden="1">#REF!</definedName>
    <definedName name="FIG2wp1" localSheetId="21" hidden="1">#REF!</definedName>
    <definedName name="FIG2wp1" hidden="1">#REF!</definedName>
    <definedName name="Finland">[38]Age!$BD$2:$BI$9</definedName>
    <definedName name="_xlnm.Recorder" localSheetId="11">#REF!</definedName>
    <definedName name="_xlnm.Recorder" localSheetId="4">#REF!</definedName>
    <definedName name="_xlnm.Recorder" localSheetId="8">#REF!</definedName>
    <definedName name="_xlnm.Recorder" localSheetId="13">#REF!</definedName>
    <definedName name="_xlnm.Recorder" localSheetId="15">#REF!</definedName>
    <definedName name="_xlnm.Recorder" localSheetId="20">#REF!</definedName>
    <definedName name="_xlnm.Recorder" localSheetId="21">#REF!</definedName>
    <definedName name="_xlnm.Recorder">#REF!</definedName>
    <definedName name="Format" localSheetId="11">#REF!</definedName>
    <definedName name="Format" localSheetId="4">#REF!</definedName>
    <definedName name="Format" localSheetId="8">#REF!</definedName>
    <definedName name="Format" localSheetId="13">#REF!</definedName>
    <definedName name="Format" localSheetId="15">#REF!</definedName>
    <definedName name="Format" localSheetId="20">#REF!</definedName>
    <definedName name="Format" localSheetId="21">#REF!</definedName>
    <definedName name="Format">#REF!</definedName>
    <definedName name="FP_BRUT" localSheetId="11">#REF!</definedName>
    <definedName name="FP_BRUT" localSheetId="4">#REF!</definedName>
    <definedName name="FP_BRUT" localSheetId="8">#REF!</definedName>
    <definedName name="FP_BRUT" localSheetId="13">#REF!</definedName>
    <definedName name="FP_BRUT" localSheetId="20">#REF!</definedName>
    <definedName name="FP_BRUT" localSheetId="21">#REF!</definedName>
    <definedName name="FP_BRUT">#REF!</definedName>
    <definedName name="FP_BRUT_REEL" localSheetId="11">#REF!</definedName>
    <definedName name="FP_BRUT_REEL" localSheetId="4">#REF!</definedName>
    <definedName name="FP_BRUT_REEL" localSheetId="8">#REF!</definedName>
    <definedName name="FP_BRUT_REEL" localSheetId="13">#REF!</definedName>
    <definedName name="FP_BRUT_REEL" localSheetId="20">#REF!</definedName>
    <definedName name="FP_BRUT_REEL" localSheetId="21">#REF!</definedName>
    <definedName name="FP_BRUT_REEL">#REF!</definedName>
    <definedName name="FP_CATB_BRUT" localSheetId="11">#REF!</definedName>
    <definedName name="FP_CATB_BRUT" localSheetId="4">#REF!</definedName>
    <definedName name="FP_CATB_BRUT" localSheetId="8">#REF!</definedName>
    <definedName name="FP_CATB_BRUT" localSheetId="13">#REF!</definedName>
    <definedName name="FP_CATB_BRUT" localSheetId="20">#REF!</definedName>
    <definedName name="FP_CATB_BRUT" localSheetId="21">#REF!</definedName>
    <definedName name="FP_CATB_BRUT">#REF!</definedName>
    <definedName name="FP_CATB_NET" localSheetId="11">#REF!</definedName>
    <definedName name="FP_CATB_NET" localSheetId="4">#REF!</definedName>
    <definedName name="FP_CATB_NET" localSheetId="8">#REF!</definedName>
    <definedName name="FP_CATB_NET" localSheetId="13">#REF!</definedName>
    <definedName name="FP_CATB_NET" localSheetId="20">#REF!</definedName>
    <definedName name="FP_CATB_NET" localSheetId="21">#REF!</definedName>
    <definedName name="FP_CATB_NET">#REF!</definedName>
    <definedName name="FP_NET" localSheetId="11">#REF!</definedName>
    <definedName name="FP_NET" localSheetId="4">#REF!</definedName>
    <definedName name="FP_NET" localSheetId="8">#REF!</definedName>
    <definedName name="FP_NET" localSheetId="13">#REF!</definedName>
    <definedName name="FP_NET" localSheetId="20">#REF!</definedName>
    <definedName name="FP_NET" localSheetId="21">#REF!</definedName>
    <definedName name="FP_NET">#REF!</definedName>
    <definedName name="FP_NET_REEL" localSheetId="11">#REF!</definedName>
    <definedName name="FP_NET_REEL" localSheetId="4">#REF!</definedName>
    <definedName name="FP_NET_REEL" localSheetId="8">#REF!</definedName>
    <definedName name="FP_NET_REEL" localSheetId="13">#REF!</definedName>
    <definedName name="FP_NET_REEL" localSheetId="20">#REF!</definedName>
    <definedName name="FP_NET_REEL" localSheetId="21">#REF!</definedName>
    <definedName name="FP_NET_REEL">#REF!</definedName>
    <definedName name="fq" localSheetId="18">#REF!</definedName>
    <definedName name="fq" localSheetId="19">#REF!</definedName>
    <definedName name="fq">#REF!</definedName>
    <definedName name="FRA">#N/A</definedName>
    <definedName name="franc">[61]SOMMAIRE!$C$131</definedName>
    <definedName name="France">[38]Age!$A$2:$F$12</definedName>
    <definedName name="FSPOEIE_charges" localSheetId="11">#REF!</definedName>
    <definedName name="FSPOEIE_charges" localSheetId="4">#REF!</definedName>
    <definedName name="FSPOEIE_charges" localSheetId="8">#REF!</definedName>
    <definedName name="FSPOEIE_charges" localSheetId="20">#REF!</definedName>
    <definedName name="FSPOEIE_charges" localSheetId="21">#REF!</definedName>
    <definedName name="FSPOEIE_charges">#REF!</definedName>
    <definedName name="FSPOEIE_chargesdiv" localSheetId="11">#REF!</definedName>
    <definedName name="FSPOEIE_chargesdiv" localSheetId="4">#REF!</definedName>
    <definedName name="FSPOEIE_chargesdiv" localSheetId="8">#REF!</definedName>
    <definedName name="FSPOEIE_chargesdiv" localSheetId="20">#REF!</definedName>
    <definedName name="FSPOEIE_chargesdiv" localSheetId="21">#REF!</definedName>
    <definedName name="FSPOEIE_chargesdiv">#REF!</definedName>
    <definedName name="FSPOEIE_chargesexcep" localSheetId="11">#REF!</definedName>
    <definedName name="FSPOEIE_chargesexcep" localSheetId="4">#REF!</definedName>
    <definedName name="FSPOEIE_chargesexcep" localSheetId="8">#REF!</definedName>
    <definedName name="FSPOEIE_chargesexcep" localSheetId="20">#REF!</definedName>
    <definedName name="FSPOEIE_chargesexcep" localSheetId="21">#REF!</definedName>
    <definedName name="FSPOEIE_chargesexcep">#REF!</definedName>
    <definedName name="FSPOEIE_chargesfi" localSheetId="11">#REF!</definedName>
    <definedName name="FSPOEIE_chargesfi" localSheetId="4">#REF!</definedName>
    <definedName name="FSPOEIE_chargesfi" localSheetId="8">#REF!</definedName>
    <definedName name="FSPOEIE_chargesfi" localSheetId="20">#REF!</definedName>
    <definedName name="FSPOEIE_chargesfi" localSheetId="21">#REF!</definedName>
    <definedName name="FSPOEIE_chargesfi">#REF!</definedName>
    <definedName name="FSPOEIE_chargesgestion" localSheetId="11">#REF!</definedName>
    <definedName name="FSPOEIE_chargesgestion" localSheetId="4">#REF!</definedName>
    <definedName name="FSPOEIE_chargesgestion" localSheetId="8">#REF!</definedName>
    <definedName name="FSPOEIE_chargesgestion" localSheetId="20">#REF!</definedName>
    <definedName name="FSPOEIE_chargesgestion" localSheetId="21">#REF!</definedName>
    <definedName name="FSPOEIE_chargesgestion">#REF!</definedName>
    <definedName name="FSPOEIE_chargestech" localSheetId="11">#REF!</definedName>
    <definedName name="FSPOEIE_chargestech" localSheetId="4">#REF!</definedName>
    <definedName name="FSPOEIE_chargestech" localSheetId="8">#REF!</definedName>
    <definedName name="FSPOEIE_chargestech" localSheetId="20">#REF!</definedName>
    <definedName name="FSPOEIE_chargestech" localSheetId="21">#REF!</definedName>
    <definedName name="FSPOEIE_chargestech">#REF!</definedName>
    <definedName name="FSPOEIE_compens" localSheetId="11">#REF!</definedName>
    <definedName name="FSPOEIE_compens" localSheetId="4">#REF!</definedName>
    <definedName name="FSPOEIE_compens" localSheetId="8">#REF!</definedName>
    <definedName name="FSPOEIE_compens" localSheetId="20">#REF!</definedName>
    <definedName name="FSPOEIE_compens" localSheetId="21">#REF!</definedName>
    <definedName name="FSPOEIE_compens">#REF!</definedName>
    <definedName name="FSPOEIE_cotEtat" localSheetId="11">#REF!</definedName>
    <definedName name="FSPOEIE_cotEtat" localSheetId="4">#REF!</definedName>
    <definedName name="FSPOEIE_cotEtat" localSheetId="8">#REF!</definedName>
    <definedName name="FSPOEIE_cotEtat" localSheetId="20">#REF!</definedName>
    <definedName name="FSPOEIE_cotEtat" localSheetId="21">#REF!</definedName>
    <definedName name="FSPOEIE_cotEtat">#REF!</definedName>
    <definedName name="FSPOEIE_cotitaf" localSheetId="11">#REF!</definedName>
    <definedName name="FSPOEIE_cotitaf" localSheetId="4">#REF!</definedName>
    <definedName name="FSPOEIE_cotitaf" localSheetId="8">#REF!</definedName>
    <definedName name="FSPOEIE_cotitaf" localSheetId="20">#REF!</definedName>
    <definedName name="FSPOEIE_cotitaf" localSheetId="21">#REF!</definedName>
    <definedName name="FSPOEIE_cotitaf">#REF!</definedName>
    <definedName name="FSPOEIE_cotsoc" localSheetId="11">#REF!</definedName>
    <definedName name="FSPOEIE_cotsoc" localSheetId="4">#REF!</definedName>
    <definedName name="FSPOEIE_cotsoc" localSheetId="8">#REF!</definedName>
    <definedName name="FSPOEIE_cotsoc" localSheetId="20">#REF!</definedName>
    <definedName name="FSPOEIE_cotsoc" localSheetId="21">#REF!</definedName>
    <definedName name="FSPOEIE_cotsoc">#REF!</definedName>
    <definedName name="FSPOEIE_dd" localSheetId="11">#REF!</definedName>
    <definedName name="FSPOEIE_dd" localSheetId="4">#REF!</definedName>
    <definedName name="FSPOEIE_dd" localSheetId="8">#REF!</definedName>
    <definedName name="FSPOEIE_dd" localSheetId="20">#REF!</definedName>
    <definedName name="FSPOEIE_dd" localSheetId="21">#REF!</definedName>
    <definedName name="FSPOEIE_dd">#REF!</definedName>
    <definedName name="FSPOEIE_deptech">[62]FSPOEIE!$A$129:$IV$129</definedName>
    <definedName name="FSPOEIE_dotprov" localSheetId="11">#REF!</definedName>
    <definedName name="FSPOEIE_dotprov" localSheetId="4">#REF!</definedName>
    <definedName name="FSPOEIE_dotprov" localSheetId="8">#REF!</definedName>
    <definedName name="FSPOEIE_dotprov" localSheetId="20">#REF!</definedName>
    <definedName name="FSPOEIE_dotprov" localSheetId="21">#REF!</definedName>
    <definedName name="FSPOEIE_dotprov">#REF!</definedName>
    <definedName name="FSPOEIE_dp" localSheetId="11">#REF!</definedName>
    <definedName name="FSPOEIE_dp" localSheetId="4">#REF!</definedName>
    <definedName name="FSPOEIE_dp" localSheetId="8">#REF!</definedName>
    <definedName name="FSPOEIE_dp" localSheetId="20">#REF!</definedName>
    <definedName name="FSPOEIE_dp" localSheetId="21">#REF!</definedName>
    <definedName name="FSPOEIE_dp">#REF!</definedName>
    <definedName name="FSPOEIE_prestextra" localSheetId="11">#REF!</definedName>
    <definedName name="FSPOEIE_prestextra" localSheetId="4">#REF!</definedName>
    <definedName name="FSPOEIE_prestextra" localSheetId="8">#REF!</definedName>
    <definedName name="FSPOEIE_prestextra" localSheetId="20">#REF!</definedName>
    <definedName name="FSPOEIE_prestextra" localSheetId="21">#REF!</definedName>
    <definedName name="FSPOEIE_prestextra">#REF!</definedName>
    <definedName name="FSPOEIE_prestlegv" localSheetId="11">#REF!</definedName>
    <definedName name="FSPOEIE_prestlegv" localSheetId="4">#REF!</definedName>
    <definedName name="FSPOEIE_prestlegv" localSheetId="8">#REF!</definedName>
    <definedName name="FSPOEIE_prestlegv" localSheetId="20">#REF!</definedName>
    <definedName name="FSPOEIE_prestlegv" localSheetId="21">#REF!</definedName>
    <definedName name="FSPOEIE_prestlegv">#REF!</definedName>
    <definedName name="FSPOEIE_prestsoc" localSheetId="11">#REF!</definedName>
    <definedName name="FSPOEIE_prestsoc" localSheetId="4">#REF!</definedName>
    <definedName name="FSPOEIE_prestsoc" localSheetId="8">#REF!</definedName>
    <definedName name="FSPOEIE_prestsoc" localSheetId="20">#REF!</definedName>
    <definedName name="FSPOEIE_prestsoc" localSheetId="21">#REF!</definedName>
    <definedName name="FSPOEIE_prestsoc">#REF!</definedName>
    <definedName name="FSPOEIE_proddiv" localSheetId="11">#REF!</definedName>
    <definedName name="FSPOEIE_proddiv" localSheetId="4">#REF!</definedName>
    <definedName name="FSPOEIE_proddiv" localSheetId="8">#REF!</definedName>
    <definedName name="FSPOEIE_proddiv" localSheetId="20">#REF!</definedName>
    <definedName name="FSPOEIE_proddiv" localSheetId="21">#REF!</definedName>
    <definedName name="FSPOEIE_proddiv">#REF!</definedName>
    <definedName name="FSPOEIE_prodexcep" localSheetId="11">#REF!</definedName>
    <definedName name="FSPOEIE_prodexcep" localSheetId="4">#REF!</definedName>
    <definedName name="FSPOEIE_prodexcep" localSheetId="8">#REF!</definedName>
    <definedName name="FSPOEIE_prodexcep" localSheetId="20">#REF!</definedName>
    <definedName name="FSPOEIE_prodexcep" localSheetId="21">#REF!</definedName>
    <definedName name="FSPOEIE_prodexcep">#REF!</definedName>
    <definedName name="FSPOEIE_prodfi" localSheetId="11">#REF!</definedName>
    <definedName name="FSPOEIE_prodfi" localSheetId="4">#REF!</definedName>
    <definedName name="FSPOEIE_prodfi" localSheetId="8">#REF!</definedName>
    <definedName name="FSPOEIE_prodfi" localSheetId="20">#REF!</definedName>
    <definedName name="FSPOEIE_prodfi" localSheetId="21">#REF!</definedName>
    <definedName name="FSPOEIE_prodfi">#REF!</definedName>
    <definedName name="FSPOEIE_prodgestion" localSheetId="11">#REF!</definedName>
    <definedName name="FSPOEIE_prodgestion" localSheetId="4">#REF!</definedName>
    <definedName name="FSPOEIE_prodgestion" localSheetId="8">#REF!</definedName>
    <definedName name="FSPOEIE_prodgestion" localSheetId="20">#REF!</definedName>
    <definedName name="FSPOEIE_prodgestion" localSheetId="21">#REF!</definedName>
    <definedName name="FSPOEIE_prodgestion">#REF!</definedName>
    <definedName name="FSPOEIE_prodtech" localSheetId="11">#REF!</definedName>
    <definedName name="FSPOEIE_prodtech" localSheetId="4">#REF!</definedName>
    <definedName name="FSPOEIE_prodtech" localSheetId="8">#REF!</definedName>
    <definedName name="FSPOEIE_prodtech" localSheetId="20">#REF!</definedName>
    <definedName name="FSPOEIE_prodtech" localSheetId="21">#REF!</definedName>
    <definedName name="FSPOEIE_prodtech">#REF!</definedName>
    <definedName name="FSPOEIE_produits" localSheetId="11">#REF!</definedName>
    <definedName name="FSPOEIE_produits" localSheetId="4">#REF!</definedName>
    <definedName name="FSPOEIE_produits" localSheetId="8">#REF!</definedName>
    <definedName name="FSPOEIE_produits" localSheetId="20">#REF!</definedName>
    <definedName name="FSPOEIE_produits" localSheetId="21">#REF!</definedName>
    <definedName name="FSPOEIE_produits">#REF!</definedName>
    <definedName name="FSPOEIE_reprisesprov" localSheetId="11">#REF!</definedName>
    <definedName name="FSPOEIE_reprisesprov" localSheetId="4">#REF!</definedName>
    <definedName name="FSPOEIE_reprisesprov" localSheetId="8">#REF!</definedName>
    <definedName name="FSPOEIE_reprisesprov" localSheetId="20">#REF!</definedName>
    <definedName name="FSPOEIE_reprisesprov" localSheetId="21">#REF!</definedName>
    <definedName name="FSPOEIE_reprisesprov">#REF!</definedName>
    <definedName name="FSPOEIE_resstech" localSheetId="11">#REF!</definedName>
    <definedName name="FSPOEIE_resstech" localSheetId="4">#REF!</definedName>
    <definedName name="FSPOEIE_resstech" localSheetId="8">#REF!</definedName>
    <definedName name="FSPOEIE_resstech" localSheetId="20">#REF!</definedName>
    <definedName name="FSPOEIE_resstech" localSheetId="21">#REF!</definedName>
    <definedName name="FSPOEIE_resstech">#REF!</definedName>
    <definedName name="FSPOEIE_resultatnet" localSheetId="11">#REF!</definedName>
    <definedName name="FSPOEIE_resultatnet" localSheetId="4">#REF!</definedName>
    <definedName name="FSPOEIE_resultatnet" localSheetId="8">#REF!</definedName>
    <definedName name="FSPOEIE_resultatnet" localSheetId="20">#REF!</definedName>
    <definedName name="FSPOEIE_resultatnet" localSheetId="21">#REF!</definedName>
    <definedName name="FSPOEIE_resultatnet">#REF!</definedName>
    <definedName name="FSPOEIE_ST" localSheetId="11">#REF!</definedName>
    <definedName name="FSPOEIE_ST" localSheetId="4">#REF!</definedName>
    <definedName name="FSPOEIE_ST" localSheetId="8">#REF!</definedName>
    <definedName name="FSPOEIE_ST" localSheetId="20">#REF!</definedName>
    <definedName name="FSPOEIE_ST" localSheetId="21">#REF!</definedName>
    <definedName name="FSPOEIE_ST">#REF!</definedName>
    <definedName name="FSPOEIE_subveq_ST" localSheetId="11">#REF!</definedName>
    <definedName name="FSPOEIE_subveq_ST" localSheetId="4">#REF!</definedName>
    <definedName name="FSPOEIE_subveq_ST" localSheetId="8">#REF!</definedName>
    <definedName name="FSPOEIE_subveq_ST" localSheetId="20">#REF!</definedName>
    <definedName name="FSPOEIE_subveq_ST" localSheetId="21">#REF!</definedName>
    <definedName name="FSPOEIE_subveq_ST">#REF!</definedName>
    <definedName name="FSV_charges" localSheetId="11">#REF!</definedName>
    <definedName name="FSV_charges" localSheetId="4">#REF!</definedName>
    <definedName name="FSV_charges" localSheetId="8">#REF!</definedName>
    <definedName name="FSV_charges" localSheetId="20">#REF!</definedName>
    <definedName name="FSV_charges" localSheetId="21">#REF!</definedName>
    <definedName name="FSV_charges">#REF!</definedName>
    <definedName name="FSV_chargesdiv" localSheetId="11">#REF!</definedName>
    <definedName name="FSV_chargesdiv" localSheetId="4">#REF!</definedName>
    <definedName name="FSV_chargesdiv" localSheetId="8">#REF!</definedName>
    <definedName name="FSV_chargesdiv" localSheetId="20">#REF!</definedName>
    <definedName name="FSV_chargesdiv" localSheetId="21">#REF!</definedName>
    <definedName name="FSV_chargesdiv">#REF!</definedName>
    <definedName name="FSV_chargesexcep" localSheetId="11">#REF!</definedName>
    <definedName name="FSV_chargesexcep" localSheetId="4">#REF!</definedName>
    <definedName name="FSV_chargesexcep" localSheetId="8">#REF!</definedName>
    <definedName name="FSV_chargesexcep" localSheetId="20">#REF!</definedName>
    <definedName name="FSV_chargesexcep" localSheetId="21">#REF!</definedName>
    <definedName name="FSV_chargesexcep">#REF!</definedName>
    <definedName name="FSV_chargesfi" localSheetId="11">#REF!</definedName>
    <definedName name="FSV_chargesfi" localSheetId="4">#REF!</definedName>
    <definedName name="FSV_chargesfi" localSheetId="8">#REF!</definedName>
    <definedName name="FSV_chargesfi" localSheetId="20">#REF!</definedName>
    <definedName name="FSV_chargesfi" localSheetId="21">#REF!</definedName>
    <definedName name="FSV_chargesfi">#REF!</definedName>
    <definedName name="FSV_chargesgestion" localSheetId="11">#REF!</definedName>
    <definedName name="FSV_chargesgestion" localSheetId="4">#REF!</definedName>
    <definedName name="FSV_chargesgestion" localSheetId="8">#REF!</definedName>
    <definedName name="FSV_chargesgestion" localSheetId="20">#REF!</definedName>
    <definedName name="FSV_chargesgestion" localSheetId="21">#REF!</definedName>
    <definedName name="FSV_chargesgestion">#REF!</definedName>
    <definedName name="FSV_chargestech" localSheetId="11">#REF!</definedName>
    <definedName name="FSV_chargestech" localSheetId="4">#REF!</definedName>
    <definedName name="FSV_chargestech" localSheetId="8">#REF!</definedName>
    <definedName name="FSV_chargestech" localSheetId="20">#REF!</definedName>
    <definedName name="FSV_chargestech" localSheetId="21">#REF!</definedName>
    <definedName name="FSV_chargestech">#REF!</definedName>
    <definedName name="FSV_CNRACL" localSheetId="11">#REF!</definedName>
    <definedName name="FSV_CNRACL" localSheetId="4">#REF!</definedName>
    <definedName name="FSV_CNRACL" localSheetId="8">#REF!</definedName>
    <definedName name="FSV_CNRACL" localSheetId="20">#REF!</definedName>
    <definedName name="FSV_CNRACL" localSheetId="21">#REF!</definedName>
    <definedName name="FSV_CNRACL">#REF!</definedName>
    <definedName name="FSV_comp" localSheetId="11">#REF!</definedName>
    <definedName name="FSV_comp" localSheetId="4">#REF!</definedName>
    <definedName name="FSV_comp" localSheetId="8">#REF!</definedName>
    <definedName name="FSV_comp" localSheetId="20">#REF!</definedName>
    <definedName name="FSV_comp" localSheetId="21">#REF!</definedName>
    <definedName name="FSV_comp">#REF!</definedName>
    <definedName name="FSV_cotEtat" localSheetId="11">#REF!</definedName>
    <definedName name="FSV_cotEtat" localSheetId="4">#REF!</definedName>
    <definedName name="FSV_cotEtat" localSheetId="8">#REF!</definedName>
    <definedName name="FSV_cotEtat" localSheetId="20">#REF!</definedName>
    <definedName name="FSV_cotEtat" localSheetId="21">#REF!</definedName>
    <definedName name="FSV_cotEtat">#REF!</definedName>
    <definedName name="FSV_cotitaf" localSheetId="11">#REF!</definedName>
    <definedName name="FSV_cotitaf" localSheetId="4">#REF!</definedName>
    <definedName name="FSV_cotitaf" localSheetId="8">#REF!</definedName>
    <definedName name="FSV_cotitaf" localSheetId="20">#REF!</definedName>
    <definedName name="FSV_cotitaf" localSheetId="21">#REF!</definedName>
    <definedName name="FSV_cotitaf">#REF!</definedName>
    <definedName name="FSV_deptech" localSheetId="11">#REF!</definedName>
    <definedName name="FSV_deptech" localSheetId="4">#REF!</definedName>
    <definedName name="FSV_deptech" localSheetId="8">#REF!</definedName>
    <definedName name="FSV_deptech" localSheetId="20">#REF!</definedName>
    <definedName name="FSV_deptech" localSheetId="21">#REF!</definedName>
    <definedName name="FSV_deptech">#REF!</definedName>
    <definedName name="FSV_dotprov" localSheetId="11">#REF!</definedName>
    <definedName name="FSV_dotprov" localSheetId="4">#REF!</definedName>
    <definedName name="FSV_dotprov" localSheetId="8">#REF!</definedName>
    <definedName name="FSV_dotprov" localSheetId="20">#REF!</definedName>
    <definedName name="FSV_dotprov" localSheetId="21">#REF!</definedName>
    <definedName name="FSV_dotprov">#REF!</definedName>
    <definedName name="FSV_itaf" localSheetId="11">#REF!</definedName>
    <definedName name="FSV_itaf" localSheetId="4">#REF!</definedName>
    <definedName name="FSV_itaf" localSheetId="8">#REF!</definedName>
    <definedName name="FSV_itaf" localSheetId="20">#REF!</definedName>
    <definedName name="FSV_itaf" localSheetId="21">#REF!</definedName>
    <definedName name="FSV_itaf">#REF!</definedName>
    <definedName name="FSV_proddiv" localSheetId="11">#REF!</definedName>
    <definedName name="FSV_proddiv" localSheetId="4">#REF!</definedName>
    <definedName name="FSV_proddiv" localSheetId="8">#REF!</definedName>
    <definedName name="FSV_proddiv" localSheetId="20">#REF!</definedName>
    <definedName name="FSV_proddiv" localSheetId="21">#REF!</definedName>
    <definedName name="FSV_proddiv">#REF!</definedName>
    <definedName name="FSV_prodexcep" localSheetId="11">#REF!</definedName>
    <definedName name="FSV_prodexcep" localSheetId="4">#REF!</definedName>
    <definedName name="FSV_prodexcep" localSheetId="8">#REF!</definedName>
    <definedName name="FSV_prodexcep" localSheetId="20">#REF!</definedName>
    <definedName name="FSV_prodexcep" localSheetId="21">#REF!</definedName>
    <definedName name="FSV_prodexcep">#REF!</definedName>
    <definedName name="FSV_prodfi" localSheetId="11">#REF!</definedName>
    <definedName name="FSV_prodfi" localSheetId="4">#REF!</definedName>
    <definedName name="FSV_prodfi" localSheetId="8">#REF!</definedName>
    <definedName name="FSV_prodfi" localSheetId="20">#REF!</definedName>
    <definedName name="FSV_prodfi" localSheetId="21">#REF!</definedName>
    <definedName name="FSV_prodfi">#REF!</definedName>
    <definedName name="FSV_prodgestion" localSheetId="11">#REF!</definedName>
    <definedName name="FSV_prodgestion" localSheetId="4">#REF!</definedName>
    <definedName name="FSV_prodgestion" localSheetId="8">#REF!</definedName>
    <definedName name="FSV_prodgestion" localSheetId="20">#REF!</definedName>
    <definedName name="FSV_prodgestion" localSheetId="21">#REF!</definedName>
    <definedName name="FSV_prodgestion">#REF!</definedName>
    <definedName name="FSV_prodtech" localSheetId="11">#REF!</definedName>
    <definedName name="FSV_prodtech" localSheetId="4">#REF!</definedName>
    <definedName name="FSV_prodtech" localSheetId="8">#REF!</definedName>
    <definedName name="FSV_prodtech" localSheetId="20">#REF!</definedName>
    <definedName name="FSV_prodtech" localSheetId="21">#REF!</definedName>
    <definedName name="FSV_prodtech">#REF!</definedName>
    <definedName name="FSV_produits" localSheetId="11">#REF!</definedName>
    <definedName name="FSV_produits" localSheetId="4">#REF!</definedName>
    <definedName name="FSV_produits" localSheetId="8">#REF!</definedName>
    <definedName name="FSV_produits" localSheetId="20">#REF!</definedName>
    <definedName name="FSV_produits" localSheetId="21">#REF!</definedName>
    <definedName name="FSV_produits">#REF!</definedName>
    <definedName name="FSV_reprisesprov" localSheetId="11">#REF!</definedName>
    <definedName name="FSV_reprisesprov" localSheetId="4">#REF!</definedName>
    <definedName name="FSV_reprisesprov" localSheetId="8">#REF!</definedName>
    <definedName name="FSV_reprisesprov" localSheetId="20">#REF!</definedName>
    <definedName name="FSV_reprisesprov" localSheetId="21">#REF!</definedName>
    <definedName name="FSV_reprisesprov">#REF!</definedName>
    <definedName name="FSV_resstech" localSheetId="11">#REF!</definedName>
    <definedName name="FSV_resstech" localSheetId="4">#REF!</definedName>
    <definedName name="FSV_resstech" localSheetId="8">#REF!</definedName>
    <definedName name="FSV_resstech" localSheetId="20">#REF!</definedName>
    <definedName name="FSV_resstech" localSheetId="21">#REF!</definedName>
    <definedName name="FSV_resstech">#REF!</definedName>
    <definedName name="FSV_resultatnet" localSheetId="11">#REF!</definedName>
    <definedName name="FSV_resultatnet" localSheetId="4">#REF!</definedName>
    <definedName name="FSV_resultatnet" localSheetId="8">#REF!</definedName>
    <definedName name="FSV_resultatnet" localSheetId="20">#REF!</definedName>
    <definedName name="FSV_resultatnet" localSheetId="21">#REF!</definedName>
    <definedName name="FSV_resultatnet">#REF!</definedName>
    <definedName name="FSV_ST" localSheetId="11">#REF!</definedName>
    <definedName name="FSV_ST" localSheetId="4">#REF!</definedName>
    <definedName name="FSV_ST" localSheetId="8">#REF!</definedName>
    <definedName name="FSV_ST" localSheetId="20">#REF!</definedName>
    <definedName name="FSV_ST" localSheetId="21">#REF!</definedName>
    <definedName name="FSV_ST">#REF!</definedName>
    <definedName name="G" localSheetId="11">[28]Macro1!#REF!</definedName>
    <definedName name="G" localSheetId="4">[28]Macro1!#REF!</definedName>
    <definedName name="G" localSheetId="8">[28]Macro1!#REF!</definedName>
    <definedName name="g" localSheetId="13">[28]Macro1!#REF!</definedName>
    <definedName name="g" localSheetId="15">[28]Macro1!#REF!</definedName>
    <definedName name="G">[28]Macro1!#REF!</definedName>
    <definedName name="gain_surcote_FP_1" localSheetId="11">[28]Macro1!#REF!</definedName>
    <definedName name="gain_surcote_FP_1" localSheetId="4">[28]Macro1!#REF!</definedName>
    <definedName name="gain_surcote_FP_1" localSheetId="8">[28]Macro1!#REF!</definedName>
    <definedName name="gain_surcote_FP_1" localSheetId="13">[28]Macro1!#REF!</definedName>
    <definedName name="gain_surcote_FP_1" localSheetId="15">[28]Macro1!#REF!</definedName>
    <definedName name="gain_surcote_FP_1">[28]Macro1!#REF!</definedName>
    <definedName name="gain_surcote_FP_2" localSheetId="11">[28]Macro1!#REF!</definedName>
    <definedName name="gain_surcote_FP_2" localSheetId="4">[28]Macro1!#REF!</definedName>
    <definedName name="gain_surcote_FP_2" localSheetId="8">[28]Macro1!#REF!</definedName>
    <definedName name="gain_surcote_FP_2" localSheetId="13">[28]Macro1!#REF!</definedName>
    <definedName name="gain_surcote_FP_2">[28]Macro1!#REF!</definedName>
    <definedName name="GEOGRAPHIE" localSheetId="11">#REF!</definedName>
    <definedName name="GEOGRAPHIE" localSheetId="4">#REF!</definedName>
    <definedName name="GEOGRAPHIE" localSheetId="8">#REF!</definedName>
    <definedName name="GEOGRAPHIE">#REF!</definedName>
    <definedName name="GER">#N/A</definedName>
    <definedName name="gg" localSheetId="11">[63]gg!#REF!</definedName>
    <definedName name="gg" localSheetId="4">[63]gg!#REF!</definedName>
    <definedName name="gg" localSheetId="8">[63]gg!#REF!</definedName>
    <definedName name="gg" localSheetId="13">[63]gg!#REF!</definedName>
    <definedName name="gg" localSheetId="15">[63]gg!#REF!</definedName>
    <definedName name="gg">[63]gg!#REF!</definedName>
    <definedName name="ggg" localSheetId="11">#REF!</definedName>
    <definedName name="ggg" localSheetId="4">#REF!</definedName>
    <definedName name="ggg" localSheetId="8">#REF!</definedName>
    <definedName name="ggg" localSheetId="13">#REF!</definedName>
    <definedName name="ggg" localSheetId="15">#REF!</definedName>
    <definedName name="ggg" localSheetId="20">#REF!</definedName>
    <definedName name="ggg" localSheetId="21">#REF!</definedName>
    <definedName name="ggg">#REF!</definedName>
    <definedName name="GORLIZ" localSheetId="11">#REF!</definedName>
    <definedName name="GORLIZ" localSheetId="4">#REF!</definedName>
    <definedName name="GORLIZ" localSheetId="8">#REF!</definedName>
    <definedName name="GORLIZ" localSheetId="13">#REF!</definedName>
    <definedName name="GORLIZ" localSheetId="15">#REF!</definedName>
    <definedName name="GORLIZ" localSheetId="20">#REF!</definedName>
    <definedName name="GORLIZ" localSheetId="21">#REF!</definedName>
    <definedName name="GORLIZ">#REF!</definedName>
    <definedName name="grabació" localSheetId="11">#REF!</definedName>
    <definedName name="grabació" localSheetId="4">#REF!</definedName>
    <definedName name="grabació" localSheetId="8">#REF!</definedName>
    <definedName name="grabació" localSheetId="13">#REF!</definedName>
    <definedName name="grabació" localSheetId="15">#REF!</definedName>
    <definedName name="grabació" localSheetId="20">#REF!</definedName>
    <definedName name="grabació" localSheetId="21">#REF!</definedName>
    <definedName name="grabació">#REF!</definedName>
    <definedName name="GREECE" localSheetId="11">#REF!</definedName>
    <definedName name="GREECE" localSheetId="4">#REF!</definedName>
    <definedName name="GREECE" localSheetId="8">#REF!</definedName>
    <definedName name="GREECE">#REF!</definedName>
    <definedName name="H" localSheetId="11">#REF!</definedName>
    <definedName name="H" localSheetId="4">#REF!</definedName>
    <definedName name="H" localSheetId="8">#REF!</definedName>
    <definedName name="H" localSheetId="13">#REF!</definedName>
    <definedName name="H" localSheetId="15">#REF!</definedName>
    <definedName name="H" localSheetId="20">#REF!</definedName>
    <definedName name="H" localSheetId="21">#REF!</definedName>
    <definedName name="H">#REF!</definedName>
    <definedName name="handicap">[43]Macro1!$B$32:$C$32</definedName>
    <definedName name="handicap_F_M">[44]Macro1!$B$203:$C$203</definedName>
    <definedName name="handicap_F_P">[44]Macro1!$B$178:$C$178</definedName>
    <definedName name="handicap_H_M">[44]Macro1!$B$118:$C$118</definedName>
    <definedName name="handicap_H_P">[44]Macro1!$B$93:$C$93</definedName>
    <definedName name="HBID_sal_Agosto" localSheetId="11">#REF!</definedName>
    <definedName name="HBID_sal_Agosto" localSheetId="4">#REF!</definedName>
    <definedName name="HBID_sal_Agosto" localSheetId="8">#REF!</definedName>
    <definedName name="HBID_sal_Agosto" localSheetId="13">#REF!</definedName>
    <definedName name="HBID_sal_Agosto" localSheetId="15">#REF!</definedName>
    <definedName name="HBID_sal_Agosto" localSheetId="20">#REF!</definedName>
    <definedName name="HBID_sal_Agosto" localSheetId="21">#REF!</definedName>
    <definedName name="HBID_sal_Agosto">#REF!</definedName>
    <definedName name="HBID_sal_Dic" localSheetId="11">#REF!</definedName>
    <definedName name="HBID_sal_Dic" localSheetId="4">#REF!</definedName>
    <definedName name="HBID_sal_Dic" localSheetId="8">#REF!</definedName>
    <definedName name="HBID_sal_Dic" localSheetId="13">#REF!</definedName>
    <definedName name="HBID_sal_Dic" localSheetId="15">#REF!</definedName>
    <definedName name="HBID_sal_Dic" localSheetId="20">#REF!</definedName>
    <definedName name="HBID_sal_Dic" localSheetId="21">#REF!</definedName>
    <definedName name="HBID_sal_Dic">#REF!</definedName>
    <definedName name="HBID_sal_Enero" localSheetId="11">#REF!</definedName>
    <definedName name="HBID_sal_Enero" localSheetId="4">#REF!</definedName>
    <definedName name="HBID_sal_Enero" localSheetId="8">#REF!</definedName>
    <definedName name="HBID_sal_Enero" localSheetId="13">#REF!</definedName>
    <definedName name="HBID_sal_Enero" localSheetId="15">#REF!</definedName>
    <definedName name="HBID_sal_Enero" localSheetId="20">#REF!</definedName>
    <definedName name="HBID_sal_Enero" localSheetId="21">#REF!</definedName>
    <definedName name="HBID_sal_Enero">#REF!</definedName>
    <definedName name="HBID_sal_Mar" localSheetId="11">#REF!</definedName>
    <definedName name="HBID_sal_Mar" localSheetId="4">#REF!</definedName>
    <definedName name="HBID_sal_Mar" localSheetId="8">#REF!</definedName>
    <definedName name="HBID_sal_Mar" localSheetId="13">#REF!</definedName>
    <definedName name="HBID_sal_Mar" localSheetId="15">#REF!</definedName>
    <definedName name="HBID_sal_Mar" localSheetId="20">#REF!</definedName>
    <definedName name="HBID_sal_Mar" localSheetId="21">#REF!</definedName>
    <definedName name="HBID_sal_Mar">#REF!</definedName>
    <definedName name="HBID_sal_mayo" localSheetId="11">#REF!</definedName>
    <definedName name="HBID_sal_mayo" localSheetId="4">#REF!</definedName>
    <definedName name="HBID_sal_mayo" localSheetId="8">#REF!</definedName>
    <definedName name="HBID_sal_mayo" localSheetId="13">#REF!</definedName>
    <definedName name="HBID_sal_mayo" localSheetId="15">#REF!</definedName>
    <definedName name="HBID_sal_mayo" localSheetId="20">#REF!</definedName>
    <definedName name="HBID_sal_mayo" localSheetId="21">#REF!</definedName>
    <definedName name="HBID_sal_mayo">#REF!</definedName>
    <definedName name="HBID_sal_Nov" localSheetId="11">#REF!</definedName>
    <definedName name="HBID_sal_Nov" localSheetId="4">#REF!</definedName>
    <definedName name="HBID_sal_Nov" localSheetId="8">#REF!</definedName>
    <definedName name="HBID_sal_Nov" localSheetId="13">#REF!</definedName>
    <definedName name="HBID_sal_Nov" localSheetId="15">#REF!</definedName>
    <definedName name="HBID_sal_Nov" localSheetId="20">#REF!</definedName>
    <definedName name="HBID_sal_Nov" localSheetId="21">#REF!</definedName>
    <definedName name="HBID_sal_Nov">#REF!</definedName>
    <definedName name="HBID_sal_Oct" localSheetId="11">#REF!</definedName>
    <definedName name="HBID_sal_Oct" localSheetId="4">#REF!</definedName>
    <definedName name="HBID_sal_Oct" localSheetId="8">#REF!</definedName>
    <definedName name="HBID_sal_Oct" localSheetId="13">#REF!</definedName>
    <definedName name="HBID_sal_Oct" localSheetId="15">#REF!</definedName>
    <definedName name="HBID_sal_Oct" localSheetId="20">#REF!</definedName>
    <definedName name="HBID_sal_Oct" localSheetId="21">#REF!</definedName>
    <definedName name="HBID_sal_Oct">#REF!</definedName>
    <definedName name="Header" localSheetId="11">#REF!</definedName>
    <definedName name="Header" localSheetId="4">#REF!</definedName>
    <definedName name="Header" localSheetId="8">#REF!</definedName>
    <definedName name="Header" localSheetId="13">#REF!</definedName>
    <definedName name="Header" localSheetId="15">#REF!</definedName>
    <definedName name="Header" localSheetId="20">#REF!</definedName>
    <definedName name="Header" localSheetId="21">#REF!</definedName>
    <definedName name="Header">#REF!</definedName>
    <definedName name="Headings">[46]Contents!$J$3:$M$88</definedName>
    <definedName name="Heidi" localSheetId="11">#REF!</definedName>
    <definedName name="Heidi" localSheetId="4">#REF!</definedName>
    <definedName name="Heidi" localSheetId="8">#REF!</definedName>
    <definedName name="Heidi" localSheetId="13">#REF!</definedName>
    <definedName name="Heidi" localSheetId="15">#REF!</definedName>
    <definedName name="Heidi" localSheetId="20">#REF!</definedName>
    <definedName name="Heidi" localSheetId="21">#REF!</definedName>
    <definedName name="Heidi">#REF!</definedName>
    <definedName name="histo_ageliq" localSheetId="11">#REF!</definedName>
    <definedName name="histo_ageliq" localSheetId="4">#REF!</definedName>
    <definedName name="histo_ageliq" localSheetId="8">#REF!</definedName>
    <definedName name="histo_ageliq" localSheetId="13">#REF!</definedName>
    <definedName name="histo_ageliq" localSheetId="15">#REF!</definedName>
    <definedName name="histo_ageliq" localSheetId="20">#REF!</definedName>
    <definedName name="histo_ageliq" localSheetId="21">#REF!</definedName>
    <definedName name="histo_ageliq">#REF!</definedName>
    <definedName name="I.1.1._Pensiones_en_vigor_por_regímenes._Total_pensiones" localSheetId="11">#REF!</definedName>
    <definedName name="I.1.1._Pensiones_en_vigor_por_regímenes._Total_pensiones" localSheetId="4">#REF!</definedName>
    <definedName name="I.1.1._Pensiones_en_vigor_por_regímenes._Total_pensiones" localSheetId="8">#REF!</definedName>
    <definedName name="I.1.1._Pensiones_en_vigor_por_regímenes._Total_pensiones" localSheetId="13">#REF!</definedName>
    <definedName name="I.1.1._Pensiones_en_vigor_por_regímenes._Total_pensiones" localSheetId="15">#REF!</definedName>
    <definedName name="I.1.1._Pensiones_en_vigor_por_regímenes._Total_pensiones" localSheetId="20">#REF!</definedName>
    <definedName name="I.1.1._Pensiones_en_vigor_por_regímenes._Total_pensiones" localSheetId="21">#REF!</definedName>
    <definedName name="I.1.1._Pensiones_en_vigor_por_regímenes._Total_pensiones">#REF!</definedName>
    <definedName name="I.1.2._Pensiones_en_vigor_por_regímenes._Incapacidad_permanente" localSheetId="11">#REF!</definedName>
    <definedName name="I.1.2._Pensiones_en_vigor_por_regímenes._Incapacidad_permanente" localSheetId="4">#REF!</definedName>
    <definedName name="I.1.2._Pensiones_en_vigor_por_regímenes._Incapacidad_permanente" localSheetId="8">#REF!</definedName>
    <definedName name="I.1.2._Pensiones_en_vigor_por_regímenes._Incapacidad_permanente" localSheetId="13">#REF!</definedName>
    <definedName name="I.1.2._Pensiones_en_vigor_por_regímenes._Incapacidad_permanente" localSheetId="15">#REF!</definedName>
    <definedName name="I.1.2._Pensiones_en_vigor_por_regímenes._Incapacidad_permanente" localSheetId="20">#REF!</definedName>
    <definedName name="I.1.2._Pensiones_en_vigor_por_regímenes._Incapacidad_permanente" localSheetId="21">#REF!</definedName>
    <definedName name="I.1.2._Pensiones_en_vigor_por_regímenes._Incapacidad_permanente">#REF!</definedName>
    <definedName name="I.1.3._Pensiones_en_vigor_por_regímenes._Jubilación" localSheetId="11">#REF!</definedName>
    <definedName name="I.1.3._Pensiones_en_vigor_por_regímenes._Jubilación" localSheetId="4">#REF!</definedName>
    <definedName name="I.1.3._Pensiones_en_vigor_por_regímenes._Jubilación" localSheetId="8">#REF!</definedName>
    <definedName name="I.1.3._Pensiones_en_vigor_por_regímenes._Jubilación" localSheetId="13">#REF!</definedName>
    <definedName name="I.1.3._Pensiones_en_vigor_por_regímenes._Jubilación" localSheetId="15">#REF!</definedName>
    <definedName name="I.1.3._Pensiones_en_vigor_por_regímenes._Jubilación" localSheetId="20">#REF!</definedName>
    <definedName name="I.1.3._Pensiones_en_vigor_por_regímenes._Jubilación" localSheetId="21">#REF!</definedName>
    <definedName name="I.1.3._Pensiones_en_vigor_por_regímenes._Jubilación">#REF!</definedName>
    <definedName name="I.1.4._Pensiones_en_vigor_por_regímenes._Viudedad" localSheetId="11">#REF!</definedName>
    <definedName name="I.1.4._Pensiones_en_vigor_por_regímenes._Viudedad" localSheetId="4">#REF!</definedName>
    <definedName name="I.1.4._Pensiones_en_vigor_por_regímenes._Viudedad" localSheetId="8">#REF!</definedName>
    <definedName name="I.1.4._Pensiones_en_vigor_por_regímenes._Viudedad" localSheetId="13">#REF!</definedName>
    <definedName name="I.1.4._Pensiones_en_vigor_por_regímenes._Viudedad" localSheetId="15">#REF!</definedName>
    <definedName name="I.1.4._Pensiones_en_vigor_por_regímenes._Viudedad" localSheetId="20">#REF!</definedName>
    <definedName name="I.1.4._Pensiones_en_vigor_por_regímenes._Viudedad" localSheetId="21">#REF!</definedName>
    <definedName name="I.1.4._Pensiones_en_vigor_por_regímenes._Viudedad">#REF!</definedName>
    <definedName name="I.1.5._Pensiones_en_vigor_por_regímenes._Orfandad" localSheetId="11">#REF!</definedName>
    <definedName name="I.1.5._Pensiones_en_vigor_por_regímenes._Orfandad" localSheetId="4">#REF!</definedName>
    <definedName name="I.1.5._Pensiones_en_vigor_por_regímenes._Orfandad" localSheetId="8">#REF!</definedName>
    <definedName name="I.1.5._Pensiones_en_vigor_por_regímenes._Orfandad" localSheetId="13">#REF!</definedName>
    <definedName name="I.1.5._Pensiones_en_vigor_por_regímenes._Orfandad" localSheetId="15">#REF!</definedName>
    <definedName name="I.1.5._Pensiones_en_vigor_por_regímenes._Orfandad" localSheetId="20">#REF!</definedName>
    <definedName name="I.1.5._Pensiones_en_vigor_por_regímenes._Orfandad" localSheetId="21">#REF!</definedName>
    <definedName name="I.1.5._Pensiones_en_vigor_por_regímenes._Orfandad">#REF!</definedName>
    <definedName name="I.1.6._Pensiones_en_vigor_por_regímenes._Favor_de_familiares" localSheetId="11">#REF!</definedName>
    <definedName name="I.1.6._Pensiones_en_vigor_por_regímenes._Favor_de_familiares" localSheetId="4">#REF!</definedName>
    <definedName name="I.1.6._Pensiones_en_vigor_por_regímenes._Favor_de_familiares" localSheetId="8">#REF!</definedName>
    <definedName name="I.1.6._Pensiones_en_vigor_por_regímenes._Favor_de_familiares" localSheetId="13">#REF!</definedName>
    <definedName name="I.1.6._Pensiones_en_vigor_por_regímenes._Favor_de_familiares" localSheetId="15">#REF!</definedName>
    <definedName name="I.1.6._Pensiones_en_vigor_por_regímenes._Favor_de_familiares" localSheetId="20">#REF!</definedName>
    <definedName name="I.1.6._Pensiones_en_vigor_por_regímenes._Favor_de_familiares" localSheetId="21">#REF!</definedName>
    <definedName name="I.1.6._Pensiones_en_vigor_por_regímenes._Favor_de_familiares">#REF!</definedName>
    <definedName name="IDX" localSheetId="11">#REF!</definedName>
    <definedName name="IDX" localSheetId="4">#REF!</definedName>
    <definedName name="IDX" localSheetId="8">#REF!</definedName>
    <definedName name="IDX" localSheetId="13">#REF!</definedName>
    <definedName name="IDX" localSheetId="15">#REF!</definedName>
    <definedName name="IDX" localSheetId="20">#REF!</definedName>
    <definedName name="IDX" localSheetId="21">#REF!</definedName>
    <definedName name="IDX">#REF!</definedName>
    <definedName name="impor" localSheetId="11">#REF!</definedName>
    <definedName name="impor" localSheetId="4">#REF!</definedName>
    <definedName name="impor" localSheetId="8">#REF!</definedName>
    <definedName name="impor" localSheetId="13">#REF!</definedName>
    <definedName name="impor" localSheetId="15">#REF!</definedName>
    <definedName name="impor" localSheetId="20">#REF!</definedName>
    <definedName name="impor" localSheetId="21">#REF!</definedName>
    <definedName name="impor">#REF!</definedName>
    <definedName name="importe" localSheetId="11">#REF!</definedName>
    <definedName name="importe" localSheetId="4">#REF!</definedName>
    <definedName name="importe" localSheetId="8">#REF!</definedName>
    <definedName name="importe" localSheetId="13">#REF!</definedName>
    <definedName name="importe" localSheetId="15">#REF!</definedName>
    <definedName name="importe" localSheetId="20">#REF!</definedName>
    <definedName name="importe" localSheetId="21">#REF!</definedName>
    <definedName name="importe">#REF!</definedName>
    <definedName name="IMPORTE_P67" localSheetId="13">'[19]IMPORTE POR CONCEPTOS'!$B$2:$Z$18</definedName>
    <definedName name="IMPORTE_P67">'[20]IMPORTE POR CONCEPTOS'!$B$2:$Z$18</definedName>
    <definedName name="_xlnm.Print_Titles">#N/A</definedName>
    <definedName name="inaptitude">[43]Macro1!$B$29:$C$29</definedName>
    <definedName name="inaptitude_F_M">[44]Macro1!$B$200:$C$200</definedName>
    <definedName name="inaptitude_F_P">[44]Macro1!$B$175:$C$175</definedName>
    <definedName name="inaptitude_H_M">[44]Macro1!$B$115:$C$115</definedName>
    <definedName name="inaptitude_H_P">[44]Macro1!$B$90:$C$90</definedName>
    <definedName name="INCP_JUBILA" localSheetId="11">#REF!</definedName>
    <definedName name="INCP_JUBILA" localSheetId="4">#REF!</definedName>
    <definedName name="INCP_JUBILA" localSheetId="8">#REF!</definedName>
    <definedName name="INCP_JUBILA" localSheetId="13">#REF!</definedName>
    <definedName name="INCP_JUBILA" localSheetId="15">#REF!</definedName>
    <definedName name="INCP_JUBILA" localSheetId="20">#REF!</definedName>
    <definedName name="INCP_JUBILA" localSheetId="21">#REF!</definedName>
    <definedName name="INCP_JUBILA">#REF!</definedName>
    <definedName name="IND.APROVISIONAMIENTOS" localSheetId="11">#REF!</definedName>
    <definedName name="IND.APROVISIONAMIENTOS" localSheetId="4">#REF!</definedName>
    <definedName name="IND.APROVISIONAMIENTOS" localSheetId="8">#REF!</definedName>
    <definedName name="IND.APROVISIONAMIENTOS" localSheetId="13">#REF!</definedName>
    <definedName name="IND.APROVISIONAMIENTOS" localSheetId="15">#REF!</definedName>
    <definedName name="IND.APROVISIONAMIENTOS" localSheetId="20">#REF!</definedName>
    <definedName name="IND.APROVISIONAMIENTOS" localSheetId="21">#REF!</definedName>
    <definedName name="IND.APROVISIONAMIENTOS">#REF!</definedName>
    <definedName name="INDIC_BASE" localSheetId="11">#REF!</definedName>
    <definedName name="INDIC_BASE" localSheetId="4">#REF!</definedName>
    <definedName name="INDIC_BASE" localSheetId="8">#REF!</definedName>
    <definedName name="INDIC_BASE" localSheetId="13">#REF!</definedName>
    <definedName name="INDIC_BASE" localSheetId="15">#REF!</definedName>
    <definedName name="INDIC_BASE" localSheetId="20">#REF!</definedName>
    <definedName name="INDIC_BASE" localSheetId="21">#REF!</definedName>
    <definedName name="INDIC_BASE">#REF!</definedName>
    <definedName name="INDIC_ECH" localSheetId="11">#REF!</definedName>
    <definedName name="INDIC_ECH" localSheetId="4">#REF!</definedName>
    <definedName name="INDIC_ECH" localSheetId="8">#REF!</definedName>
    <definedName name="INDIC_ECH" localSheetId="13">#REF!</definedName>
    <definedName name="INDIC_ECH" localSheetId="15">#REF!</definedName>
    <definedName name="INDIC_ECH" localSheetId="20">#REF!</definedName>
    <definedName name="INDIC_ECH" localSheetId="21">#REF!</definedName>
    <definedName name="INDIC_ECH">#REF!</definedName>
    <definedName name="INDICES" localSheetId="11">#REF!</definedName>
    <definedName name="INDICES" localSheetId="4">#REF!</definedName>
    <definedName name="INDICES" localSheetId="8">#REF!</definedName>
    <definedName name="INDICES" localSheetId="13">#REF!</definedName>
    <definedName name="INDICES" localSheetId="20">#REF!</definedName>
    <definedName name="INDICES" localSheetId="21">#REF!</definedName>
    <definedName name="INDICES">#REF!</definedName>
    <definedName name="InfoSocData">[64]Data!$A$1:$Z$32</definedName>
    <definedName name="Ingresos" localSheetId="11">#REF!</definedName>
    <definedName name="Ingresos" localSheetId="4">#REF!</definedName>
    <definedName name="Ingresos" localSheetId="8">#REF!</definedName>
    <definedName name="Ingresos" localSheetId="13">#REF!</definedName>
    <definedName name="Ingresos" localSheetId="15">#REF!</definedName>
    <definedName name="Ingresos" localSheetId="20">#REF!</definedName>
    <definedName name="Ingresos" localSheetId="21">#REF!</definedName>
    <definedName name="Ingresos">#REF!</definedName>
    <definedName name="INTRETNES37U9308" localSheetId="11">#REF!</definedName>
    <definedName name="INTRETNES37U9308" localSheetId="4">#REF!</definedName>
    <definedName name="INTRETNES37U9308" localSheetId="8">#REF!</definedName>
    <definedName name="INTRETNES37U9308" localSheetId="20">#REF!</definedName>
    <definedName name="INTRETNES37U9308" localSheetId="21">#REF!</definedName>
    <definedName name="INTRETNES37U9308">#REF!</definedName>
    <definedName name="INTRETNES38U9308" localSheetId="11">#REF!</definedName>
    <definedName name="INTRETNES38U9308" localSheetId="4">#REF!</definedName>
    <definedName name="INTRETNES38U9308" localSheetId="8">#REF!</definedName>
    <definedName name="INTRETNES38U9308" localSheetId="20">#REF!</definedName>
    <definedName name="INTRETNES38U9308" localSheetId="21">#REF!</definedName>
    <definedName name="INTRETNES38U9308">#REF!</definedName>
    <definedName name="INVERSIONES" localSheetId="11">#REF!</definedName>
    <definedName name="INVERSIONES" localSheetId="4">#REF!</definedName>
    <definedName name="INVERSIONES" localSheetId="8">#REF!</definedName>
    <definedName name="INVERSIONES" localSheetId="13">#REF!</definedName>
    <definedName name="INVERSIONES" localSheetId="15">#REF!</definedName>
    <definedName name="INVERSIONES" localSheetId="20">#REF!</definedName>
    <definedName name="INVERSIONES" localSheetId="21">#REF!</definedName>
    <definedName name="INVERSIONES">#REF!</definedName>
    <definedName name="ip" localSheetId="11">#REF!</definedName>
    <definedName name="ip" localSheetId="4">#REF!</definedName>
    <definedName name="ip" localSheetId="8">#REF!</definedName>
    <definedName name="ip" localSheetId="13">#REF!</definedName>
    <definedName name="ip" localSheetId="15">#REF!</definedName>
    <definedName name="ip" localSheetId="20">#REF!</definedName>
    <definedName name="ip" localSheetId="21">#REF!</definedName>
    <definedName name="ip">#REF!</definedName>
    <definedName name="IT" localSheetId="11">#REF!</definedName>
    <definedName name="IT" localSheetId="4">#REF!</definedName>
    <definedName name="IT" localSheetId="8">#REF!</definedName>
    <definedName name="IT">#REF!</definedName>
    <definedName name="ITA">#N/A</definedName>
    <definedName name="J" localSheetId="11">#REF!</definedName>
    <definedName name="J" localSheetId="4">#REF!</definedName>
    <definedName name="J" localSheetId="8">#REF!</definedName>
    <definedName name="J" localSheetId="13">#REF!</definedName>
    <definedName name="J" localSheetId="15">#REF!</definedName>
    <definedName name="J" localSheetId="20">#REF!</definedName>
    <definedName name="J" localSheetId="21">#REF!</definedName>
    <definedName name="J">#REF!</definedName>
    <definedName name="j63.1" localSheetId="11">#REF!</definedName>
    <definedName name="j63.1" localSheetId="4">#REF!</definedName>
    <definedName name="j63.1" localSheetId="8">#REF!</definedName>
    <definedName name="j63.1" localSheetId="13">#REF!</definedName>
    <definedName name="j63.1" localSheetId="15">#REF!</definedName>
    <definedName name="j63.1" localSheetId="20">#REF!</definedName>
    <definedName name="j63.1" localSheetId="21">#REF!</definedName>
    <definedName name="j63.1">#REF!</definedName>
    <definedName name="Japan">[38]Age!$P$2:$S$13</definedName>
    <definedName name="jjjmmhh" localSheetId="1" hidden="1">{"TABL1",#N/A,TRUE,"TABLX";"TABL2",#N/A,TRUE,"TABLX"}</definedName>
    <definedName name="jjjmmhh" localSheetId="12" hidden="1">{"TABL1",#N/A,TRUE,"TABLX";"TABL2",#N/A,TRUE,"TABLX"}</definedName>
    <definedName name="jjjmmhh" localSheetId="16" hidden="1">{"TABL1",#N/A,TRUE,"TABLX";"TABL2",#N/A,TRUE,"TABLX"}</definedName>
    <definedName name="jjjmmhh" localSheetId="17" hidden="1">{"TABL1",#N/A,TRUE,"TABLX";"TABL2",#N/A,TRUE,"TABLX"}</definedName>
    <definedName name="jjjmmhh" localSheetId="18" hidden="1">{"TABL1",#N/A,TRUE,"TABLX";"TABL2",#N/A,TRUE,"TABLX"}</definedName>
    <definedName name="jjjmmhh" localSheetId="0" hidden="1">{"TABL1",#N/A,TRUE,"TABLX";"TABL2",#N/A,TRUE,"TABLX"}</definedName>
    <definedName name="jjjmmhh" localSheetId="13" hidden="1">{"TABL1",#N/A,TRUE,"TABLX";"TABL2",#N/A,TRUE,"TABLX"}</definedName>
    <definedName name="jjjmmhh" localSheetId="15" hidden="1">{"TABL1",#N/A,TRUE,"TABLX";"TABL2",#N/A,TRUE,"TABLX"}</definedName>
    <definedName name="jjjmmhh" localSheetId="19" hidden="1">{"TABL1",#N/A,TRUE,"TABLX";"TABL2",#N/A,TRUE,"TABLX"}</definedName>
    <definedName name="jjjmmhh" localSheetId="20" hidden="1">{"TABL1",#N/A,TRUE,"TABLX";"TABL2",#N/A,TRUE,"TABLX"}</definedName>
    <definedName name="jjjmmhh" localSheetId="21" hidden="1">{"TABL1",#N/A,TRUE,"TABLX";"TABL2",#N/A,TRUE,"TABLX"}</definedName>
    <definedName name="jjjmmhh" hidden="1">{"TABL1",#N/A,TRUE,"TABLX";"TABL2",#N/A,TRUE,"TABLX"}</definedName>
    <definedName name="jjmmhh" localSheetId="1" hidden="1">{"TABL1",#N/A,TRUE,"TABLX";"TABL2",#N/A,TRUE,"TABLX"}</definedName>
    <definedName name="jjmmhh" localSheetId="12" hidden="1">{"TABL1",#N/A,TRUE,"TABLX";"TABL2",#N/A,TRUE,"TABLX"}</definedName>
    <definedName name="jjmmhh" localSheetId="14" hidden="1">{"TABL1",#N/A,TRUE,"TABLX";"TABL2",#N/A,TRUE,"TABLX"}</definedName>
    <definedName name="jjmmhh" localSheetId="16" hidden="1">{"TABL1",#N/A,TRUE,"TABLX";"TABL2",#N/A,TRUE,"TABLX"}</definedName>
    <definedName name="jjmmhh" localSheetId="17" hidden="1">{"TABL1",#N/A,TRUE,"TABLX";"TABL2",#N/A,TRUE,"TABLX"}</definedName>
    <definedName name="jjmmhh" localSheetId="18" hidden="1">{"TABL1",#N/A,TRUE,"TABLX";"TABL2",#N/A,TRUE,"TABLX"}</definedName>
    <definedName name="jjmmhh" localSheetId="0" hidden="1">{"TABL1",#N/A,TRUE,"TABLX";"TABL2",#N/A,TRUE,"TABLX"}</definedName>
    <definedName name="jjmmhh" localSheetId="13" hidden="1">{"TABL1",#N/A,TRUE,"TABLX";"TABL2",#N/A,TRUE,"TABLX"}</definedName>
    <definedName name="jjmmhh" localSheetId="15" hidden="1">{"TABL1",#N/A,TRUE,"TABLX";"TABL2",#N/A,TRUE,"TABLX"}</definedName>
    <definedName name="jjmmhh" localSheetId="19" hidden="1">{"TABL1",#N/A,TRUE,"TABLX";"TABL2",#N/A,TRUE,"TABLX"}</definedName>
    <definedName name="jjmmhh" localSheetId="20" hidden="1">{"TABL1",#N/A,TRUE,"TABLX";"TABL2",#N/A,TRUE,"TABLX"}</definedName>
    <definedName name="jjmmhh" localSheetId="21" hidden="1">{"TABL1",#N/A,TRUE,"TABLX";"TABL2",#N/A,TRUE,"TABLX"}</definedName>
    <definedName name="jjmmhh" hidden="1">{"TABL1",#N/A,TRUE,"TABLX";"TABL2",#N/A,TRUE,"TABLX"}</definedName>
    <definedName name="jmh" localSheetId="11">[36]txcot!#REF!</definedName>
    <definedName name="jmh" localSheetId="4">[36]txcot!#REF!</definedName>
    <definedName name="jmh" localSheetId="8">[36]txcot!#REF!</definedName>
    <definedName name="jmh" localSheetId="13">[36]txcot!#REF!</definedName>
    <definedName name="jmh">[36]txcot!#REF!</definedName>
    <definedName name="jmhjmh" localSheetId="1" hidden="1">{"TABL1",#N/A,TRUE,"TABLX";"TABL2",#N/A,TRUE,"TABLX"}</definedName>
    <definedName name="jmhjmh" localSheetId="12" hidden="1">{"TABL1",#N/A,TRUE,"TABLX";"TABL2",#N/A,TRUE,"TABLX"}</definedName>
    <definedName name="jmhjmh" localSheetId="14" hidden="1">{"TABL1",#N/A,TRUE,"TABLX";"TABL2",#N/A,TRUE,"TABLX"}</definedName>
    <definedName name="jmhjmh" localSheetId="16" hidden="1">{"TABL1",#N/A,TRUE,"TABLX";"TABL2",#N/A,TRUE,"TABLX"}</definedName>
    <definedName name="jmhjmh" localSheetId="17" hidden="1">{"TABL1",#N/A,TRUE,"TABLX";"TABL2",#N/A,TRUE,"TABLX"}</definedName>
    <definedName name="jmhjmh" localSheetId="18" hidden="1">{"TABL1",#N/A,TRUE,"TABLX";"TABL2",#N/A,TRUE,"TABLX"}</definedName>
    <definedName name="jmhjmh" localSheetId="0" hidden="1">{"TABL1",#N/A,TRUE,"TABLX";"TABL2",#N/A,TRUE,"TABLX"}</definedName>
    <definedName name="jmhjmh" localSheetId="13" hidden="1">{"TABL1",#N/A,TRUE,"TABLX";"TABL2",#N/A,TRUE,"TABLX"}</definedName>
    <definedName name="jmhjmh" localSheetId="15" hidden="1">{"TABL1",#N/A,TRUE,"TABLX";"TABL2",#N/A,TRUE,"TABLX"}</definedName>
    <definedName name="jmhjmh" localSheetId="19" hidden="1">{"TABL1",#N/A,TRUE,"TABLX";"TABL2",#N/A,TRUE,"TABLX"}</definedName>
    <definedName name="jmhjmh" localSheetId="20" hidden="1">{"TABL1",#N/A,TRUE,"TABLX";"TABL2",#N/A,TRUE,"TABLX"}</definedName>
    <definedName name="jmhjmh" localSheetId="21" hidden="1">{"TABL1",#N/A,TRUE,"TABLX";"TABL2",#N/A,TRUE,"TABLX"}</definedName>
    <definedName name="jmhjmh" hidden="1">{"TABL1",#N/A,TRUE,"TABLX";"TABL2",#N/A,TRUE,"TABLX"}</definedName>
    <definedName name="jmhjmhh" localSheetId="1" hidden="1">{"TABL1",#N/A,TRUE,"TABLX";"TABL2",#N/A,TRUE,"TABLX"}</definedName>
    <definedName name="jmhjmhh" localSheetId="12" hidden="1">{"TABL1",#N/A,TRUE,"TABLX";"TABL2",#N/A,TRUE,"TABLX"}</definedName>
    <definedName name="jmhjmhh" localSheetId="16" hidden="1">{"TABL1",#N/A,TRUE,"TABLX";"TABL2",#N/A,TRUE,"TABLX"}</definedName>
    <definedName name="jmhjmhh" localSheetId="17" hidden="1">{"TABL1",#N/A,TRUE,"TABLX";"TABL2",#N/A,TRUE,"TABLX"}</definedName>
    <definedName name="jmhjmhh" localSheetId="18" hidden="1">{"TABL1",#N/A,TRUE,"TABLX";"TABL2",#N/A,TRUE,"TABLX"}</definedName>
    <definedName name="jmhjmhh" localSheetId="0" hidden="1">{"TABL1",#N/A,TRUE,"TABLX";"TABL2",#N/A,TRUE,"TABLX"}</definedName>
    <definedName name="jmhjmhh" localSheetId="13" hidden="1">{"TABL1",#N/A,TRUE,"TABLX";"TABL2",#N/A,TRUE,"TABLX"}</definedName>
    <definedName name="jmhjmhh" localSheetId="15" hidden="1">{"TABL1",#N/A,TRUE,"TABLX";"TABL2",#N/A,TRUE,"TABLX"}</definedName>
    <definedName name="jmhjmhh" localSheetId="19" hidden="1">{"TABL1",#N/A,TRUE,"TABLX";"TABL2",#N/A,TRUE,"TABLX"}</definedName>
    <definedName name="jmhjmhh" localSheetId="20" hidden="1">{"TABL1",#N/A,TRUE,"TABLX";"TABL2",#N/A,TRUE,"TABLX"}</definedName>
    <definedName name="jmhjmhh" localSheetId="21" hidden="1">{"TABL1",#N/A,TRUE,"TABLX";"TABL2",#N/A,TRUE,"TABLX"}</definedName>
    <definedName name="jmhjmhh" hidden="1">{"TABL1",#N/A,TRUE,"TABLX";"TABL2",#N/A,TRUE,"TABLX"}</definedName>
    <definedName name="K" localSheetId="11">#REF!</definedName>
    <definedName name="K" localSheetId="4">#REF!</definedName>
    <definedName name="K" localSheetId="8">#REF!</definedName>
    <definedName name="K" localSheetId="13">#REF!</definedName>
    <definedName name="K" localSheetId="15">#REF!</definedName>
    <definedName name="K" localSheetId="20">#REF!</definedName>
    <definedName name="K" localSheetId="21">#REF!</definedName>
    <definedName name="K">#REF!</definedName>
    <definedName name="kailis" localSheetId="11">#REF!</definedName>
    <definedName name="kailis" localSheetId="4">#REF!</definedName>
    <definedName name="kailis" localSheetId="8">#REF!</definedName>
    <definedName name="kailis" localSheetId="13">#REF!</definedName>
    <definedName name="kailis" localSheetId="15">#REF!</definedName>
    <definedName name="kailis" localSheetId="20">#REF!</definedName>
    <definedName name="kailis" localSheetId="21">#REF!</definedName>
    <definedName name="kailis">#REF!</definedName>
    <definedName name="KK" localSheetId="11">#REF!</definedName>
    <definedName name="KK" localSheetId="4">#REF!</definedName>
    <definedName name="KK" localSheetId="8">#REF!</definedName>
    <definedName name="KK" localSheetId="13">#REF!</definedName>
    <definedName name="KK" localSheetId="15">#REF!</definedName>
    <definedName name="KK" localSheetId="20">#REF!</definedName>
    <definedName name="KK" localSheetId="21">#REF!</definedName>
    <definedName name="KK">#REF!</definedName>
    <definedName name="kkk" localSheetId="11">#REF!</definedName>
    <definedName name="kkk" localSheetId="4">#REF!</definedName>
    <definedName name="kkk" localSheetId="8">#REF!</definedName>
    <definedName name="kkk" localSheetId="13">#REF!</definedName>
    <definedName name="kkk" localSheetId="15">#REF!</definedName>
    <definedName name="kkk" localSheetId="20">#REF!</definedName>
    <definedName name="kkk" localSheetId="21">#REF!</definedName>
    <definedName name="kkk">#REF!</definedName>
    <definedName name="kkkkk" localSheetId="11">#REF!</definedName>
    <definedName name="kkkkk" localSheetId="4">#REF!</definedName>
    <definedName name="kkkkk" localSheetId="8">#REF!</definedName>
    <definedName name="kkkkk" localSheetId="13">#REF!</definedName>
    <definedName name="kkkkk" localSheetId="15">#REF!</definedName>
    <definedName name="kkkkk" localSheetId="20">#REF!</definedName>
    <definedName name="kkkkk" localSheetId="21">#REF!</definedName>
    <definedName name="kkkkk">#REF!</definedName>
    <definedName name="Label_NES">[55]listes!$E$2:$E$38</definedName>
    <definedName name="Language">1</definedName>
    <definedName name="LevelsUS">'[65]%US'!$A$3:$Q$42</definedName>
    <definedName name="LIST_INCOHERENCE" localSheetId="11">#REF!</definedName>
    <definedName name="LIST_INCOHERENCE" localSheetId="4">#REF!</definedName>
    <definedName name="LIST_INCOHERENCE" localSheetId="8">#REF!</definedName>
    <definedName name="LIST_INCOHERENCE" localSheetId="13">#REF!</definedName>
    <definedName name="LIST_INCOHERENCE" localSheetId="15">#REF!</definedName>
    <definedName name="LIST_INCOHERENCE" localSheetId="20">#REF!</definedName>
    <definedName name="LIST_INCOHERENCE" localSheetId="21">#REF!</definedName>
    <definedName name="LIST_INCOHERENCE">#REF!</definedName>
    <definedName name="LIST_INCOHERENCE_2" localSheetId="11">#REF!</definedName>
    <definedName name="LIST_INCOHERENCE_2" localSheetId="4">#REF!</definedName>
    <definedName name="LIST_INCOHERENCE_2" localSheetId="8">#REF!</definedName>
    <definedName name="LIST_INCOHERENCE_2" localSheetId="13">#REF!</definedName>
    <definedName name="LIST_INCOHERENCE_2" localSheetId="15">#REF!</definedName>
    <definedName name="LIST_INCOHERENCE_2" localSheetId="20">#REF!</definedName>
    <definedName name="LIST_INCOHERENCE_2" localSheetId="21">#REF!</definedName>
    <definedName name="LIST_INCOHERENCE_2">#REF!</definedName>
    <definedName name="LIST_INCOHERENCE_CHO" localSheetId="11">#REF!</definedName>
    <definedName name="LIST_INCOHERENCE_CHO" localSheetId="4">#REF!</definedName>
    <definedName name="LIST_INCOHERENCE_CHO" localSheetId="8">#REF!</definedName>
    <definedName name="LIST_INCOHERENCE_CHO" localSheetId="13">#REF!</definedName>
    <definedName name="LIST_INCOHERENCE_CHO" localSheetId="15">#REF!</definedName>
    <definedName name="LIST_INCOHERENCE_CHO" localSheetId="20">#REF!</definedName>
    <definedName name="LIST_INCOHERENCE_CHO" localSheetId="21">#REF!</definedName>
    <definedName name="LIST_INCOHERENCE_CHO">#REF!</definedName>
    <definedName name="LIST_INCOHERENCE_CHO2" localSheetId="11">#REF!</definedName>
    <definedName name="LIST_INCOHERENCE_CHO2" localSheetId="4">#REF!</definedName>
    <definedName name="LIST_INCOHERENCE_CHO2" localSheetId="8">#REF!</definedName>
    <definedName name="LIST_INCOHERENCE_CHO2" localSheetId="13">#REF!</definedName>
    <definedName name="LIST_INCOHERENCE_CHO2" localSheetId="15">#REF!</definedName>
    <definedName name="LIST_INCOHERENCE_CHO2" localSheetId="20">#REF!</definedName>
    <definedName name="LIST_INCOHERENCE_CHO2" localSheetId="21">#REF!</definedName>
    <definedName name="LIST_INCOHERENCE_CHO2">#REF!</definedName>
    <definedName name="Liste_FAP">[2]listes!$D$2:$D$88</definedName>
    <definedName name="liste_methode" localSheetId="11">[2]listes!#REF!</definedName>
    <definedName name="liste_methode" localSheetId="4">[2]listes!#REF!</definedName>
    <definedName name="liste_methode" localSheetId="8">[2]listes!#REF!</definedName>
    <definedName name="liste_methode" localSheetId="20">[2]listes!#REF!</definedName>
    <definedName name="liste_methode" localSheetId="21">[2]listes!#REF!</definedName>
    <definedName name="liste_methode">[2]listes!#REF!</definedName>
    <definedName name="Liste_NES">[66]output_logistic!$B$2:$B$37</definedName>
    <definedName name="Liste_PMQ">[67]output!$A$2:$A$31</definedName>
    <definedName name="liste_secteursPMQ">[2]listes!$A$2:$A$31</definedName>
    <definedName name="LL" localSheetId="11">#REF!</definedName>
    <definedName name="LL" localSheetId="4">#REF!</definedName>
    <definedName name="LL" localSheetId="8">#REF!</definedName>
    <definedName name="LL" localSheetId="13">#REF!</definedName>
    <definedName name="LL" localSheetId="15">#REF!</definedName>
    <definedName name="LL" localSheetId="20">#REF!</definedName>
    <definedName name="LL" localSheetId="21">#REF!</definedName>
    <definedName name="LL">#REF!</definedName>
    <definedName name="m" localSheetId="11">#REF!</definedName>
    <definedName name="m" localSheetId="4">#REF!</definedName>
    <definedName name="m" localSheetId="8">#REF!</definedName>
    <definedName name="m" localSheetId="13">#REF!</definedName>
    <definedName name="m" localSheetId="15">#REF!</definedName>
    <definedName name="m" localSheetId="20">#REF!</definedName>
    <definedName name="m" localSheetId="21">#REF!</definedName>
    <definedName name="m">#REF!</definedName>
    <definedName name="M1." localSheetId="11">#REF!</definedName>
    <definedName name="M1." localSheetId="4">#REF!</definedName>
    <definedName name="M1." localSheetId="8">#REF!</definedName>
    <definedName name="M1.">#REF!</definedName>
    <definedName name="M3." localSheetId="11">#REF!</definedName>
    <definedName name="M3." localSheetId="4">#REF!</definedName>
    <definedName name="M3." localSheetId="8">#REF!</definedName>
    <definedName name="M3.">#REF!</definedName>
    <definedName name="M4." localSheetId="11">#REF!</definedName>
    <definedName name="M4." localSheetId="4">#REF!</definedName>
    <definedName name="M4." localSheetId="8">#REF!</definedName>
    <definedName name="M4.">#REF!</definedName>
    <definedName name="M5." localSheetId="11">#REF!</definedName>
    <definedName name="M5." localSheetId="4">#REF!</definedName>
    <definedName name="M5." localSheetId="8">#REF!</definedName>
    <definedName name="M5.">#REF!</definedName>
    <definedName name="M6." localSheetId="11">#REF!</definedName>
    <definedName name="M6." localSheetId="4">#REF!</definedName>
    <definedName name="M6." localSheetId="8">#REF!</definedName>
    <definedName name="M6.">#REF!</definedName>
    <definedName name="M7." localSheetId="11">#REF!</definedName>
    <definedName name="M7." localSheetId="4">#REF!</definedName>
    <definedName name="M7." localSheetId="8">#REF!</definedName>
    <definedName name="M7.">#REF!</definedName>
    <definedName name="Mat" localSheetId="11">#REF!</definedName>
    <definedName name="Mat" localSheetId="4">#REF!</definedName>
    <definedName name="Mat" localSheetId="8">#REF!</definedName>
    <definedName name="Mat" localSheetId="13">#REF!</definedName>
    <definedName name="Mat" localSheetId="15">#REF!</definedName>
    <definedName name="Mat" localSheetId="20">#REF!</definedName>
    <definedName name="Mat" localSheetId="21">#REF!</definedName>
    <definedName name="Mat">#REF!</definedName>
    <definedName name="Mes" localSheetId="13">[68]Rangos!$A$2:$B$13</definedName>
    <definedName name="Mes">[69]Rangos!$A$2:$B$13</definedName>
    <definedName name="MESES">"enero, febrero, marzo, abril, mayo, junio, julio, agosto, septiembre, octubre, noviembre, diciembre"</definedName>
    <definedName name="MiscLabels">[46]Contents!$V$3:$Y$85</definedName>
    <definedName name="mmmmmm" localSheetId="11">#REF!</definedName>
    <definedName name="mmmmmm" localSheetId="4">#REF!</definedName>
    <definedName name="mmmmmm" localSheetId="8">#REF!</definedName>
    <definedName name="mmmmmm" localSheetId="13">#REF!</definedName>
    <definedName name="mmmmmm" localSheetId="15">#REF!</definedName>
    <definedName name="mmmmmm" localSheetId="20">#REF!</definedName>
    <definedName name="mmmmmm" localSheetId="21">#REF!</definedName>
    <definedName name="mmmmmm">#REF!</definedName>
    <definedName name="mmmmmmmm" localSheetId="11">#REF!</definedName>
    <definedName name="mmmmmmmm" localSheetId="4">#REF!</definedName>
    <definedName name="mmmmmmmm" localSheetId="8">#REF!</definedName>
    <definedName name="mmmmmmmm" localSheetId="13">#REF!</definedName>
    <definedName name="mmmmmmmm" localSheetId="15">#REF!</definedName>
    <definedName name="mmmmmmmm" localSheetId="20">#REF!</definedName>
    <definedName name="mmmmmmmm" localSheetId="21">#REF!</definedName>
    <definedName name="mmmmmmmm">#REF!</definedName>
    <definedName name="moins_de_50">[26]Macro1!$B$23:$C$23</definedName>
    <definedName name="moins_de_50_F">[27]Macro1!$B$153:$C$153</definedName>
    <definedName name="moins_de_50_H">[27]Macro1!$B$88:$C$88</definedName>
    <definedName name="moins_de_55">[26]Macro1!$B$26:$C$26</definedName>
    <definedName name="moins_de_55_F">[27]Macro1!$B$156:$C$156</definedName>
    <definedName name="moins_de_55_H">[27]Macro1!$B$91:$C$91</definedName>
    <definedName name="MOIS_EJ" localSheetId="11">#REF!</definedName>
    <definedName name="MOIS_EJ" localSheetId="4">#REF!</definedName>
    <definedName name="MOIS_EJ" localSheetId="8">#REF!</definedName>
    <definedName name="MOIS_EJ" localSheetId="13">#REF!</definedName>
    <definedName name="MOIS_EJ" localSheetId="15">#REF!</definedName>
    <definedName name="MOIS_EJ" localSheetId="20">#REF!</definedName>
    <definedName name="MOIS_EJ" localSheetId="21">#REF!</definedName>
    <definedName name="MOIS_EJ">#REF!</definedName>
    <definedName name="MONTANT" localSheetId="11">[43]Macro1!#REF!</definedName>
    <definedName name="MONTANT" localSheetId="4">[43]Macro1!#REF!</definedName>
    <definedName name="MONTANT" localSheetId="8">[43]Macro1!#REF!</definedName>
    <definedName name="montant" localSheetId="13">[43]Macro1!#REF!</definedName>
    <definedName name="MONTANT" localSheetId="15">[43]Macro1!#REF!</definedName>
    <definedName name="MONTANT" localSheetId="20">#REF!</definedName>
    <definedName name="MONTANT" localSheetId="21">#REF!</definedName>
    <definedName name="MONTANT">[43]Macro1!#REF!</definedName>
    <definedName name="MONTANT_REVISION" localSheetId="11">#REF!</definedName>
    <definedName name="MONTANT_REVISION" localSheetId="4">#REF!</definedName>
    <definedName name="MONTANT_REVISION" localSheetId="8">#REF!</definedName>
    <definedName name="MONTANT_REVISION" localSheetId="13">#REF!</definedName>
    <definedName name="MONTANT_REVISION" localSheetId="15">#REF!</definedName>
    <definedName name="MONTANT_REVISION" localSheetId="20">#REF!</definedName>
    <definedName name="MONTANT_REVISION" localSheetId="21">#REF!</definedName>
    <definedName name="MONTANT_REVISION">#REF!</definedName>
    <definedName name="montantE" localSheetId="11">[43]Macro1!#REF!</definedName>
    <definedName name="montantE" localSheetId="4">[43]Macro1!#REF!</definedName>
    <definedName name="montantE" localSheetId="8">[43]Macro1!#REF!</definedName>
    <definedName name="montantE" localSheetId="13">[43]Macro1!#REF!</definedName>
    <definedName name="montantE" localSheetId="15">[43]Macro1!#REF!</definedName>
    <definedName name="montantE">[43]Macro1!#REF!</definedName>
    <definedName name="montantE2005" localSheetId="11">[43]Macro1!#REF!</definedName>
    <definedName name="montantE2005" localSheetId="4">[43]Macro1!#REF!</definedName>
    <definedName name="montantE2005" localSheetId="8">[43]Macro1!#REF!</definedName>
    <definedName name="montantE2005" localSheetId="13">[43]Macro1!#REF!</definedName>
    <definedName name="montantE2005" localSheetId="15">[43]Macro1!#REF!</definedName>
    <definedName name="montantE2005">[43]Macro1!#REF!</definedName>
    <definedName name="montantE2005B" localSheetId="11">#REF!</definedName>
    <definedName name="montantE2005B" localSheetId="4">#REF!</definedName>
    <definedName name="montantE2005B" localSheetId="8">#REF!</definedName>
    <definedName name="montantE2005B" localSheetId="13">#REF!</definedName>
    <definedName name="montantE2005B" localSheetId="15">#REF!</definedName>
    <definedName name="montantE2005B" localSheetId="20">#REF!</definedName>
    <definedName name="montantE2005B" localSheetId="21">#REF!</definedName>
    <definedName name="montantE2005B">#REF!</definedName>
    <definedName name="montantE2006" localSheetId="11">[43]Macro1!#REF!</definedName>
    <definedName name="montantE2006" localSheetId="4">[43]Macro1!#REF!</definedName>
    <definedName name="montantE2006" localSheetId="8">[43]Macro1!#REF!</definedName>
    <definedName name="montantE2006" localSheetId="13">[43]Macro1!#REF!</definedName>
    <definedName name="montantE2006" localSheetId="15">[43]Macro1!#REF!</definedName>
    <definedName name="montantE2006">[43]Macro1!#REF!</definedName>
    <definedName name="montantE2006B" localSheetId="11">#REF!</definedName>
    <definedName name="montantE2006B" localSheetId="4">#REF!</definedName>
    <definedName name="montantE2006B" localSheetId="8">#REF!</definedName>
    <definedName name="montantE2006B" localSheetId="13">#REF!</definedName>
    <definedName name="montantE2006B" localSheetId="15">#REF!</definedName>
    <definedName name="montantE2006B" localSheetId="20">#REF!</definedName>
    <definedName name="montantE2006B" localSheetId="21">#REF!</definedName>
    <definedName name="montantE2006B">#REF!</definedName>
    <definedName name="montantF" localSheetId="11">[43]Macro1!#REF!</definedName>
    <definedName name="montantF" localSheetId="4">[43]Macro1!#REF!</definedName>
    <definedName name="montantF" localSheetId="8">[43]Macro1!#REF!</definedName>
    <definedName name="montantF" localSheetId="13">[43]Macro1!#REF!</definedName>
    <definedName name="montantF" localSheetId="15">[43]Macro1!#REF!</definedName>
    <definedName name="montantF">[43]Macro1!#REF!</definedName>
    <definedName name="montantF2005" localSheetId="11">[43]Macro1!#REF!</definedName>
    <definedName name="montantF2005" localSheetId="4">[43]Macro1!#REF!</definedName>
    <definedName name="montantF2005" localSheetId="8">[43]Macro1!#REF!</definedName>
    <definedName name="montantF2005" localSheetId="13">[43]Macro1!#REF!</definedName>
    <definedName name="montantF2005" localSheetId="15">[43]Macro1!#REF!</definedName>
    <definedName name="montantF2005">[43]Macro1!#REF!</definedName>
    <definedName name="montantF2005B" localSheetId="11">#REF!</definedName>
    <definedName name="montantF2005B" localSheetId="4">#REF!</definedName>
    <definedName name="montantF2005B" localSheetId="8">#REF!</definedName>
    <definedName name="montantF2005B" localSheetId="13">#REF!</definedName>
    <definedName name="montantF2005B" localSheetId="15">#REF!</definedName>
    <definedName name="montantF2005B" localSheetId="20">#REF!</definedName>
    <definedName name="montantF2005B" localSheetId="21">#REF!</definedName>
    <definedName name="montantF2005B">#REF!</definedName>
    <definedName name="montantF2006" localSheetId="11">[43]Macro1!#REF!</definedName>
    <definedName name="montantF2006" localSheetId="4">[43]Macro1!#REF!</definedName>
    <definedName name="montantF2006" localSheetId="8">[43]Macro1!#REF!</definedName>
    <definedName name="montantF2006" localSheetId="13">[43]Macro1!#REF!</definedName>
    <definedName name="montantF2006" localSheetId="15">[43]Macro1!#REF!</definedName>
    <definedName name="montantF2006">[43]Macro1!#REF!</definedName>
    <definedName name="montantF2006B" localSheetId="11">#REF!</definedName>
    <definedName name="montantF2006B" localSheetId="4">#REF!</definedName>
    <definedName name="montantF2006B" localSheetId="8">#REF!</definedName>
    <definedName name="montantF2006B" localSheetId="13">#REF!</definedName>
    <definedName name="montantF2006B" localSheetId="15">#REF!</definedName>
    <definedName name="montantF2006B" localSheetId="20">#REF!</definedName>
    <definedName name="montantF2006B" localSheetId="21">#REF!</definedName>
    <definedName name="montantF2006B">#REF!</definedName>
    <definedName name="montantH" localSheetId="11">[43]Macro1!#REF!</definedName>
    <definedName name="montantH" localSheetId="4">[43]Macro1!#REF!</definedName>
    <definedName name="montantH" localSheetId="8">[43]Macro1!#REF!</definedName>
    <definedName name="montantH" localSheetId="13">[43]Macro1!#REF!</definedName>
    <definedName name="montantH" localSheetId="15">[43]Macro1!#REF!</definedName>
    <definedName name="montantH">[43]Macro1!#REF!</definedName>
    <definedName name="montantH2005" localSheetId="11">[43]Macro1!#REF!</definedName>
    <definedName name="montantH2005" localSheetId="4">[43]Macro1!#REF!</definedName>
    <definedName name="montantH2005" localSheetId="8">[43]Macro1!#REF!</definedName>
    <definedName name="montantH2005" localSheetId="13">[43]Macro1!#REF!</definedName>
    <definedName name="montantH2005" localSheetId="15">[43]Macro1!#REF!</definedName>
    <definedName name="montantH2005">[43]Macro1!#REF!</definedName>
    <definedName name="montantH2005B" localSheetId="11">#REF!</definedName>
    <definedName name="montantH2005B" localSheetId="4">#REF!</definedName>
    <definedName name="montantH2005B" localSheetId="8">#REF!</definedName>
    <definedName name="montantH2005B" localSheetId="13">#REF!</definedName>
    <definedName name="montantH2005B" localSheetId="15">#REF!</definedName>
    <definedName name="montantH2005B" localSheetId="20">#REF!</definedName>
    <definedName name="montantH2005B" localSheetId="21">#REF!</definedName>
    <definedName name="montantH2005B">#REF!</definedName>
    <definedName name="montantH2006" localSheetId="11">[43]Macro1!#REF!</definedName>
    <definedName name="montantH2006" localSheetId="4">[43]Macro1!#REF!</definedName>
    <definedName name="montantH2006" localSheetId="8">[43]Macro1!#REF!</definedName>
    <definedName name="montantH2006" localSheetId="13">[43]Macro1!#REF!</definedName>
    <definedName name="montantH2006" localSheetId="15">[43]Macro1!#REF!</definedName>
    <definedName name="montantH2006">[43]Macro1!#REF!</definedName>
    <definedName name="montantH2006B" localSheetId="11">#REF!</definedName>
    <definedName name="montantH2006B" localSheetId="4">#REF!</definedName>
    <definedName name="montantH2006B" localSheetId="8">#REF!</definedName>
    <definedName name="montantH2006B" localSheetId="13">#REF!</definedName>
    <definedName name="montantH2006B" localSheetId="15">#REF!</definedName>
    <definedName name="montantH2006B" localSheetId="20">#REF!</definedName>
    <definedName name="montantH2006B" localSheetId="21">#REF!</definedName>
    <definedName name="montantH2006B">#REF!</definedName>
    <definedName name="N" localSheetId="11">#REF!</definedName>
    <definedName name="N" localSheetId="4">#REF!</definedName>
    <definedName name="N" localSheetId="8">#REF!</definedName>
    <definedName name="N" localSheetId="13">#REF!</definedName>
    <definedName name="N" localSheetId="15">#REF!</definedName>
    <definedName name="n" localSheetId="20">#REF!</definedName>
    <definedName name="n" localSheetId="21">#REF!</definedName>
    <definedName name="N">#REF!</definedName>
    <definedName name="NES37_9308" localSheetId="11">#REF!</definedName>
    <definedName name="NES37_9308" localSheetId="4">#REF!</definedName>
    <definedName name="NES37_9308" localSheetId="8">#REF!</definedName>
    <definedName name="NES37_9308" localSheetId="20">#REF!</definedName>
    <definedName name="NES37_9308" localSheetId="21">#REF!</definedName>
    <definedName name="NES37_9308">#REF!</definedName>
    <definedName name="NES37INTU9308" localSheetId="11">#REF!</definedName>
    <definedName name="NES37INTU9308" localSheetId="4">#REF!</definedName>
    <definedName name="NES37INTU9308" localSheetId="8">#REF!</definedName>
    <definedName name="NES37INTU9308" localSheetId="20">#REF!</definedName>
    <definedName name="NES37INTU9308" localSheetId="21">#REF!</definedName>
    <definedName name="NES37INTU9308">#REF!</definedName>
    <definedName name="NES37U9308" localSheetId="11">#REF!</definedName>
    <definedName name="NES37U9308" localSheetId="4">#REF!</definedName>
    <definedName name="NES37U9308" localSheetId="8">#REF!</definedName>
    <definedName name="NES37U9308" localSheetId="20">#REF!</definedName>
    <definedName name="NES37U9308" localSheetId="21">#REF!</definedName>
    <definedName name="NES37U9308">#REF!</definedName>
    <definedName name="NESINTU9307" localSheetId="11">#REF!</definedName>
    <definedName name="NESINTU9307" localSheetId="4">#REF!</definedName>
    <definedName name="NESINTU9307" localSheetId="8">#REF!</definedName>
    <definedName name="NESINTU9307" localSheetId="20">#REF!</definedName>
    <definedName name="NESINTU9307" localSheetId="21">#REF!</definedName>
    <definedName name="NESINTU9307">#REF!</definedName>
    <definedName name="NESINTU9308" localSheetId="11">#REF!</definedName>
    <definedName name="NESINTU9308" localSheetId="4">#REF!</definedName>
    <definedName name="NESINTU9308" localSheetId="8">#REF!</definedName>
    <definedName name="NESINTU9308" localSheetId="20">#REF!</definedName>
    <definedName name="NESINTU9308" localSheetId="21">#REF!</definedName>
    <definedName name="NESINTU9308">#REF!</definedName>
    <definedName name="NESRINTU9308" localSheetId="11">#REF!</definedName>
    <definedName name="NESRINTU9308" localSheetId="4">#REF!</definedName>
    <definedName name="NESRINTU9308" localSheetId="8">#REF!</definedName>
    <definedName name="NESRINTU9308" localSheetId="20">#REF!</definedName>
    <definedName name="NESRINTU9308" localSheetId="21">#REF!</definedName>
    <definedName name="NESRINTU9308">#REF!</definedName>
    <definedName name="NESRPMQ9308" localSheetId="11">#REF!</definedName>
    <definedName name="NESRPMQ9308" localSheetId="4">#REF!</definedName>
    <definedName name="NESRPMQ9308" localSheetId="8">#REF!</definedName>
    <definedName name="NESRPMQ9308" localSheetId="20">#REF!</definedName>
    <definedName name="NESRPMQ9308" localSheetId="21">#REF!</definedName>
    <definedName name="NESRPMQ9308">#REF!</definedName>
    <definedName name="NESRPMQT9308" localSheetId="11">#REF!</definedName>
    <definedName name="NESRPMQT9308" localSheetId="4">#REF!</definedName>
    <definedName name="NESRPMQT9308" localSheetId="8">#REF!</definedName>
    <definedName name="NESRPMQT9308" localSheetId="20">#REF!</definedName>
    <definedName name="NESRPMQT9308" localSheetId="21">#REF!</definedName>
    <definedName name="NESRPMQT9308">#REF!</definedName>
    <definedName name="NESSAL9308">'[70]Emploi Enquête Emploi'!$A$4:$R$40</definedName>
    <definedName name="NESU9307" localSheetId="11">#REF!</definedName>
    <definedName name="NESU9307" localSheetId="4">#REF!</definedName>
    <definedName name="NESU9307" localSheetId="8">#REF!</definedName>
    <definedName name="NESU9307" localSheetId="20">#REF!</definedName>
    <definedName name="NESU9307" localSheetId="21">#REF!</definedName>
    <definedName name="NESU9307">#REF!</definedName>
    <definedName name="NESU9308" localSheetId="11">#REF!</definedName>
    <definedName name="NESU9308" localSheetId="4">#REF!</definedName>
    <definedName name="NESU9308" localSheetId="8">#REF!</definedName>
    <definedName name="NESU9308" localSheetId="20">#REF!</definedName>
    <definedName name="NESU9308" localSheetId="21">#REF!</definedName>
    <definedName name="NESU9308">#REF!</definedName>
    <definedName name="Netherlands">[38]Age!$X$2:$AA$13</definedName>
    <definedName name="NewHoursData">'[71]3-Final estimates Hours (ELS)'!$A$3:$T$33</definedName>
    <definedName name="NewHoursYears">'[71]3-Final estimates Hours (ELS)'!$A$3:$T$3</definedName>
    <definedName name="NFBS79X89">'[72]NFBS79-89'!$A$3:$M$49</definedName>
    <definedName name="NFBS79X89T">'[72]NFBS79-89'!$A$3:$M$3</definedName>
    <definedName name="NFBS90X97">'[72]NFBS90-97'!$A$3:$M$49</definedName>
    <definedName name="NFBS90X97T">'[72]NFBS90-97'!$A$3:$M$3</definedName>
    <definedName name="NN_B" localSheetId="11">'[41]C-1.2.1-2'!#REF!</definedName>
    <definedName name="NN_B" localSheetId="4">'[41]C-1.2.1-2'!#REF!</definedName>
    <definedName name="NN_B" localSheetId="8">'[41]C-1.2.1-2'!#REF!</definedName>
    <definedName name="NN_B">'[41]C-1.2.1-2'!#REF!</definedName>
    <definedName name="NN_D" localSheetId="11">'[41]C-1.2.1-2'!#REF!</definedName>
    <definedName name="NN_D" localSheetId="4">'[41]C-1.2.1-2'!#REF!</definedName>
    <definedName name="NN_D" localSheetId="8">'[41]C-1.2.1-2'!#REF!</definedName>
    <definedName name="NN_D">'[41]C-1.2.1-2'!#REF!</definedName>
    <definedName name="NN_DK" localSheetId="11">'[41]C-1.2.1-2'!#REF!</definedName>
    <definedName name="NN_DK" localSheetId="4">'[41]C-1.2.1-2'!#REF!</definedName>
    <definedName name="NN_DK" localSheetId="8">'[41]C-1.2.1-2'!#REF!</definedName>
    <definedName name="NN_DK">'[41]C-1.2.1-2'!#REF!</definedName>
    <definedName name="NN_E" localSheetId="11">'[41]C-1.2.1-2'!#REF!</definedName>
    <definedName name="NN_E" localSheetId="4">'[41]C-1.2.1-2'!#REF!</definedName>
    <definedName name="NN_E" localSheetId="8">'[41]C-1.2.1-2'!#REF!</definedName>
    <definedName name="NN_E">'[41]C-1.2.1-2'!#REF!</definedName>
    <definedName name="NN_GR" localSheetId="11">'[41]C-1.2.1-2'!#REF!</definedName>
    <definedName name="NN_GR" localSheetId="4">'[41]C-1.2.1-2'!#REF!</definedName>
    <definedName name="NN_GR" localSheetId="8">'[41]C-1.2.1-2'!#REF!</definedName>
    <definedName name="NN_GR">'[41]C-1.2.1-2'!#REF!</definedName>
    <definedName name="NON_CADRE_BRUT" localSheetId="11">#REF!</definedName>
    <definedName name="NON_CADRE_BRUT" localSheetId="4">#REF!</definedName>
    <definedName name="NON_CADRE_BRUT" localSheetId="8">#REF!</definedName>
    <definedName name="NON_CADRE_BRUT" localSheetId="13">#REF!</definedName>
    <definedName name="NON_CADRE_BRUT" localSheetId="20">#REF!</definedName>
    <definedName name="NON_CADRE_BRUT" localSheetId="21">#REF!</definedName>
    <definedName name="NON_CADRE_BRUT">#REF!</definedName>
    <definedName name="NON_CADRE_NET" localSheetId="11">#REF!</definedName>
    <definedName name="NON_CADRE_NET" localSheetId="4">#REF!</definedName>
    <definedName name="NON_CADRE_NET" localSheetId="8">#REF!</definedName>
    <definedName name="NON_CADRE_NET" localSheetId="13">#REF!</definedName>
    <definedName name="NON_CADRE_NET" localSheetId="20">#REF!</definedName>
    <definedName name="NON_CADRE_NET" localSheetId="21">#REF!</definedName>
    <definedName name="NON_CADRE_NET">#REF!</definedName>
    <definedName name="NOR">#N/A</definedName>
    <definedName name="note" localSheetId="13">#REF!</definedName>
    <definedName name="note">[54]France!$A$2:$A$2</definedName>
    <definedName name="Notes" localSheetId="11">[73]notes!#REF!</definedName>
    <definedName name="Notes" localSheetId="4">[73]notes!#REF!</definedName>
    <definedName name="Notes" localSheetId="8">[73]notes!#REF!</definedName>
    <definedName name="Notes">[73]notes!#REF!</definedName>
    <definedName name="npi" localSheetId="11">#REF!</definedName>
    <definedName name="npi" localSheetId="4">#REF!</definedName>
    <definedName name="npi" localSheetId="8">#REF!</definedName>
    <definedName name="npi" localSheetId="13">#REF!</definedName>
    <definedName name="npi" localSheetId="15">#REF!</definedName>
    <definedName name="npi" localSheetId="20">#REF!</definedName>
    <definedName name="npi" localSheetId="21">#REF!</definedName>
    <definedName name="npi">#REF!</definedName>
    <definedName name="NRR" localSheetId="11">#REF!</definedName>
    <definedName name="NRR" localSheetId="4">#REF!</definedName>
    <definedName name="NRR" localSheetId="8">#REF!</definedName>
    <definedName name="NRR">#REF!</definedName>
    <definedName name="OTHEREUR_GR" localSheetId="11">#REF!</definedName>
    <definedName name="OTHEREUR_GR" localSheetId="4">#REF!</definedName>
    <definedName name="OTHEREUR_GR" localSheetId="8">#REF!</definedName>
    <definedName name="OTHEREUR_GR">#REF!</definedName>
    <definedName name="paraconta" localSheetId="11">#REF!</definedName>
    <definedName name="paraconta" localSheetId="4">#REF!</definedName>
    <definedName name="paraconta" localSheetId="8">#REF!</definedName>
    <definedName name="paraconta" localSheetId="13">#REF!</definedName>
    <definedName name="paraconta" localSheetId="15">#REF!</definedName>
    <definedName name="paraconta" localSheetId="20">#REF!</definedName>
    <definedName name="paraconta" localSheetId="21">#REF!</definedName>
    <definedName name="paraconta">#REF!</definedName>
    <definedName name="Part" localSheetId="20">[74]CADES!$A$1</definedName>
    <definedName name="Part" localSheetId="21">[74]CADES!$A$1</definedName>
    <definedName name="Part">[75]CADES!$A$1</definedName>
    <definedName name="parts_reg_cadre" localSheetId="11">#REF!</definedName>
    <definedName name="parts_reg_cadre" localSheetId="4">#REF!</definedName>
    <definedName name="parts_reg_cadre" localSheetId="8">#REF!</definedName>
    <definedName name="parts_reg_cadre" localSheetId="13">#REF!</definedName>
    <definedName name="parts_reg_cadre" localSheetId="20">#REF!</definedName>
    <definedName name="parts_reg_cadre" localSheetId="21">#REF!</definedName>
    <definedName name="parts_reg_cadre">#REF!</definedName>
    <definedName name="parts_reg_fp" localSheetId="11">#REF!</definedName>
    <definedName name="parts_reg_fp" localSheetId="4">#REF!</definedName>
    <definedName name="parts_reg_fp" localSheetId="8">#REF!</definedName>
    <definedName name="parts_reg_fp" localSheetId="13">#REF!</definedName>
    <definedName name="parts_reg_fp" localSheetId="20">#REF!</definedName>
    <definedName name="parts_reg_fp" localSheetId="21">#REF!</definedName>
    <definedName name="parts_reg_fp">#REF!</definedName>
    <definedName name="parts_reg_non_cadre" localSheetId="11">#REF!</definedName>
    <definedName name="parts_reg_non_cadre" localSheetId="4">#REF!</definedName>
    <definedName name="parts_reg_non_cadre" localSheetId="8">#REF!</definedName>
    <definedName name="parts_reg_non_cadre" localSheetId="13">#REF!</definedName>
    <definedName name="parts_reg_non_cadre" localSheetId="20">#REF!</definedName>
    <definedName name="parts_reg_non_cadre" localSheetId="21">#REF!</definedName>
    <definedName name="parts_reg_non_cadre">#REF!</definedName>
    <definedName name="PB_COHERENCE" localSheetId="11">#REF!</definedName>
    <definedName name="PB_COHERENCE" localSheetId="4">#REF!</definedName>
    <definedName name="PB_COHERENCE" localSheetId="8">#REF!</definedName>
    <definedName name="PB_COHERENCE" localSheetId="13">#REF!</definedName>
    <definedName name="PB_COHERENCE" localSheetId="15">#REF!</definedName>
    <definedName name="PB_COHERENCE" localSheetId="20">#REF!</definedName>
    <definedName name="PB_COHERENCE" localSheetId="21">#REF!</definedName>
    <definedName name="PB_COHERENCE">#REF!</definedName>
    <definedName name="PERSONAL" localSheetId="11">#REF!</definedName>
    <definedName name="PERSONAL" localSheetId="4">#REF!</definedName>
    <definedName name="PERSONAL" localSheetId="8">#REF!</definedName>
    <definedName name="PERSONAL" localSheetId="13">#REF!</definedName>
    <definedName name="PERSONAL" localSheetId="15">#REF!</definedName>
    <definedName name="PERSONAL" localSheetId="20">#REF!</definedName>
    <definedName name="PERSONAL" localSheetId="21">#REF!</definedName>
    <definedName name="PERSONAL">#REF!</definedName>
    <definedName name="PMQFAP9308" localSheetId="11">#REF!</definedName>
    <definedName name="PMQFAP9308" localSheetId="4">#REF!</definedName>
    <definedName name="PMQFAP9308" localSheetId="8">#REF!</definedName>
    <definedName name="PMQFAP9308" localSheetId="20">#REF!</definedName>
    <definedName name="PMQFAP9308" localSheetId="21">#REF!</definedName>
    <definedName name="PMQFAP9308">#REF!</definedName>
    <definedName name="PMQFAPT9308" localSheetId="11">#REF!</definedName>
    <definedName name="PMQFAPT9308" localSheetId="4">#REF!</definedName>
    <definedName name="PMQFAPT9308" localSheetId="8">#REF!</definedName>
    <definedName name="PMQFAPT9308" localSheetId="20">#REF!</definedName>
    <definedName name="PMQFAPT9308" localSheetId="21">#REF!</definedName>
    <definedName name="PMQFAPT9308">#REF!</definedName>
    <definedName name="PMQNESR9308" localSheetId="11">#REF!</definedName>
    <definedName name="PMQNESR9308" localSheetId="4">#REF!</definedName>
    <definedName name="PMQNESR9308" localSheetId="8">#REF!</definedName>
    <definedName name="PMQNESR9308" localSheetId="20">#REF!</definedName>
    <definedName name="PMQNESR9308" localSheetId="21">#REF!</definedName>
    <definedName name="PMQNESR9308">#REF!</definedName>
    <definedName name="PMQNESRT9308" localSheetId="11">#REF!</definedName>
    <definedName name="PMQNESRT9308" localSheetId="4">#REF!</definedName>
    <definedName name="PMQNESRT9308" localSheetId="8">#REF!</definedName>
    <definedName name="PMQNESRT9308" localSheetId="20">#REF!</definedName>
    <definedName name="PMQNESRT9308" localSheetId="21">#REF!</definedName>
    <definedName name="PMQNESRT9308">#REF!</definedName>
    <definedName name="POpula">[76]POpula!$A$1:$I$1559</definedName>
    <definedName name="POR_SOCIEDAD" localSheetId="11">#REF!</definedName>
    <definedName name="POR_SOCIEDAD" localSheetId="4">#REF!</definedName>
    <definedName name="POR_SOCIEDAD" localSheetId="8">#REF!</definedName>
    <definedName name="POR_SOCIEDAD" localSheetId="13">#REF!</definedName>
    <definedName name="POR_SOCIEDAD" localSheetId="15">#REF!</definedName>
    <definedName name="POR_SOCIEDAD" localSheetId="20">#REF!</definedName>
    <definedName name="POR_SOCIEDAD" localSheetId="21">#REF!</definedName>
    <definedName name="POR_SOCIEDAD">#REF!</definedName>
    <definedName name="PPP_basket">'[77]Basket tables'!$K$9:$N$38</definedName>
    <definedName name="primo" localSheetId="11">#REF!</definedName>
    <definedName name="primo" localSheetId="4">#REF!</definedName>
    <definedName name="primo" localSheetId="8">#REF!</definedName>
    <definedName name="primo" localSheetId="13">#REF!</definedName>
    <definedName name="primo" localSheetId="15">#REF!</definedName>
    <definedName name="primo" localSheetId="20">#REF!</definedName>
    <definedName name="primo" localSheetId="21">#REF!</definedName>
    <definedName name="primo">#REF!</definedName>
    <definedName name="PRINT_AREA_MI" localSheetId="11">'[41]C-1.2.1-2'!#REF!</definedName>
    <definedName name="PRINT_AREA_MI" localSheetId="4">'[41]C-1.2.1-2'!#REF!</definedName>
    <definedName name="PRINT_AREA_MI" localSheetId="8">'[41]C-1.2.1-2'!#REF!</definedName>
    <definedName name="PRINT_AREA_MI">'[41]C-1.2.1-2'!#REF!</definedName>
    <definedName name="PRINT_SHEETS">[78]!PRINT_SHEETS</definedName>
    <definedName name="Print_Titles_MI">[79]C_26!$A$6:$IV$8,[79]C_26!$A$1:$A$65536</definedName>
    <definedName name="PRIX_BRUT" localSheetId="11">#REF!</definedName>
    <definedName name="PRIX_BRUT" localSheetId="4">#REF!</definedName>
    <definedName name="PRIX_BRUT" localSheetId="8">#REF!</definedName>
    <definedName name="PRIX_BRUT" localSheetId="13">#REF!</definedName>
    <definedName name="PRIX_BRUT" localSheetId="20">#REF!</definedName>
    <definedName name="PRIX_BRUT" localSheetId="21">#REF!</definedName>
    <definedName name="PRIX_BRUT">#REF!</definedName>
    <definedName name="PRIX_NET" localSheetId="11">#REF!</definedName>
    <definedName name="PRIX_NET" localSheetId="4">#REF!</definedName>
    <definedName name="PRIX_NET" localSheetId="8">#REF!</definedName>
    <definedName name="PRIX_NET" localSheetId="13">#REF!</definedName>
    <definedName name="PRIX_NET" localSheetId="20">#REF!</definedName>
    <definedName name="PRIX_NET" localSheetId="21">#REF!</definedName>
    <definedName name="PRIX_NET">#REF!</definedName>
    <definedName name="Probaa" localSheetId="11">#REF!</definedName>
    <definedName name="Probaa" localSheetId="4">#REF!</definedName>
    <definedName name="Probaa" localSheetId="8">#REF!</definedName>
    <definedName name="Probaa" localSheetId="13">#REF!</definedName>
    <definedName name="Probaa" localSheetId="15">#REF!</definedName>
    <definedName name="Probaa" localSheetId="20">#REF!</definedName>
    <definedName name="Probaa" localSheetId="21">#REF!</definedName>
    <definedName name="Probaa">#REF!</definedName>
    <definedName name="prova" localSheetId="11">#REF!</definedName>
    <definedName name="prova" localSheetId="4">#REF!</definedName>
    <definedName name="prova" localSheetId="8">#REF!</definedName>
    <definedName name="prova">#REF!</definedName>
    <definedName name="pt" localSheetId="11">#REF!</definedName>
    <definedName name="pt" localSheetId="4">#REF!</definedName>
    <definedName name="pt" localSheetId="8">#REF!</definedName>
    <definedName name="pt">#REF!</definedName>
    <definedName name="PubYear">2000</definedName>
    <definedName name="Q" localSheetId="11">#REF!</definedName>
    <definedName name="Q" localSheetId="4">#REF!</definedName>
    <definedName name="Q" localSheetId="8">#REF!</definedName>
    <definedName name="Q" localSheetId="13">#REF!</definedName>
    <definedName name="Q" localSheetId="15">#REF!</definedName>
    <definedName name="Q" localSheetId="20">#REF!</definedName>
    <definedName name="Q" localSheetId="21">#REF!</definedName>
    <definedName name="Q">#REF!</definedName>
    <definedName name="qf" localSheetId="18">#REF!</definedName>
    <definedName name="qf" localSheetId="19">#REF!</definedName>
    <definedName name="qf">#REF!</definedName>
    <definedName name="qfqsfqs" localSheetId="18">#REF!</definedName>
    <definedName name="qfqsfqs" localSheetId="19">#REF!</definedName>
    <definedName name="qfqsfqs">#REF!</definedName>
    <definedName name="qq" localSheetId="1" hidden="1">[8]A11!#REF!</definedName>
    <definedName name="qq" localSheetId="11" hidden="1">[8]A11!#REF!</definedName>
    <definedName name="qq" localSheetId="12" hidden="1">[18]A11!#REF!</definedName>
    <definedName name="qq" localSheetId="4" hidden="1">[9]A11!#REF!</definedName>
    <definedName name="qq" localSheetId="8" hidden="1">[9]A11!#REF!</definedName>
    <definedName name="qq" localSheetId="10" hidden="1">[8]A11!#REF!</definedName>
    <definedName name="qq" localSheetId="17" hidden="1">[10]A11!#REF!</definedName>
    <definedName name="qq" localSheetId="18" hidden="1">[9]A11!#REF!</definedName>
    <definedName name="qq" localSheetId="0" hidden="1">[9]A11!#REF!</definedName>
    <definedName name="qq" localSheetId="13" hidden="1">[11]A11!#REF!</definedName>
    <definedName name="qq" localSheetId="15" hidden="1">[9]A11!#REF!</definedName>
    <definedName name="qq" localSheetId="19" hidden="1">[9]A11!#REF!</definedName>
    <definedName name="qq" hidden="1">[9]A11!#REF!</definedName>
    <definedName name="qqq" localSheetId="1" hidden="1">[8]A11!#REF!</definedName>
    <definedName name="qqq" localSheetId="11" hidden="1">[8]A11!#REF!</definedName>
    <definedName name="qqq" localSheetId="12" hidden="1">[18]A11!#REF!</definedName>
    <definedName name="qqq" localSheetId="4" hidden="1">[9]A11!#REF!</definedName>
    <definedName name="qqq" localSheetId="8" hidden="1">[9]A11!#REF!</definedName>
    <definedName name="qqq" localSheetId="10" hidden="1">[8]A11!#REF!</definedName>
    <definedName name="qqq" localSheetId="17" hidden="1">[10]A11!#REF!</definedName>
    <definedName name="qqq" localSheetId="18" hidden="1">[9]A11!#REF!</definedName>
    <definedName name="qqq" localSheetId="0" hidden="1">[9]A11!#REF!</definedName>
    <definedName name="qqq" localSheetId="13" hidden="1">[11]A11!#REF!</definedName>
    <definedName name="qqq" localSheetId="15" hidden="1">[9]A11!#REF!</definedName>
    <definedName name="qqq" localSheetId="19" hidden="1">[9]A11!#REF!</definedName>
    <definedName name="qqq" hidden="1">[9]A11!#REF!</definedName>
    <definedName name="quartile" localSheetId="11">#REF!</definedName>
    <definedName name="quartile" localSheetId="4">#REF!</definedName>
    <definedName name="quartile" localSheetId="8">#REF!</definedName>
    <definedName name="quartile" localSheetId="20">#REF!</definedName>
    <definedName name="quartile" localSheetId="21">#REF!</definedName>
    <definedName name="quartile">#REF!</definedName>
    <definedName name="Questionnaire">'[46]F.2 LMP questionnaire'!$M$3:$P$127</definedName>
    <definedName name="qwrw" localSheetId="11">#REF!</definedName>
    <definedName name="qwrw" localSheetId="4">#REF!</definedName>
    <definedName name="qwrw" localSheetId="8">#REF!</definedName>
    <definedName name="qwrw" localSheetId="13">#REF!</definedName>
    <definedName name="qwrw" localSheetId="15">#REF!</definedName>
    <definedName name="qwrw" localSheetId="20">#REF!</definedName>
    <definedName name="qwrw" localSheetId="21">#REF!</definedName>
    <definedName name="qwrw">#REF!</definedName>
    <definedName name="RAFP_cotsoc" localSheetId="11">#REF!</definedName>
    <definedName name="RAFP_cotsoc" localSheetId="4">#REF!</definedName>
    <definedName name="RAFP_cotsoc" localSheetId="8">#REF!</definedName>
    <definedName name="RAFP_cotsoc" localSheetId="20">#REF!</definedName>
    <definedName name="RAFP_cotsoc" localSheetId="21">#REF!</definedName>
    <definedName name="RAFP_cotsoc">#REF!</definedName>
    <definedName name="RAFP_prestsoc" localSheetId="11">#REF!</definedName>
    <definedName name="RAFP_prestsoc" localSheetId="4">#REF!</definedName>
    <definedName name="RAFP_prestsoc" localSheetId="8">#REF!</definedName>
    <definedName name="RAFP_prestsoc" localSheetId="20">#REF!</definedName>
    <definedName name="RAFP_prestsoc" localSheetId="21">#REF!</definedName>
    <definedName name="RAFP_prestsoc">#REF!</definedName>
    <definedName name="RAFP_ST" localSheetId="11">#REF!</definedName>
    <definedName name="RAFP_ST" localSheetId="4">#REF!</definedName>
    <definedName name="RAFP_ST" localSheetId="8">#REF!</definedName>
    <definedName name="RAFP_ST" localSheetId="20">#REF!</definedName>
    <definedName name="RAFP_ST" localSheetId="21">#REF!</definedName>
    <definedName name="RAFP_ST">#REF!</definedName>
    <definedName name="RATP_charges" localSheetId="11">#REF!</definedName>
    <definedName name="RATP_charges" localSheetId="4">#REF!</definedName>
    <definedName name="RATP_charges" localSheetId="8">#REF!</definedName>
    <definedName name="RATP_charges" localSheetId="20">#REF!</definedName>
    <definedName name="RATP_charges" localSheetId="21">#REF!</definedName>
    <definedName name="RATP_charges">#REF!</definedName>
    <definedName name="RATP_chargesdiv" localSheetId="11">#REF!</definedName>
    <definedName name="RATP_chargesdiv" localSheetId="4">#REF!</definedName>
    <definedName name="RATP_chargesdiv" localSheetId="8">#REF!</definedName>
    <definedName name="RATP_chargesdiv" localSheetId="20">#REF!</definedName>
    <definedName name="RATP_chargesdiv" localSheetId="21">#REF!</definedName>
    <definedName name="RATP_chargesdiv">#REF!</definedName>
    <definedName name="RATP_chargesexcep" localSheetId="11">#REF!</definedName>
    <definedName name="RATP_chargesexcep" localSheetId="4">#REF!</definedName>
    <definedName name="RATP_chargesexcep" localSheetId="8">#REF!</definedName>
    <definedName name="RATP_chargesexcep" localSheetId="20">#REF!</definedName>
    <definedName name="RATP_chargesexcep" localSheetId="21">#REF!</definedName>
    <definedName name="RATP_chargesexcep">#REF!</definedName>
    <definedName name="RATP_chargesfi" localSheetId="11">#REF!</definedName>
    <definedName name="RATP_chargesfi" localSheetId="4">#REF!</definedName>
    <definedName name="RATP_chargesfi" localSheetId="8">#REF!</definedName>
    <definedName name="RATP_chargesfi" localSheetId="20">#REF!</definedName>
    <definedName name="RATP_chargesfi" localSheetId="21">#REF!</definedName>
    <definedName name="RATP_chargesfi">#REF!</definedName>
    <definedName name="RATP_chargesgestion" localSheetId="11">#REF!</definedName>
    <definedName name="RATP_chargesgestion" localSheetId="4">#REF!</definedName>
    <definedName name="RATP_chargesgestion" localSheetId="8">#REF!</definedName>
    <definedName name="RATP_chargesgestion" localSheetId="20">#REF!</definedName>
    <definedName name="RATP_chargesgestion" localSheetId="21">#REF!</definedName>
    <definedName name="RATP_chargesgestion">#REF!</definedName>
    <definedName name="RATP_chargestech" localSheetId="11">#REF!</definedName>
    <definedName name="RATP_chargestech" localSheetId="4">#REF!</definedName>
    <definedName name="RATP_chargestech" localSheetId="8">#REF!</definedName>
    <definedName name="RATP_chargestech" localSheetId="20">#REF!</definedName>
    <definedName name="RATP_chargestech" localSheetId="21">#REF!</definedName>
    <definedName name="RATP_chargestech">#REF!</definedName>
    <definedName name="RATP_compens" localSheetId="11">#REF!</definedName>
    <definedName name="RATP_compens" localSheetId="4">#REF!</definedName>
    <definedName name="RATP_compens" localSheetId="8">#REF!</definedName>
    <definedName name="RATP_compens" localSheetId="20">#REF!</definedName>
    <definedName name="RATP_compens" localSheetId="21">#REF!</definedName>
    <definedName name="RATP_compens">#REF!</definedName>
    <definedName name="RATP_cotitaf" localSheetId="11">#REF!</definedName>
    <definedName name="RATP_cotitaf" localSheetId="4">#REF!</definedName>
    <definedName name="RATP_cotitaf" localSheetId="8">#REF!</definedName>
    <definedName name="RATP_cotitaf" localSheetId="20">#REF!</definedName>
    <definedName name="RATP_cotitaf" localSheetId="21">#REF!</definedName>
    <definedName name="RATP_cotitaf">#REF!</definedName>
    <definedName name="RATP_cotsoc" localSheetId="11">#REF!</definedName>
    <definedName name="RATP_cotsoc" localSheetId="4">#REF!</definedName>
    <definedName name="RATP_cotsoc" localSheetId="8">#REF!</definedName>
    <definedName name="RATP_cotsoc" localSheetId="20">#REF!</definedName>
    <definedName name="RATP_cotsoc" localSheetId="21">#REF!</definedName>
    <definedName name="RATP_cotsoc">#REF!</definedName>
    <definedName name="RATP_dd" localSheetId="11">#REF!</definedName>
    <definedName name="RATP_dd" localSheetId="4">#REF!</definedName>
    <definedName name="RATP_dd" localSheetId="8">#REF!</definedName>
    <definedName name="RATP_dd" localSheetId="20">#REF!</definedName>
    <definedName name="RATP_dd" localSheetId="21">#REF!</definedName>
    <definedName name="RATP_dd">#REF!</definedName>
    <definedName name="RATP_deptech" localSheetId="11">#REF!</definedName>
    <definedName name="RATP_deptech" localSheetId="4">#REF!</definedName>
    <definedName name="RATP_deptech" localSheetId="8">#REF!</definedName>
    <definedName name="RATP_deptech" localSheetId="20">#REF!</definedName>
    <definedName name="RATP_deptech" localSheetId="21">#REF!</definedName>
    <definedName name="RATP_deptech">#REF!</definedName>
    <definedName name="RATP_dotprov" localSheetId="11">#REF!</definedName>
    <definedName name="RATP_dotprov" localSheetId="4">#REF!</definedName>
    <definedName name="RATP_dotprov" localSheetId="8">#REF!</definedName>
    <definedName name="RATP_dotprov" localSheetId="20">#REF!</definedName>
    <definedName name="RATP_dotprov" localSheetId="21">#REF!</definedName>
    <definedName name="RATP_dotprov">#REF!</definedName>
    <definedName name="RATP_dp" localSheetId="11">#REF!</definedName>
    <definedName name="RATP_dp" localSheetId="4">#REF!</definedName>
    <definedName name="RATP_dp" localSheetId="8">#REF!</definedName>
    <definedName name="RATP_dp" localSheetId="20">#REF!</definedName>
    <definedName name="RATP_dp" localSheetId="21">#REF!</definedName>
    <definedName name="RATP_dp">#REF!</definedName>
    <definedName name="RATP_prestlegi" localSheetId="11">#REF!</definedName>
    <definedName name="RATP_prestlegi" localSheetId="4">#REF!</definedName>
    <definedName name="RATP_prestlegi" localSheetId="8">#REF!</definedName>
    <definedName name="RATP_prestlegi" localSheetId="20">#REF!</definedName>
    <definedName name="RATP_prestlegi" localSheetId="21">#REF!</definedName>
    <definedName name="RATP_prestlegi">#REF!</definedName>
    <definedName name="RATP_prestlegv" localSheetId="11">#REF!</definedName>
    <definedName name="RATP_prestlegv" localSheetId="4">#REF!</definedName>
    <definedName name="RATP_prestlegv" localSheetId="8">#REF!</definedName>
    <definedName name="RATP_prestlegv" localSheetId="20">#REF!</definedName>
    <definedName name="RATP_prestlegv" localSheetId="21">#REF!</definedName>
    <definedName name="RATP_prestlegv">#REF!</definedName>
    <definedName name="RATP_prestsoc" localSheetId="11">#REF!</definedName>
    <definedName name="RATP_prestsoc" localSheetId="4">#REF!</definedName>
    <definedName name="RATP_prestsoc" localSheetId="8">#REF!</definedName>
    <definedName name="RATP_prestsoc" localSheetId="20">#REF!</definedName>
    <definedName name="RATP_prestsoc" localSheetId="21">#REF!</definedName>
    <definedName name="RATP_prestsoc">#REF!</definedName>
    <definedName name="RATP_proddiv" localSheetId="11">#REF!</definedName>
    <definedName name="RATP_proddiv" localSheetId="4">#REF!</definedName>
    <definedName name="RATP_proddiv" localSheetId="8">#REF!</definedName>
    <definedName name="RATP_proddiv" localSheetId="20">#REF!</definedName>
    <definedName name="RATP_proddiv" localSheetId="21">#REF!</definedName>
    <definedName name="RATP_proddiv">#REF!</definedName>
    <definedName name="RATP_prodexcep" localSheetId="11">#REF!</definedName>
    <definedName name="RATP_prodexcep" localSheetId="4">#REF!</definedName>
    <definedName name="RATP_prodexcep" localSheetId="8">#REF!</definedName>
    <definedName name="RATP_prodexcep" localSheetId="20">#REF!</definedName>
    <definedName name="RATP_prodexcep" localSheetId="21">#REF!</definedName>
    <definedName name="RATP_prodexcep">#REF!</definedName>
    <definedName name="RATP_prodfi" localSheetId="11">#REF!</definedName>
    <definedName name="RATP_prodfi" localSheetId="4">#REF!</definedName>
    <definedName name="RATP_prodfi" localSheetId="8">#REF!</definedName>
    <definedName name="RATP_prodfi" localSheetId="20">#REF!</definedName>
    <definedName name="RATP_prodfi" localSheetId="21">#REF!</definedName>
    <definedName name="RATP_prodfi">#REF!</definedName>
    <definedName name="RATP_prodgestion" localSheetId="11">#REF!</definedName>
    <definedName name="RATP_prodgestion" localSheetId="4">#REF!</definedName>
    <definedName name="RATP_prodgestion" localSheetId="8">#REF!</definedName>
    <definedName name="RATP_prodgestion" localSheetId="20">#REF!</definedName>
    <definedName name="RATP_prodgestion" localSheetId="21">#REF!</definedName>
    <definedName name="RATP_prodgestion">#REF!</definedName>
    <definedName name="RATP_prodtech" localSheetId="11">#REF!</definedName>
    <definedName name="RATP_prodtech" localSheetId="4">#REF!</definedName>
    <definedName name="RATP_prodtech" localSheetId="8">#REF!</definedName>
    <definedName name="RATP_prodtech" localSheetId="20">#REF!</definedName>
    <definedName name="RATP_prodtech" localSheetId="21">#REF!</definedName>
    <definedName name="RATP_prodtech">#REF!</definedName>
    <definedName name="RATP_produits" localSheetId="11">#REF!</definedName>
    <definedName name="RATP_produits" localSheetId="4">#REF!</definedName>
    <definedName name="RATP_produits" localSheetId="8">#REF!</definedName>
    <definedName name="RATP_produits" localSheetId="20">#REF!</definedName>
    <definedName name="RATP_produits" localSheetId="21">#REF!</definedName>
    <definedName name="RATP_produits">#REF!</definedName>
    <definedName name="RATP_reprisesprov" localSheetId="11">#REF!</definedName>
    <definedName name="RATP_reprisesprov" localSheetId="4">#REF!</definedName>
    <definedName name="RATP_reprisesprov" localSheetId="8">#REF!</definedName>
    <definedName name="RATP_reprisesprov" localSheetId="20">#REF!</definedName>
    <definedName name="RATP_reprisesprov" localSheetId="21">#REF!</definedName>
    <definedName name="RATP_reprisesprov">#REF!</definedName>
    <definedName name="RATP_resstech" localSheetId="11">#REF!</definedName>
    <definedName name="RATP_resstech" localSheetId="4">#REF!</definedName>
    <definedName name="RATP_resstech" localSheetId="8">#REF!</definedName>
    <definedName name="RATP_resstech" localSheetId="20">#REF!</definedName>
    <definedName name="RATP_resstech" localSheetId="21">#REF!</definedName>
    <definedName name="RATP_resstech">#REF!</definedName>
    <definedName name="RATP_resultatnet" localSheetId="11">#REF!</definedName>
    <definedName name="RATP_resultatnet" localSheetId="4">#REF!</definedName>
    <definedName name="RATP_resultatnet" localSheetId="8">#REF!</definedName>
    <definedName name="RATP_resultatnet" localSheetId="20">#REF!</definedName>
    <definedName name="RATP_resultatnet" localSheetId="21">#REF!</definedName>
    <definedName name="RATP_resultatnet">#REF!</definedName>
    <definedName name="RATP_ST" localSheetId="11">#REF!</definedName>
    <definedName name="RATP_ST" localSheetId="4">#REF!</definedName>
    <definedName name="RATP_ST" localSheetId="8">#REF!</definedName>
    <definedName name="RATP_ST" localSheetId="20">#REF!</definedName>
    <definedName name="RATP_ST" localSheetId="21">#REF!</definedName>
    <definedName name="RATP_ST">#REF!</definedName>
    <definedName name="RATP_subveq_ST" localSheetId="11">#REF!</definedName>
    <definedName name="RATP_subveq_ST" localSheetId="4">#REF!</definedName>
    <definedName name="RATP_subveq_ST" localSheetId="8">#REF!</definedName>
    <definedName name="RATP_subveq_ST" localSheetId="20">#REF!</definedName>
    <definedName name="RATP_subveq_ST" localSheetId="21">#REF!</definedName>
    <definedName name="RATP_subveq_ST">#REF!</definedName>
    <definedName name="RawData" localSheetId="11">#REF!</definedName>
    <definedName name="RawData" localSheetId="4">#REF!</definedName>
    <definedName name="RawData" localSheetId="8">#REF!</definedName>
    <definedName name="RawData" localSheetId="13">#REF!</definedName>
    <definedName name="RawData" localSheetId="15">#REF!</definedName>
    <definedName name="RawData" localSheetId="20">#REF!</definedName>
    <definedName name="RawData" localSheetId="21">#REF!</definedName>
    <definedName name="RawData">#REF!</definedName>
    <definedName name="RawHeader" localSheetId="11">#REF!</definedName>
    <definedName name="RawHeader" localSheetId="4">#REF!</definedName>
    <definedName name="RawHeader" localSheetId="8">#REF!</definedName>
    <definedName name="RawHeader" localSheetId="13">#REF!</definedName>
    <definedName name="RawHeader" localSheetId="15">#REF!</definedName>
    <definedName name="RawHeader" localSheetId="20">#REF!</definedName>
    <definedName name="RawHeader" localSheetId="21">#REF!</definedName>
    <definedName name="RawHeader">#REF!</definedName>
    <definedName name="Rodriguez" localSheetId="11">#REF!</definedName>
    <definedName name="Rodriguez" localSheetId="4">#REF!</definedName>
    <definedName name="Rodriguez" localSheetId="8">#REF!</definedName>
    <definedName name="Rodriguez" localSheetId="13">#REF!</definedName>
    <definedName name="Rodriguez" localSheetId="15">#REF!</definedName>
    <definedName name="Rodriguez" localSheetId="20">#REF!</definedName>
    <definedName name="Rodriguez" localSheetId="21">#REF!</definedName>
    <definedName name="Rodriguez">#REF!</definedName>
    <definedName name="ROUND" localSheetId="11">'[41]C-1.2.1-2'!#REF!</definedName>
    <definedName name="ROUND" localSheetId="4">'[41]C-1.2.1-2'!#REF!</definedName>
    <definedName name="ROUND" localSheetId="8">'[41]C-1.2.1-2'!#REF!</definedName>
    <definedName name="ROUND">'[41]C-1.2.1-2'!#REF!</definedName>
    <definedName name="ROUNDED" localSheetId="11">'[41]C-1.2.1-2'!#REF!</definedName>
    <definedName name="ROUNDED" localSheetId="4">'[41]C-1.2.1-2'!#REF!</definedName>
    <definedName name="ROUNDED" localSheetId="8">'[41]C-1.2.1-2'!#REF!</definedName>
    <definedName name="ROUNDED">'[41]C-1.2.1-2'!#REF!</definedName>
    <definedName name="SA2earn" localSheetId="11">#REF!</definedName>
    <definedName name="SA2earn" localSheetId="4">#REF!</definedName>
    <definedName name="SA2earn" localSheetId="8">#REF!</definedName>
    <definedName name="SA2earn">#REF!</definedName>
    <definedName name="SAbase_charges" localSheetId="11">#REF!</definedName>
    <definedName name="SAbase_charges" localSheetId="4">#REF!</definedName>
    <definedName name="SAbase_charges" localSheetId="8">#REF!</definedName>
    <definedName name="SAbase_charges" localSheetId="20">#REF!</definedName>
    <definedName name="SAbase_charges" localSheetId="21">#REF!</definedName>
    <definedName name="SAbase_charges">#REF!</definedName>
    <definedName name="SAbase_chargesdiv" localSheetId="11">#REF!</definedName>
    <definedName name="SAbase_chargesdiv" localSheetId="4">#REF!</definedName>
    <definedName name="SAbase_chargesdiv" localSheetId="8">#REF!</definedName>
    <definedName name="SAbase_chargesdiv" localSheetId="20">#REF!</definedName>
    <definedName name="SAbase_chargesdiv" localSheetId="21">#REF!</definedName>
    <definedName name="SAbase_chargesdiv">#REF!</definedName>
    <definedName name="SAbase_chargesexcep" localSheetId="11">#REF!</definedName>
    <definedName name="SAbase_chargesexcep" localSheetId="4">#REF!</definedName>
    <definedName name="SAbase_chargesexcep" localSheetId="8">#REF!</definedName>
    <definedName name="SAbase_chargesexcep" localSheetId="20">#REF!</definedName>
    <definedName name="SAbase_chargesexcep" localSheetId="21">#REF!</definedName>
    <definedName name="SAbase_chargesexcep">#REF!</definedName>
    <definedName name="SAbase_chargesfi" localSheetId="11">#REF!</definedName>
    <definedName name="SAbase_chargesfi" localSheetId="4">#REF!</definedName>
    <definedName name="SAbase_chargesfi" localSheetId="8">#REF!</definedName>
    <definedName name="SAbase_chargesfi" localSheetId="20">#REF!</definedName>
    <definedName name="SAbase_chargesfi" localSheetId="21">#REF!</definedName>
    <definedName name="SAbase_chargesfi">#REF!</definedName>
    <definedName name="SAbase_chargesgestion" localSheetId="11">#REF!</definedName>
    <definedName name="SAbase_chargesgestion" localSheetId="4">#REF!</definedName>
    <definedName name="SAbase_chargesgestion" localSheetId="8">#REF!</definedName>
    <definedName name="SAbase_chargesgestion" localSheetId="20">#REF!</definedName>
    <definedName name="SAbase_chargesgestion" localSheetId="21">#REF!</definedName>
    <definedName name="SAbase_chargesgestion">#REF!</definedName>
    <definedName name="SAbase_chargestech" localSheetId="11">#REF!</definedName>
    <definedName name="SAbase_chargestech" localSheetId="4">#REF!</definedName>
    <definedName name="SAbase_chargestech" localSheetId="8">#REF!</definedName>
    <definedName name="SAbase_chargestech" localSheetId="20">#REF!</definedName>
    <definedName name="SAbase_chargestech" localSheetId="21">#REF!</definedName>
    <definedName name="SAbase_chargestech">#REF!</definedName>
    <definedName name="SAbase_compens" localSheetId="11">#REF!</definedName>
    <definedName name="SAbase_compens" localSheetId="4">#REF!</definedName>
    <definedName name="SAbase_compens" localSheetId="8">#REF!</definedName>
    <definedName name="SAbase_compens" localSheetId="20">#REF!</definedName>
    <definedName name="SAbase_compens" localSheetId="21">#REF!</definedName>
    <definedName name="SAbase_compens">#REF!</definedName>
    <definedName name="SAbase_cotFSV" localSheetId="11">#REF!</definedName>
    <definedName name="SAbase_cotFSV" localSheetId="4">#REF!</definedName>
    <definedName name="SAbase_cotFSV" localSheetId="8">#REF!</definedName>
    <definedName name="SAbase_cotFSV" localSheetId="20">#REF!</definedName>
    <definedName name="SAbase_cotFSV" localSheetId="21">#REF!</definedName>
    <definedName name="SAbase_cotFSV">#REF!</definedName>
    <definedName name="SAbase_cotitaf" localSheetId="11">#REF!</definedName>
    <definedName name="SAbase_cotitaf" localSheetId="4">#REF!</definedName>
    <definedName name="SAbase_cotitaf" localSheetId="8">#REF!</definedName>
    <definedName name="SAbase_cotitaf" localSheetId="20">#REF!</definedName>
    <definedName name="SAbase_cotitaf" localSheetId="21">#REF!</definedName>
    <definedName name="SAbase_cotitaf">#REF!</definedName>
    <definedName name="SAbase_cotsoc" localSheetId="11">#REF!</definedName>
    <definedName name="SAbase_cotsoc" localSheetId="4">#REF!</definedName>
    <definedName name="SAbase_cotsoc" localSheetId="8">#REF!</definedName>
    <definedName name="SAbase_cotsoc" localSheetId="20">#REF!</definedName>
    <definedName name="SAbase_cotsoc" localSheetId="21">#REF!</definedName>
    <definedName name="SAbase_cotsoc">#REF!</definedName>
    <definedName name="SAbase_dd" localSheetId="11">#REF!</definedName>
    <definedName name="SAbase_dd" localSheetId="4">#REF!</definedName>
    <definedName name="SAbase_dd" localSheetId="8">#REF!</definedName>
    <definedName name="SAbase_dd" localSheetId="20">#REF!</definedName>
    <definedName name="SAbase_dd" localSheetId="21">#REF!</definedName>
    <definedName name="SAbase_dd">#REF!</definedName>
    <definedName name="SAbase_deptech" localSheetId="11">#REF!</definedName>
    <definedName name="SAbase_deptech" localSheetId="4">#REF!</definedName>
    <definedName name="SAbase_deptech" localSheetId="8">#REF!</definedName>
    <definedName name="SAbase_deptech" localSheetId="20">#REF!</definedName>
    <definedName name="SAbase_deptech" localSheetId="21">#REF!</definedName>
    <definedName name="SAbase_deptech">#REF!</definedName>
    <definedName name="SAbase_dotprov" localSheetId="11">#REF!</definedName>
    <definedName name="SAbase_dotprov" localSheetId="4">#REF!</definedName>
    <definedName name="SAbase_dotprov" localSheetId="8">#REF!</definedName>
    <definedName name="SAbase_dotprov" localSheetId="20">#REF!</definedName>
    <definedName name="SAbase_dotprov" localSheetId="21">#REF!</definedName>
    <definedName name="SAbase_dotprov">#REF!</definedName>
    <definedName name="SAbase_dp" localSheetId="11">#REF!</definedName>
    <definedName name="SAbase_dp" localSheetId="4">#REF!</definedName>
    <definedName name="SAbase_dp" localSheetId="8">#REF!</definedName>
    <definedName name="SAbase_dp" localSheetId="20">#REF!</definedName>
    <definedName name="SAbase_dp" localSheetId="21">#REF!</definedName>
    <definedName name="SAbase_dp">#REF!</definedName>
    <definedName name="SAbase_ITAF" localSheetId="11">#REF!</definedName>
    <definedName name="SAbase_ITAF" localSheetId="4">#REF!</definedName>
    <definedName name="SAbase_ITAF" localSheetId="8">#REF!</definedName>
    <definedName name="SAbase_ITAF" localSheetId="20">#REF!</definedName>
    <definedName name="SAbase_ITAF" localSheetId="21">#REF!</definedName>
    <definedName name="SAbase_ITAF">#REF!</definedName>
    <definedName name="SAbase_prestextra" localSheetId="11">#REF!</definedName>
    <definedName name="SAbase_prestextra" localSheetId="4">#REF!</definedName>
    <definedName name="SAbase_prestextra" localSheetId="8">#REF!</definedName>
    <definedName name="SAbase_prestextra" localSheetId="20">#REF!</definedName>
    <definedName name="SAbase_prestextra" localSheetId="21">#REF!</definedName>
    <definedName name="SAbase_prestextra">#REF!</definedName>
    <definedName name="SAbase_prestFSV" localSheetId="11">#REF!</definedName>
    <definedName name="SAbase_prestFSV" localSheetId="4">#REF!</definedName>
    <definedName name="SAbase_prestFSV" localSheetId="8">#REF!</definedName>
    <definedName name="SAbase_prestFSV" localSheetId="20">#REF!</definedName>
    <definedName name="SAbase_prestFSV" localSheetId="21">#REF!</definedName>
    <definedName name="SAbase_prestFSV">#REF!</definedName>
    <definedName name="SAbase_prestleg" localSheetId="11">#REF!</definedName>
    <definedName name="SAbase_prestleg" localSheetId="4">#REF!</definedName>
    <definedName name="SAbase_prestleg" localSheetId="8">#REF!</definedName>
    <definedName name="SAbase_prestleg" localSheetId="20">#REF!</definedName>
    <definedName name="SAbase_prestleg" localSheetId="21">#REF!</definedName>
    <definedName name="SAbase_prestleg">#REF!</definedName>
    <definedName name="SAbase_prestlegv" localSheetId="11">#REF!</definedName>
    <definedName name="SAbase_prestlegv" localSheetId="4">#REF!</definedName>
    <definedName name="SAbase_prestlegv" localSheetId="8">#REF!</definedName>
    <definedName name="SAbase_prestlegv" localSheetId="20">#REF!</definedName>
    <definedName name="SAbase_prestlegv" localSheetId="21">#REF!</definedName>
    <definedName name="SAbase_prestlegv">#REF!</definedName>
    <definedName name="SAbase_prestsoc" localSheetId="11">#REF!</definedName>
    <definedName name="SAbase_prestsoc" localSheetId="4">#REF!</definedName>
    <definedName name="SAbase_prestsoc" localSheetId="8">#REF!</definedName>
    <definedName name="SAbase_prestsoc" localSheetId="20">#REF!</definedName>
    <definedName name="SAbase_prestsoc" localSheetId="21">#REF!</definedName>
    <definedName name="SAbase_prestsoc">#REF!</definedName>
    <definedName name="SAbase_proddiv" localSheetId="11">#REF!</definedName>
    <definedName name="SAbase_proddiv" localSheetId="4">#REF!</definedName>
    <definedName name="SAbase_proddiv" localSheetId="8">#REF!</definedName>
    <definedName name="SAbase_proddiv" localSheetId="20">#REF!</definedName>
    <definedName name="SAbase_proddiv" localSheetId="21">#REF!</definedName>
    <definedName name="SAbase_proddiv">#REF!</definedName>
    <definedName name="SAbase_prodexcep" localSheetId="11">#REF!</definedName>
    <definedName name="SAbase_prodexcep" localSheetId="4">#REF!</definedName>
    <definedName name="SAbase_prodexcep" localSheetId="8">#REF!</definedName>
    <definedName name="SAbase_prodexcep" localSheetId="20">#REF!</definedName>
    <definedName name="SAbase_prodexcep" localSheetId="21">#REF!</definedName>
    <definedName name="SAbase_prodexcep">#REF!</definedName>
    <definedName name="SAbase_prodfi" localSheetId="11">#REF!</definedName>
    <definedName name="SAbase_prodfi" localSheetId="4">#REF!</definedName>
    <definedName name="SAbase_prodfi" localSheetId="8">#REF!</definedName>
    <definedName name="SAbase_prodfi" localSheetId="20">#REF!</definedName>
    <definedName name="SAbase_prodfi" localSheetId="21">#REF!</definedName>
    <definedName name="SAbase_prodfi">#REF!</definedName>
    <definedName name="SAbase_prodgestion" localSheetId="11">#REF!</definedName>
    <definedName name="SAbase_prodgestion" localSheetId="4">#REF!</definedName>
    <definedName name="SAbase_prodgestion" localSheetId="8">#REF!</definedName>
    <definedName name="SAbase_prodgestion" localSheetId="20">#REF!</definedName>
    <definedName name="SAbase_prodgestion" localSheetId="21">#REF!</definedName>
    <definedName name="SAbase_prodgestion">#REF!</definedName>
    <definedName name="SAbase_prodtech" localSheetId="11">#REF!</definedName>
    <definedName name="SAbase_prodtech" localSheetId="4">#REF!</definedName>
    <definedName name="SAbase_prodtech" localSheetId="8">#REF!</definedName>
    <definedName name="SAbase_prodtech" localSheetId="20">#REF!</definedName>
    <definedName name="SAbase_prodtech" localSheetId="21">#REF!</definedName>
    <definedName name="SAbase_prodtech">#REF!</definedName>
    <definedName name="SAbase_produits" localSheetId="11">#REF!</definedName>
    <definedName name="SAbase_produits" localSheetId="4">#REF!</definedName>
    <definedName name="SAbase_produits" localSheetId="8">#REF!</definedName>
    <definedName name="SAbase_produits" localSheetId="20">#REF!</definedName>
    <definedName name="SAbase_produits" localSheetId="21">#REF!</definedName>
    <definedName name="SAbase_produits">#REF!</definedName>
    <definedName name="SAbase_reprisesprov" localSheetId="11">#REF!</definedName>
    <definedName name="SAbase_reprisesprov" localSheetId="4">#REF!</definedName>
    <definedName name="SAbase_reprisesprov" localSheetId="8">#REF!</definedName>
    <definedName name="SAbase_reprisesprov" localSheetId="20">#REF!</definedName>
    <definedName name="SAbase_reprisesprov" localSheetId="21">#REF!</definedName>
    <definedName name="SAbase_reprisesprov">#REF!</definedName>
    <definedName name="SAbase_resstech" localSheetId="11">#REF!</definedName>
    <definedName name="SAbase_resstech" localSheetId="4">#REF!</definedName>
    <definedName name="SAbase_resstech" localSheetId="8">#REF!</definedName>
    <definedName name="SAbase_resstech" localSheetId="20">#REF!</definedName>
    <definedName name="SAbase_resstech" localSheetId="21">#REF!</definedName>
    <definedName name="SAbase_resstech">#REF!</definedName>
    <definedName name="SAbase_resultatnet" localSheetId="11">#REF!</definedName>
    <definedName name="SAbase_resultatnet" localSheetId="4">#REF!</definedName>
    <definedName name="SAbase_resultatnet" localSheetId="8">#REF!</definedName>
    <definedName name="SAbase_resultatnet" localSheetId="20">#REF!</definedName>
    <definedName name="SAbase_resultatnet" localSheetId="21">#REF!</definedName>
    <definedName name="SAbase_resultatnet">#REF!</definedName>
    <definedName name="SAbase_ST" localSheetId="11">#REF!</definedName>
    <definedName name="SAbase_ST" localSheetId="4">#REF!</definedName>
    <definedName name="SAbase_ST" localSheetId="8">#REF!</definedName>
    <definedName name="SAbase_ST" localSheetId="20">#REF!</definedName>
    <definedName name="SAbase_ST" localSheetId="21">#REF!</definedName>
    <definedName name="SAbase_ST">#REF!</definedName>
    <definedName name="SAS_TAB_TEST_INDICATEUR" localSheetId="11">#REF!</definedName>
    <definedName name="SAS_TAB_TEST_INDICATEUR" localSheetId="4">#REF!</definedName>
    <definedName name="SAS_TAB_TEST_INDICATEUR" localSheetId="8">#REF!</definedName>
    <definedName name="SAS_TAB_TEST_INDICATEUR" localSheetId="13">#REF!</definedName>
    <definedName name="SAS_TAB_TEST_INDICATEUR" localSheetId="15">#REF!</definedName>
    <definedName name="SAS_TAB_TEST_INDICATEUR" localSheetId="20">#REF!</definedName>
    <definedName name="SAS_TAB_TEST_INDICATEUR" localSheetId="21">#REF!</definedName>
    <definedName name="SAS_TAB_TEST_INDICATEUR">#REF!</definedName>
    <definedName name="SAS_TAB1" localSheetId="11">#REF!</definedName>
    <definedName name="SAS_TAB1" localSheetId="4">#REF!</definedName>
    <definedName name="SAS_TAB1" localSheetId="8">#REF!</definedName>
    <definedName name="SAS_TAB1" localSheetId="13">#REF!</definedName>
    <definedName name="SAS_TAB1" localSheetId="15">#REF!</definedName>
    <definedName name="SAS_TAB1" localSheetId="20">#REF!</definedName>
    <definedName name="SAS_TAB1" localSheetId="21">#REF!</definedName>
    <definedName name="SAS_TAB1">#REF!</definedName>
    <definedName name="Scénario" localSheetId="11">#REF!</definedName>
    <definedName name="Scénario" localSheetId="4">#REF!</definedName>
    <definedName name="Scénario" localSheetId="8">#REF!</definedName>
    <definedName name="Scénario" localSheetId="20">#REF!</definedName>
    <definedName name="Scénario" localSheetId="21">#REF!</definedName>
    <definedName name="Scénario">#REF!</definedName>
    <definedName name="sdfsdf" localSheetId="1" hidden="1">[80]A11!#REF!</definedName>
    <definedName name="sdfsdf" localSheetId="11" hidden="1">[80]A11!#REF!</definedName>
    <definedName name="sdfsdf" localSheetId="12" hidden="1">[81]A11!#REF!</definedName>
    <definedName name="sdfsdf" localSheetId="4" hidden="1">[82]A11!#REF!</definedName>
    <definedName name="sdfsdf" localSheetId="8" hidden="1">[82]A11!#REF!</definedName>
    <definedName name="sdfsdf" localSheetId="10" hidden="1">[80]A11!#REF!</definedName>
    <definedName name="sdfsdf" localSheetId="17" hidden="1">[83]A11!#REF!</definedName>
    <definedName name="sdfsdf" localSheetId="18" hidden="1">[82]A11!#REF!</definedName>
    <definedName name="sdfsdf" localSheetId="0" hidden="1">[82]A11!#REF!</definedName>
    <definedName name="sdfsdf" localSheetId="13" hidden="1">[84]A11!#REF!</definedName>
    <definedName name="sdfsdf" localSheetId="15" hidden="1">[82]A11!#REF!</definedName>
    <definedName name="sdfsdf" localSheetId="19" hidden="1">[82]A11!#REF!</definedName>
    <definedName name="sdfsdf" hidden="1">[82]A11!#REF!</definedName>
    <definedName name="secteurs" localSheetId="11">#REF!</definedName>
    <definedName name="secteurs" localSheetId="4">#REF!</definedName>
    <definedName name="secteurs" localSheetId="8">#REF!</definedName>
    <definedName name="secteurs" localSheetId="20">#REF!</definedName>
    <definedName name="secteurs" localSheetId="21">#REF!</definedName>
    <definedName name="secteurs">#REF!</definedName>
    <definedName name="Shaded" localSheetId="11">[85]world!$M$5:$N$6,[85]world!$M$8:$N$24,[85]world!$M$26:$N$26,[85]world!$M$28:$N$28,[85]world!$M$38:$S$38,[85]world!$S$26,[85]world!#REF!,[85]world!$S$6,[85]world!$O$15:$S$16,[85]world!$O$20:$S$20,[85]world!$M$40:$O$56,[85]world!$M$58:$S$58</definedName>
    <definedName name="Shaded" localSheetId="4">[85]world!$M$5:$N$6,[85]world!$M$8:$N$24,[85]world!$M$26:$N$26,[85]world!$M$28:$N$28,[85]world!$M$38:$S$38,[85]world!$S$26,[85]world!#REF!,[85]world!$S$6,[85]world!$O$15:$S$16,[85]world!$O$20:$S$20,[85]world!$M$40:$O$56,[85]world!$M$58:$S$58</definedName>
    <definedName name="Shaded" localSheetId="8">[85]world!$M$5:$N$6,[85]world!$M$8:$N$24,[85]world!$M$26:$N$26,[85]world!$M$28:$N$28,[85]world!$M$38:$S$38,[85]world!$S$26,[85]world!#REF!,[85]world!$S$6,[85]world!$O$15:$S$16,[85]world!$O$20:$S$20,[85]world!$M$40:$O$56,[85]world!$M$58:$S$58</definedName>
    <definedName name="Shaded">[85]world!$M$5:$N$6,[85]world!$M$8:$N$24,[85]world!$M$26:$N$26,[85]world!$M$28:$N$28,[85]world!$M$38:$S$38,[85]world!$S$26,[85]world!#REF!,[85]world!$S$6,[85]world!$O$15:$S$16,[85]world!$O$20:$S$20,[85]world!$M$40:$O$56,[85]world!$M$58:$S$58</definedName>
    <definedName name="SNCF_charges" localSheetId="11">#REF!</definedName>
    <definedName name="SNCF_charges" localSheetId="4">#REF!</definedName>
    <definedName name="SNCF_charges" localSheetId="8">#REF!</definedName>
    <definedName name="SNCF_charges" localSheetId="20">#REF!</definedName>
    <definedName name="SNCF_charges" localSheetId="21">#REF!</definedName>
    <definedName name="SNCF_charges">#REF!</definedName>
    <definedName name="SNCF_chargesdiv" localSheetId="11">#REF!</definedName>
    <definedName name="SNCF_chargesdiv" localSheetId="4">#REF!</definedName>
    <definedName name="SNCF_chargesdiv" localSheetId="8">#REF!</definedName>
    <definedName name="SNCF_chargesdiv" localSheetId="20">#REF!</definedName>
    <definedName name="SNCF_chargesdiv" localSheetId="21">#REF!</definedName>
    <definedName name="SNCF_chargesdiv">#REF!</definedName>
    <definedName name="SNCF_chargesexcep" localSheetId="11">#REF!</definedName>
    <definedName name="SNCF_chargesexcep" localSheetId="4">#REF!</definedName>
    <definedName name="SNCF_chargesexcep" localSheetId="8">#REF!</definedName>
    <definedName name="SNCF_chargesexcep" localSheetId="20">#REF!</definedName>
    <definedName name="SNCF_chargesexcep" localSheetId="21">#REF!</definedName>
    <definedName name="SNCF_chargesexcep">#REF!</definedName>
    <definedName name="SNCF_chargesfi" localSheetId="11">#REF!</definedName>
    <definedName name="SNCF_chargesfi" localSheetId="4">#REF!</definedName>
    <definedName name="SNCF_chargesfi" localSheetId="8">#REF!</definedName>
    <definedName name="SNCF_chargesfi" localSheetId="20">#REF!</definedName>
    <definedName name="SNCF_chargesfi" localSheetId="21">#REF!</definedName>
    <definedName name="SNCF_chargesfi">#REF!</definedName>
    <definedName name="SNCF_chargesgestion" localSheetId="11">#REF!</definedName>
    <definedName name="SNCF_chargesgestion" localSheetId="4">#REF!</definedName>
    <definedName name="SNCF_chargesgestion" localSheetId="8">#REF!</definedName>
    <definedName name="SNCF_chargesgestion" localSheetId="20">#REF!</definedName>
    <definedName name="SNCF_chargesgestion" localSheetId="21">#REF!</definedName>
    <definedName name="SNCF_chargesgestion">#REF!</definedName>
    <definedName name="SNCF_chargestech" localSheetId="11">#REF!</definedName>
    <definedName name="SNCF_chargestech" localSheetId="4">#REF!</definedName>
    <definedName name="SNCF_chargestech" localSheetId="8">#REF!</definedName>
    <definedName name="SNCF_chargestech" localSheetId="20">#REF!</definedName>
    <definedName name="SNCF_chargestech" localSheetId="21">#REF!</definedName>
    <definedName name="SNCF_chargestech">#REF!</definedName>
    <definedName name="SNCF_compens" localSheetId="11">#REF!</definedName>
    <definedName name="SNCF_compens" localSheetId="4">#REF!</definedName>
    <definedName name="SNCF_compens" localSheetId="8">#REF!</definedName>
    <definedName name="SNCF_compens" localSheetId="20">#REF!</definedName>
    <definedName name="SNCF_compens" localSheetId="21">#REF!</definedName>
    <definedName name="SNCF_compens">#REF!</definedName>
    <definedName name="SNCF_cotEtat" localSheetId="11">#REF!</definedName>
    <definedName name="SNCF_cotEtat" localSheetId="4">#REF!</definedName>
    <definedName name="SNCF_cotEtat" localSheetId="8">#REF!</definedName>
    <definedName name="SNCF_cotEtat" localSheetId="20">#REF!</definedName>
    <definedName name="SNCF_cotEtat" localSheetId="21">#REF!</definedName>
    <definedName name="SNCF_cotEtat">#REF!</definedName>
    <definedName name="SNCF_cotitaf" localSheetId="11">#REF!</definedName>
    <definedName name="SNCF_cotitaf" localSheetId="4">#REF!</definedName>
    <definedName name="SNCF_cotitaf" localSheetId="8">#REF!</definedName>
    <definedName name="SNCF_cotitaf" localSheetId="20">#REF!</definedName>
    <definedName name="SNCF_cotitaf" localSheetId="21">#REF!</definedName>
    <definedName name="SNCF_cotitaf">#REF!</definedName>
    <definedName name="SNCF_cotsoc" localSheetId="11">#REF!</definedName>
    <definedName name="SNCF_cotsoc" localSheetId="4">#REF!</definedName>
    <definedName name="SNCF_cotsoc" localSheetId="8">#REF!</definedName>
    <definedName name="SNCF_cotsoc" localSheetId="20">#REF!</definedName>
    <definedName name="SNCF_cotsoc" localSheetId="21">#REF!</definedName>
    <definedName name="SNCF_cotsoc">#REF!</definedName>
    <definedName name="SNCF_dd" localSheetId="11">#REF!</definedName>
    <definedName name="SNCF_dd" localSheetId="4">#REF!</definedName>
    <definedName name="SNCF_dd" localSheetId="8">#REF!</definedName>
    <definedName name="SNCF_dd" localSheetId="20">#REF!</definedName>
    <definedName name="SNCF_dd" localSheetId="21">#REF!</definedName>
    <definedName name="SNCF_dd">#REF!</definedName>
    <definedName name="SNCF_deptech" localSheetId="11">#REF!</definedName>
    <definedName name="SNCF_deptech" localSheetId="4">#REF!</definedName>
    <definedName name="SNCF_deptech" localSheetId="8">#REF!</definedName>
    <definedName name="SNCF_deptech" localSheetId="20">#REF!</definedName>
    <definedName name="SNCF_deptech" localSheetId="21">#REF!</definedName>
    <definedName name="SNCF_deptech">#REF!</definedName>
    <definedName name="SNCF_dotprov" localSheetId="11">#REF!</definedName>
    <definedName name="SNCF_dotprov" localSheetId="4">#REF!</definedName>
    <definedName name="SNCF_dotprov" localSheetId="8">#REF!</definedName>
    <definedName name="SNCF_dotprov" localSheetId="20">#REF!</definedName>
    <definedName name="SNCF_dotprov" localSheetId="21">#REF!</definedName>
    <definedName name="SNCF_dotprov">#REF!</definedName>
    <definedName name="SNCF_dp" localSheetId="11">#REF!</definedName>
    <definedName name="SNCF_dp" localSheetId="4">#REF!</definedName>
    <definedName name="SNCF_dp" localSheetId="8">#REF!</definedName>
    <definedName name="SNCF_dp" localSheetId="20">#REF!</definedName>
    <definedName name="SNCF_dp" localSheetId="21">#REF!</definedName>
    <definedName name="SNCF_dp">#REF!</definedName>
    <definedName name="SNCF_Itaf" localSheetId="11">#REF!</definedName>
    <definedName name="SNCF_Itaf" localSheetId="4">#REF!</definedName>
    <definedName name="SNCF_Itaf" localSheetId="8">#REF!</definedName>
    <definedName name="SNCF_Itaf" localSheetId="20">#REF!</definedName>
    <definedName name="SNCF_Itaf" localSheetId="21">#REF!</definedName>
    <definedName name="SNCF_Itaf">#REF!</definedName>
    <definedName name="SNCF_prestFSV" localSheetId="11">#REF!</definedName>
    <definedName name="SNCF_prestFSV" localSheetId="4">#REF!</definedName>
    <definedName name="SNCF_prestFSV" localSheetId="8">#REF!</definedName>
    <definedName name="SNCF_prestFSV" localSheetId="20">#REF!</definedName>
    <definedName name="SNCF_prestFSV" localSheetId="21">#REF!</definedName>
    <definedName name="SNCF_prestFSV">#REF!</definedName>
    <definedName name="SNCF_prestlegv" localSheetId="11">#REF!</definedName>
    <definedName name="SNCF_prestlegv" localSheetId="4">#REF!</definedName>
    <definedName name="SNCF_prestlegv" localSheetId="8">#REF!</definedName>
    <definedName name="SNCF_prestlegv" localSheetId="20">#REF!</definedName>
    <definedName name="SNCF_prestlegv" localSheetId="21">#REF!</definedName>
    <definedName name="SNCF_prestlegv">#REF!</definedName>
    <definedName name="SNCF_prestsoc" localSheetId="11">#REF!</definedName>
    <definedName name="SNCF_prestsoc" localSheetId="4">#REF!</definedName>
    <definedName name="SNCF_prestsoc" localSheetId="8">#REF!</definedName>
    <definedName name="SNCF_prestsoc" localSheetId="20">#REF!</definedName>
    <definedName name="SNCF_prestsoc" localSheetId="21">#REF!</definedName>
    <definedName name="SNCF_prestsoc">#REF!</definedName>
    <definedName name="SNCF_proddiv" localSheetId="11">#REF!</definedName>
    <definedName name="SNCF_proddiv" localSheetId="4">#REF!</definedName>
    <definedName name="SNCF_proddiv" localSheetId="8">#REF!</definedName>
    <definedName name="SNCF_proddiv" localSheetId="20">#REF!</definedName>
    <definedName name="SNCF_proddiv" localSheetId="21">#REF!</definedName>
    <definedName name="SNCF_proddiv">#REF!</definedName>
    <definedName name="SNCF_prodexcep" localSheetId="11">#REF!</definedName>
    <definedName name="SNCF_prodexcep" localSheetId="4">#REF!</definedName>
    <definedName name="SNCF_prodexcep" localSheetId="8">#REF!</definedName>
    <definedName name="SNCF_prodexcep" localSheetId="20">#REF!</definedName>
    <definedName name="SNCF_prodexcep" localSheetId="21">#REF!</definedName>
    <definedName name="SNCF_prodexcep">#REF!</definedName>
    <definedName name="SNCF_prodfi" localSheetId="11">#REF!</definedName>
    <definedName name="SNCF_prodfi" localSheetId="4">#REF!</definedName>
    <definedName name="SNCF_prodfi" localSheetId="8">#REF!</definedName>
    <definedName name="SNCF_prodfi" localSheetId="20">#REF!</definedName>
    <definedName name="SNCF_prodfi" localSheetId="21">#REF!</definedName>
    <definedName name="SNCF_prodfi">#REF!</definedName>
    <definedName name="SNCF_prodgestion" localSheetId="11">#REF!</definedName>
    <definedName name="SNCF_prodgestion" localSheetId="4">#REF!</definedName>
    <definedName name="SNCF_prodgestion" localSheetId="8">#REF!</definedName>
    <definedName name="SNCF_prodgestion" localSheetId="20">#REF!</definedName>
    <definedName name="SNCF_prodgestion" localSheetId="21">#REF!</definedName>
    <definedName name="SNCF_prodgestion">#REF!</definedName>
    <definedName name="SNCF_prodtech" localSheetId="11">#REF!</definedName>
    <definedName name="SNCF_prodtech" localSheetId="4">#REF!</definedName>
    <definedName name="SNCF_prodtech" localSheetId="8">#REF!</definedName>
    <definedName name="SNCF_prodtech" localSheetId="20">#REF!</definedName>
    <definedName name="SNCF_prodtech" localSheetId="21">#REF!</definedName>
    <definedName name="SNCF_prodtech">#REF!</definedName>
    <definedName name="SNCF_produits" localSheetId="11">#REF!</definedName>
    <definedName name="SNCF_produits" localSheetId="4">#REF!</definedName>
    <definedName name="SNCF_produits" localSheetId="8">#REF!</definedName>
    <definedName name="SNCF_produits" localSheetId="20">#REF!</definedName>
    <definedName name="SNCF_produits" localSheetId="21">#REF!</definedName>
    <definedName name="SNCF_produits">#REF!</definedName>
    <definedName name="SNCF_reprisesprov" localSheetId="11">#REF!</definedName>
    <definedName name="SNCF_reprisesprov" localSheetId="4">#REF!</definedName>
    <definedName name="SNCF_reprisesprov" localSheetId="8">#REF!</definedName>
    <definedName name="SNCF_reprisesprov" localSheetId="20">#REF!</definedName>
    <definedName name="SNCF_reprisesprov" localSheetId="21">#REF!</definedName>
    <definedName name="SNCF_reprisesprov">#REF!</definedName>
    <definedName name="SNCF_resstech" localSheetId="11">#REF!</definedName>
    <definedName name="SNCF_resstech" localSheetId="4">#REF!</definedName>
    <definedName name="SNCF_resstech" localSheetId="8">#REF!</definedName>
    <definedName name="SNCF_resstech" localSheetId="20">#REF!</definedName>
    <definedName name="SNCF_resstech" localSheetId="21">#REF!</definedName>
    <definedName name="SNCF_resstech">#REF!</definedName>
    <definedName name="SNCF_resultatnet" localSheetId="11">#REF!</definedName>
    <definedName name="SNCF_resultatnet" localSheetId="4">#REF!</definedName>
    <definedName name="SNCF_resultatnet" localSheetId="8">#REF!</definedName>
    <definedName name="SNCF_resultatnet" localSheetId="20">#REF!</definedName>
    <definedName name="SNCF_resultatnet" localSheetId="21">#REF!</definedName>
    <definedName name="SNCF_resultatnet">#REF!</definedName>
    <definedName name="SNCF_ST" localSheetId="11">#REF!</definedName>
    <definedName name="SNCF_ST" localSheetId="4">#REF!</definedName>
    <definedName name="SNCF_ST" localSheetId="8">#REF!</definedName>
    <definedName name="SNCF_ST" localSheetId="20">#REF!</definedName>
    <definedName name="SNCF_ST" localSheetId="21">#REF!</definedName>
    <definedName name="SNCF_ST">#REF!</definedName>
    <definedName name="SNCF_subveq_ST" localSheetId="11">#REF!</definedName>
    <definedName name="SNCF_subveq_ST" localSheetId="4">#REF!</definedName>
    <definedName name="SNCF_subveq_ST" localSheetId="8">#REF!</definedName>
    <definedName name="SNCF_subveq_ST" localSheetId="20">#REF!</definedName>
    <definedName name="SNCF_subveq_ST" localSheetId="21">#REF!</definedName>
    <definedName name="SNCF_subveq_ST">#REF!</definedName>
    <definedName name="Solde_migratoire_total__1___1960_1998">#N/A</definedName>
    <definedName name="Solde_migratoire_total__1___1960_1998_NLCH">#N/A</definedName>
    <definedName name="soldes_EEC" localSheetId="13">[86]soldes!$B$34:$BS$40</definedName>
    <definedName name="soldes_EEC" localSheetId="20">[87]soldes!$B$34:$BS$40</definedName>
    <definedName name="soldes_EEC" localSheetId="21">[87]soldes!$B$34:$BS$40</definedName>
    <definedName name="soldes_EEC">[88]soldes!$B$34:$BS$40</definedName>
    <definedName name="soldes_EPR" localSheetId="13">[86]soldes!$B$50:$BS$56</definedName>
    <definedName name="soldes_EPR" localSheetId="20">[87]soldes!$B$50:$BS$56</definedName>
    <definedName name="soldes_EPR" localSheetId="21">[87]soldes!$B$50:$BS$56</definedName>
    <definedName name="soldes_EPR">[88]soldes!$B$50:$BS$56</definedName>
    <definedName name="soldes_tcc" localSheetId="13">[86]soldes!$B$18:$BS$24</definedName>
    <definedName name="soldes_tcc" localSheetId="20">[87]soldes!$B$18:$BS$24</definedName>
    <definedName name="soldes_tcc" localSheetId="21">[87]soldes!$B$18:$BS$24</definedName>
    <definedName name="soldes_tcc">[88]soldes!$B$18:$BS$24</definedName>
    <definedName name="source" localSheetId="13">#REF!</definedName>
    <definedName name="source">[54]France!$A$3</definedName>
    <definedName name="SPA">#N/A</definedName>
    <definedName name="ss" localSheetId="11">#REF!</definedName>
    <definedName name="ss" localSheetId="4">#REF!</definedName>
    <definedName name="ss" localSheetId="8">#REF!</definedName>
    <definedName name="ss" localSheetId="13">#REF!</definedName>
    <definedName name="ss" localSheetId="15">#REF!</definedName>
    <definedName name="ss" localSheetId="20">#REF!</definedName>
    <definedName name="ss" localSheetId="21">#REF!</definedName>
    <definedName name="ss">#REF!</definedName>
    <definedName name="STATELESS_GR" localSheetId="11">#REF!</definedName>
    <definedName name="STATELESS_GR" localSheetId="4">#REF!</definedName>
    <definedName name="STATELESS_GR" localSheetId="8">#REF!</definedName>
    <definedName name="STATELESS_GR">#REF!</definedName>
    <definedName name="surcote">[43]Macro1!$B$41:$C$41</definedName>
    <definedName name="surcote_F_M">[44]Macro1!$B$212:$C$212</definedName>
    <definedName name="surcote_F_P">[44]Macro1!$B$187:$C$187</definedName>
    <definedName name="surcote_H_M">[44]Macro1!$B$127:$C$127</definedName>
    <definedName name="surcote_H_P">[44]Macro1!$B$102:$C$102</definedName>
    <definedName name="surv_40_60" localSheetId="11">#REF!</definedName>
    <definedName name="surv_40_60" localSheetId="4">#REF!</definedName>
    <definedName name="surv_40_60" localSheetId="8">#REF!</definedName>
    <definedName name="surv_40_60" localSheetId="20">#REF!</definedName>
    <definedName name="surv_40_60" localSheetId="21">#REF!</definedName>
    <definedName name="surv_40_60">#REF!</definedName>
    <definedName name="survies" localSheetId="11">#REF!</definedName>
    <definedName name="survies" localSheetId="4">#REF!</definedName>
    <definedName name="survies" localSheetId="8">#REF!</definedName>
    <definedName name="survies" localSheetId="20">#REF!</definedName>
    <definedName name="survies" localSheetId="21">#REF!</definedName>
    <definedName name="survies">#REF!</definedName>
    <definedName name="Sweden">[38]Age!$AX$2:$BB$10</definedName>
    <definedName name="SWI">#N/A</definedName>
    <definedName name="T_Démo_COR">'[89]Données COR'!$Q$3:$AH$56</definedName>
    <definedName name="T_Données_DSS">'[89]Données DSS'!$A$3:$X$56</definedName>
    <definedName name="T_Générations">'[89]Données COR'!$BH$3:$BL$60</definedName>
    <definedName name="T_hypo_gest">[89]Hypothèses!$H$4:$P$54</definedName>
    <definedName name="T_hypo_macro">[89]Hypothèses!$A$4:$F$54</definedName>
    <definedName name="T_hypo_Taux">[89]Hypothèses!$R$3:$AB$54</definedName>
    <definedName name="T_hypo_TauxFi">[89]Hypothèses!$AD$3:$AJ$54</definedName>
    <definedName name="T_MassesFi_COR">'[89]Données COR'!$A$3:$O$56</definedName>
    <definedName name="T_PF_Réserves">'[89]Données DSS'!$Z$3:$AC$56</definedName>
    <definedName name="T_PM_COR">'[89]Données COR'!$AJ$3:$AP$56</definedName>
    <definedName name="t46h">[90]MS!$B$3:$B$63</definedName>
    <definedName name="Tab" localSheetId="11">#REF!</definedName>
    <definedName name="Tab" localSheetId="4">#REF!</definedName>
    <definedName name="Tab" localSheetId="8">#REF!</definedName>
    <definedName name="Tab" localSheetId="13">#REF!</definedName>
    <definedName name="Tab" localSheetId="15">#REF!</definedName>
    <definedName name="Tab" localSheetId="20">#REF!</definedName>
    <definedName name="Tab" localSheetId="21">#REF!</definedName>
    <definedName name="Tab">#REF!</definedName>
    <definedName name="Tab_1" localSheetId="11">#REF!</definedName>
    <definedName name="Tab_1" localSheetId="4">#REF!</definedName>
    <definedName name="Tab_1" localSheetId="8">#REF!</definedName>
    <definedName name="Tab_1" localSheetId="13">#REF!</definedName>
    <definedName name="Tab_1" localSheetId="15">#REF!</definedName>
    <definedName name="Tab_1" localSheetId="20">#REF!</definedName>
    <definedName name="Tab_1" localSheetId="21">#REF!</definedName>
    <definedName name="Tab_1">#REF!</definedName>
    <definedName name="Tab_1b" localSheetId="11">#REF!</definedName>
    <definedName name="Tab_1b" localSheetId="4">#REF!</definedName>
    <definedName name="Tab_1b" localSheetId="8">#REF!</definedName>
    <definedName name="Tab_1b" localSheetId="13">#REF!</definedName>
    <definedName name="Tab_1b" localSheetId="15">#REF!</definedName>
    <definedName name="Tab_1b" localSheetId="20">#REF!</definedName>
    <definedName name="Tab_1b" localSheetId="21">#REF!</definedName>
    <definedName name="Tab_1b">#REF!</definedName>
    <definedName name="Tab_1tr" localSheetId="11">#REF!</definedName>
    <definedName name="Tab_1tr" localSheetId="4">#REF!</definedName>
    <definedName name="Tab_1tr" localSheetId="8">#REF!</definedName>
    <definedName name="Tab_1tr" localSheetId="13">#REF!</definedName>
    <definedName name="Tab_1tr" localSheetId="15">#REF!</definedName>
    <definedName name="Tab_1tr" localSheetId="20">#REF!</definedName>
    <definedName name="Tab_1tr" localSheetId="21">#REF!</definedName>
    <definedName name="Tab_1tr">#REF!</definedName>
    <definedName name="Tab_2" localSheetId="11">#REF!</definedName>
    <definedName name="Tab_2" localSheetId="4">#REF!</definedName>
    <definedName name="Tab_2" localSheetId="8">#REF!</definedName>
    <definedName name="Tab_2" localSheetId="13">#REF!</definedName>
    <definedName name="Tab_2" localSheetId="15">#REF!</definedName>
    <definedName name="Tab_2" localSheetId="20">#REF!</definedName>
    <definedName name="Tab_2" localSheetId="21">#REF!</definedName>
    <definedName name="Tab_2">#REF!</definedName>
    <definedName name="Tab_2bis" localSheetId="11">#REF!</definedName>
    <definedName name="Tab_2bis" localSheetId="4">#REF!</definedName>
    <definedName name="Tab_2bis" localSheetId="8">#REF!</definedName>
    <definedName name="Tab_2bis" localSheetId="13">#REF!</definedName>
    <definedName name="Tab_2bis" localSheetId="15">#REF!</definedName>
    <definedName name="Tab_2bis" localSheetId="20">#REF!</definedName>
    <definedName name="Tab_2bis" localSheetId="21">#REF!</definedName>
    <definedName name="Tab_2bis">#REF!</definedName>
    <definedName name="Tab_3" localSheetId="11">#REF!</definedName>
    <definedName name="Tab_3" localSheetId="4">#REF!</definedName>
    <definedName name="Tab_3" localSheetId="8">#REF!</definedName>
    <definedName name="Tab_3" localSheetId="13">#REF!</definedName>
    <definedName name="Tab_3" localSheetId="15">#REF!</definedName>
    <definedName name="Tab_3" localSheetId="20">#REF!</definedName>
    <definedName name="Tab_3" localSheetId="21">#REF!</definedName>
    <definedName name="Tab_3">#REF!</definedName>
    <definedName name="Tab_lag" localSheetId="11">#REF!</definedName>
    <definedName name="Tab_lag" localSheetId="4">#REF!</definedName>
    <definedName name="Tab_lag" localSheetId="8">#REF!</definedName>
    <definedName name="Tab_lag" localSheetId="13">#REF!</definedName>
    <definedName name="Tab_lag" localSheetId="15">#REF!</definedName>
    <definedName name="Tab_lag" localSheetId="20">#REF!</definedName>
    <definedName name="Tab_lag" localSheetId="21">#REF!</definedName>
    <definedName name="Tab_lag">#REF!</definedName>
    <definedName name="tab1FP" localSheetId="11">#REF!</definedName>
    <definedName name="tab1FP" localSheetId="4">#REF!</definedName>
    <definedName name="tab1FP" localSheetId="8">#REF!</definedName>
    <definedName name="tab1FP" localSheetId="13">#REF!</definedName>
    <definedName name="tab1FP" localSheetId="15">#REF!</definedName>
    <definedName name="tab1FP" localSheetId="20">#REF!</definedName>
    <definedName name="tab1FP" localSheetId="21">#REF!</definedName>
    <definedName name="tab1FP">#REF!</definedName>
    <definedName name="tab1MSACAVIter" localSheetId="11">#REF!</definedName>
    <definedName name="tab1MSACAVIter" localSheetId="4">#REF!</definedName>
    <definedName name="tab1MSACAVIter" localSheetId="8">#REF!</definedName>
    <definedName name="tab1MSACAVIter" localSheetId="13">#REF!</definedName>
    <definedName name="tab1MSACAVIter" localSheetId="15">#REF!</definedName>
    <definedName name="tab1MSACAVIter" localSheetId="20">#REF!</definedName>
    <definedName name="tab1MSACAVIter" localSheetId="21">#REF!</definedName>
    <definedName name="tab1MSACAVIter">#REF!</definedName>
    <definedName name="TABACT">#N/A</definedName>
    <definedName name="Table" localSheetId="11">#REF!</definedName>
    <definedName name="Table" localSheetId="4">#REF!</definedName>
    <definedName name="Table" localSheetId="8">#REF!</definedName>
    <definedName name="Table" localSheetId="13">#REF!</definedName>
    <definedName name="Table" localSheetId="15">#REF!</definedName>
    <definedName name="Table" localSheetId="20">#REF!</definedName>
    <definedName name="Table" localSheetId="21">#REF!</definedName>
    <definedName name="Table">#REF!</definedName>
    <definedName name="table2" localSheetId="11">#REF!</definedName>
    <definedName name="table2" localSheetId="4">#REF!</definedName>
    <definedName name="table2" localSheetId="8">#REF!</definedName>
    <definedName name="table2" localSheetId="13">#REF!</definedName>
    <definedName name="table2" localSheetId="15">#REF!</definedName>
    <definedName name="table2" localSheetId="20">#REF!</definedName>
    <definedName name="table2" localSheetId="21">#REF!</definedName>
    <definedName name="table2">#REF!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vola" localSheetId="1" hidden="1">{"g95_96m1",#N/A,FALSE,"Graf(95+96)M";"g95_96m2",#N/A,FALSE,"Graf(95+96)M";"g95_96mb1",#N/A,FALSE,"Graf(95+96)Mb";"g95_96mb2",#N/A,FALSE,"Graf(95+96)Mb";"g95_96f1",#N/A,FALSE,"Graf(95+96)F";"g95_96f2",#N/A,FALSE,"Graf(95+96)F";"g95_96fb1",#N/A,FALSE,"Graf(95+96)Fb";"g95_96fb2",#N/A,FALSE,"Graf(95+96)Fb"}</definedName>
    <definedName name="tavola" localSheetId="12" hidden="1">{"g95_96m1",#N/A,FALSE,"Graf(95+96)M";"g95_96m2",#N/A,FALSE,"Graf(95+96)M";"g95_96mb1",#N/A,FALSE,"Graf(95+96)Mb";"g95_96mb2",#N/A,FALSE,"Graf(95+96)Mb";"g95_96f1",#N/A,FALSE,"Graf(95+96)F";"g95_96f2",#N/A,FALSE,"Graf(95+96)F";"g95_96fb1",#N/A,FALSE,"Graf(95+96)Fb";"g95_96fb2",#N/A,FALSE,"Graf(95+96)Fb"}</definedName>
    <definedName name="tavola" localSheetId="14" hidden="1">{"g95_96m1",#N/A,FALSE,"Graf(95+96)M";"g95_96m2",#N/A,FALSE,"Graf(95+96)M";"g95_96mb1",#N/A,FALSE,"Graf(95+96)Mb";"g95_96mb2",#N/A,FALSE,"Graf(95+96)Mb";"g95_96f1",#N/A,FALSE,"Graf(95+96)F";"g95_96f2",#N/A,FALSE,"Graf(95+96)F";"g95_96fb1",#N/A,FALSE,"Graf(95+96)Fb";"g95_96fb2",#N/A,FALSE,"Graf(95+96)Fb"}</definedName>
    <definedName name="tavola" localSheetId="16" hidden="1">{"g95_96m1",#N/A,FALSE,"Graf(95+96)M";"g95_96m2",#N/A,FALSE,"Graf(95+96)M";"g95_96mb1",#N/A,FALSE,"Graf(95+96)Mb";"g95_96mb2",#N/A,FALSE,"Graf(95+96)Mb";"g95_96f1",#N/A,FALSE,"Graf(95+96)F";"g95_96f2",#N/A,FALSE,"Graf(95+96)F";"g95_96fb1",#N/A,FALSE,"Graf(95+96)Fb";"g95_96fb2",#N/A,FALSE,"Graf(95+96)Fb"}</definedName>
    <definedName name="tavola" localSheetId="17" hidden="1">{"g95_96m1",#N/A,FALSE,"Graf(95+96)M";"g95_96m2",#N/A,FALSE,"Graf(95+96)M";"g95_96mb1",#N/A,FALSE,"Graf(95+96)Mb";"g95_96mb2",#N/A,FALSE,"Graf(95+96)Mb";"g95_96f1",#N/A,FALSE,"Graf(95+96)F";"g95_96f2",#N/A,FALSE,"Graf(95+96)F";"g95_96fb1",#N/A,FALSE,"Graf(95+96)Fb";"g95_96fb2",#N/A,FALSE,"Graf(95+96)Fb"}</definedName>
    <definedName name="tavola" localSheetId="18" hidden="1">{"g95_96m1",#N/A,FALSE,"Graf(95+96)M";"g95_96m2",#N/A,FALSE,"Graf(95+96)M";"g95_96mb1",#N/A,FALSE,"Graf(95+96)Mb";"g95_96mb2",#N/A,FALSE,"Graf(95+96)Mb";"g95_96f1",#N/A,FALSE,"Graf(95+96)F";"g95_96f2",#N/A,FALSE,"Graf(95+96)F";"g95_96fb1",#N/A,FALSE,"Graf(95+96)Fb";"g95_96fb2",#N/A,FALSE,"Graf(95+96)Fb"}</definedName>
    <definedName name="tavola" localSheetId="0" hidden="1">{"g95_96m1",#N/A,FALSE,"Graf(95+96)M";"g95_96m2",#N/A,FALSE,"Graf(95+96)M";"g95_96mb1",#N/A,FALSE,"Graf(95+96)Mb";"g95_96mb2",#N/A,FALSE,"Graf(95+96)Mb";"g95_96f1",#N/A,FALSE,"Graf(95+96)F";"g95_96f2",#N/A,FALSE,"Graf(95+96)F";"g95_96fb1",#N/A,FALSE,"Graf(95+96)Fb";"g95_96fb2",#N/A,FALSE,"Graf(95+96)Fb"}</definedName>
    <definedName name="tavola" localSheetId="13" hidden="1">{"g95_96m1",#N/A,FALSE,"Graf(95+96)M";"g95_96m2",#N/A,FALSE,"Graf(95+96)M";"g95_96mb1",#N/A,FALSE,"Graf(95+96)Mb";"g95_96mb2",#N/A,FALSE,"Graf(95+96)Mb";"g95_96f1",#N/A,FALSE,"Graf(95+96)F";"g95_96f2",#N/A,FALSE,"Graf(95+96)F";"g95_96fb1",#N/A,FALSE,"Graf(95+96)Fb";"g95_96fb2",#N/A,FALSE,"Graf(95+96)Fb"}</definedName>
    <definedName name="tavola" localSheetId="15" hidden="1">{"g95_96m1",#N/A,FALSE,"Graf(95+96)M";"g95_96m2",#N/A,FALSE,"Graf(95+96)M";"g95_96mb1",#N/A,FALSE,"Graf(95+96)Mb";"g95_96mb2",#N/A,FALSE,"Graf(95+96)Mb";"g95_96f1",#N/A,FALSE,"Graf(95+96)F";"g95_96f2",#N/A,FALSE,"Graf(95+96)F";"g95_96fb1",#N/A,FALSE,"Graf(95+96)Fb";"g95_96fb2",#N/A,FALSE,"Graf(95+96)Fb"}</definedName>
    <definedName name="tavola" localSheetId="19" hidden="1">{"g95_96m1",#N/A,FALSE,"Graf(95+96)M";"g95_96m2",#N/A,FALSE,"Graf(95+96)M";"g95_96mb1",#N/A,FALSE,"Graf(95+96)Mb";"g95_96mb2",#N/A,FALSE,"Graf(95+96)Mb";"g95_96f1",#N/A,FALSE,"Graf(95+96)F";"g95_96f2",#N/A,FALSE,"Graf(95+96)F";"g95_96fb1",#N/A,FALSE,"Graf(95+96)Fb";"g95_96fb2",#N/A,FALSE,"Graf(95+96)Fb"}</definedName>
    <definedName name="tavola" localSheetId="20" hidden="1">{"g95_96m1",#N/A,FALSE,"Graf(95+96)M";"g95_96m2",#N/A,FALSE,"Graf(95+96)M";"g95_96mb1",#N/A,FALSE,"Graf(95+96)Mb";"g95_96mb2",#N/A,FALSE,"Graf(95+96)Mb";"g95_96f1",#N/A,FALSE,"Graf(95+96)F";"g95_96f2",#N/A,FALSE,"Graf(95+96)F";"g95_96fb1",#N/A,FALSE,"Graf(95+96)Fb";"g95_96fb2",#N/A,FALSE,"Graf(95+96)Fb"}</definedName>
    <definedName name="tavola" localSheetId="21"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teffrev2010" localSheetId="11">#REF!</definedName>
    <definedName name="teffrev2010" localSheetId="4">#REF!</definedName>
    <definedName name="teffrev2010" localSheetId="8">#REF!</definedName>
    <definedName name="teffrev2010" localSheetId="20">#REF!</definedName>
    <definedName name="teffrev2010" localSheetId="21">#REF!</definedName>
    <definedName name="teffrev2010">#REF!</definedName>
    <definedName name="teffrevb2010" localSheetId="11">#REF!</definedName>
    <definedName name="teffrevb2010" localSheetId="4">#REF!</definedName>
    <definedName name="teffrevb2010" localSheetId="8">#REF!</definedName>
    <definedName name="teffrevb2010" localSheetId="20">#REF!</definedName>
    <definedName name="teffrevb2010" localSheetId="21">#REF!</definedName>
    <definedName name="teffrevb2010">#REF!</definedName>
    <definedName name="test">[55]listes!$A$2:$A$31</definedName>
    <definedName name="TEST0" localSheetId="11">#REF!</definedName>
    <definedName name="TEST0" localSheetId="4">#REF!</definedName>
    <definedName name="TEST0" localSheetId="8">#REF!</definedName>
    <definedName name="TEST0" localSheetId="13">#REF!</definedName>
    <definedName name="TEST0" localSheetId="15">#REF!</definedName>
    <definedName name="TEST0" localSheetId="20">#REF!</definedName>
    <definedName name="TEST0" localSheetId="21">#REF!</definedName>
    <definedName name="TEST0">#REF!</definedName>
    <definedName name="TESTHKEY" localSheetId="11">#REF!</definedName>
    <definedName name="TESTHKEY" localSheetId="4">#REF!</definedName>
    <definedName name="TESTHKEY" localSheetId="8">#REF!</definedName>
    <definedName name="TESTHKEY" localSheetId="13">#REF!</definedName>
    <definedName name="TESTHKEY" localSheetId="15">#REF!</definedName>
    <definedName name="TESTHKEY" localSheetId="20">#REF!</definedName>
    <definedName name="TESTHKEY" localSheetId="21">#REF!</definedName>
    <definedName name="TESTHKEY">#REF!</definedName>
    <definedName name="TESTKEYS" localSheetId="11">#REF!</definedName>
    <definedName name="TESTKEYS" localSheetId="4">#REF!</definedName>
    <definedName name="TESTKEYS" localSheetId="8">#REF!</definedName>
    <definedName name="TESTKEYS" localSheetId="13">#REF!</definedName>
    <definedName name="TESTKEYS" localSheetId="15">#REF!</definedName>
    <definedName name="TESTKEYS" localSheetId="20">#REF!</definedName>
    <definedName name="TESTKEYS" localSheetId="21">#REF!</definedName>
    <definedName name="TESTKEYS">#REF!</definedName>
    <definedName name="TESTVKEY" localSheetId="11">#REF!</definedName>
    <definedName name="TESTVKEY" localSheetId="4">#REF!</definedName>
    <definedName name="TESTVKEY" localSheetId="8">#REF!</definedName>
    <definedName name="TESTVKEY" localSheetId="13">#REF!</definedName>
    <definedName name="TESTVKEY" localSheetId="15">#REF!</definedName>
    <definedName name="TESTVKEY" localSheetId="20">#REF!</definedName>
    <definedName name="TESTVKEY" localSheetId="21">#REF!</definedName>
    <definedName name="TESTVKEY">#REF!</definedName>
    <definedName name="TMS">[91]MS!$B$3:$B$63</definedName>
    <definedName name="TMTR">[91]MTR!$B$3:$B$52</definedName>
    <definedName name="tmtrr">[90]MTR!$B$3:$B$61</definedName>
    <definedName name="tnvb">[90]MS!$B$3:$B$63</definedName>
    <definedName name="TOTAL_B" localSheetId="11">#REF!</definedName>
    <definedName name="TOTAL_B" localSheetId="4">#REF!</definedName>
    <definedName name="TOTAL_B" localSheetId="8">#REF!</definedName>
    <definedName name="TOTAL_B">#REF!</definedName>
    <definedName name="TOTAL_D" localSheetId="11">#REF!</definedName>
    <definedName name="TOTAL_D" localSheetId="4">#REF!</definedName>
    <definedName name="TOTAL_D" localSheetId="8">#REF!</definedName>
    <definedName name="TOTAL_D">#REF!</definedName>
    <definedName name="TOTAL_DK" localSheetId="11">#REF!</definedName>
    <definedName name="TOTAL_DK" localSheetId="4">#REF!</definedName>
    <definedName name="TOTAL_DK" localSheetId="8">#REF!</definedName>
    <definedName name="TOTAL_DK">#REF!</definedName>
    <definedName name="TOTAL_E" localSheetId="11">#REF!</definedName>
    <definedName name="TOTAL_E" localSheetId="4">#REF!</definedName>
    <definedName name="TOTAL_E" localSheetId="8">#REF!</definedName>
    <definedName name="TOTAL_E">#REF!</definedName>
    <definedName name="TOTAL_GR" localSheetId="11">#REF!</definedName>
    <definedName name="TOTAL_GR" localSheetId="4">#REF!</definedName>
    <definedName name="TOTAL_GR" localSheetId="8">#REF!</definedName>
    <definedName name="TOTAL_GR">#REF!</definedName>
    <definedName name="toto" localSheetId="11">#REF!</definedName>
    <definedName name="toto" localSheetId="4">#REF!</definedName>
    <definedName name="toto" localSheetId="8">#REF!</definedName>
    <definedName name="toto" localSheetId="13">#REF!</definedName>
    <definedName name="toto" localSheetId="15">#REF!</definedName>
    <definedName name="toto" localSheetId="20">#REF!</definedName>
    <definedName name="toto" localSheetId="21">#REF!</definedName>
    <definedName name="toto">#REF!</definedName>
    <definedName name="toto1">'[92]OldFig5(data)'!$N$8:$O$27</definedName>
    <definedName name="TRAMOS_CUANTÍA" localSheetId="11">#REF!</definedName>
    <definedName name="TRAMOS_CUANTÍA" localSheetId="4">#REF!</definedName>
    <definedName name="TRAMOS_CUANTÍA" localSheetId="8">#REF!</definedName>
    <definedName name="TRAMOS_CUANTÍA" localSheetId="13">#REF!</definedName>
    <definedName name="TRAMOS_CUANTÍA" localSheetId="15">#REF!</definedName>
    <definedName name="TRAMOS_CUANTÍA" localSheetId="20">#REF!</definedName>
    <definedName name="TRAMOS_CUANTÍA" localSheetId="21">#REF!</definedName>
    <definedName name="TRAMOS_CUANTÍA">#REF!</definedName>
    <definedName name="TRANSP">#N/A</definedName>
    <definedName name="TSECT2007B" localSheetId="11">#REF!</definedName>
    <definedName name="TSECT2007B" localSheetId="4">#REF!</definedName>
    <definedName name="TSECT2007B" localSheetId="8">#REF!</definedName>
    <definedName name="TSECT2007B" localSheetId="20">#REF!</definedName>
    <definedName name="TSECT2007B" localSheetId="21">#REF!</definedName>
    <definedName name="TSECT2007B">#REF!</definedName>
    <definedName name="TSHO" localSheetId="11">#REF!</definedName>
    <definedName name="TSHO" localSheetId="4">#REF!</definedName>
    <definedName name="TSHO" localSheetId="8">#REF!</definedName>
    <definedName name="TSHO" localSheetId="13">#REF!</definedName>
    <definedName name="TSHO" localSheetId="15">#REF!</definedName>
    <definedName name="TSHO" localSheetId="20">#REF!</definedName>
    <definedName name="TSHO" localSheetId="21">#REF!</definedName>
    <definedName name="TSHO">#REF!</definedName>
    <definedName name="TSM" localSheetId="11">#REF!</definedName>
    <definedName name="TSM" localSheetId="4">#REF!</definedName>
    <definedName name="TSM" localSheetId="8">#REF!</definedName>
    <definedName name="TSM" localSheetId="13">#REF!</definedName>
    <definedName name="TSM" localSheetId="15">#REF!</definedName>
    <definedName name="TSM" localSheetId="20">#REF!</definedName>
    <definedName name="TSM" localSheetId="21">#REF!</definedName>
    <definedName name="TSM">#REF!</definedName>
    <definedName name="tt" localSheetId="11">#REF!</definedName>
    <definedName name="tt" localSheetId="4">#REF!</definedName>
    <definedName name="tt" localSheetId="8">#REF!</definedName>
    <definedName name="tt" localSheetId="13">#REF!</definedName>
    <definedName name="tt" localSheetId="15">#REF!</definedName>
    <definedName name="tt" localSheetId="20">#REF!</definedName>
    <definedName name="tt" localSheetId="21">#REF!</definedName>
    <definedName name="tt">#REF!</definedName>
    <definedName name="txretr_anc14" localSheetId="11">#REF!</definedName>
    <definedName name="txretr_anc14" localSheetId="4">#REF!</definedName>
    <definedName name="txretr_anc14" localSheetId="8">#REF!</definedName>
    <definedName name="txretr_anc14" localSheetId="13">#REF!</definedName>
    <definedName name="txretr_anc14" localSheetId="15">#REF!</definedName>
    <definedName name="txretr_anc14" localSheetId="20">#REF!</definedName>
    <definedName name="txretr_anc14" localSheetId="21">#REF!</definedName>
    <definedName name="txretr_anc14">#REF!</definedName>
    <definedName name="txretr_anc15" localSheetId="11">#REF!</definedName>
    <definedName name="txretr_anc15" localSheetId="4">#REF!</definedName>
    <definedName name="txretr_anc15" localSheetId="8">#REF!</definedName>
    <definedName name="txretr_anc15" localSheetId="13">#REF!</definedName>
    <definedName name="txretr_anc15" localSheetId="15">#REF!</definedName>
    <definedName name="txretr_anc15" localSheetId="20">#REF!</definedName>
    <definedName name="txretr_anc15" localSheetId="21">#REF!</definedName>
    <definedName name="txretr_anc15">#REF!</definedName>
    <definedName name="TypeOfExpenditure">'[46]F.4 Classification (expend)'!$H$3:$K$18</definedName>
    <definedName name="unite" localSheetId="11">[93]NATnon03324!#REF!</definedName>
    <definedName name="unite" localSheetId="4">[93]NATnon03324!#REF!</definedName>
    <definedName name="unite" localSheetId="8">[93]NATnon03324!#REF!</definedName>
    <definedName name="unite" localSheetId="13">[93]NATnon03324!#REF!</definedName>
    <definedName name="unite" localSheetId="15">[93]NATnon03324!#REF!</definedName>
    <definedName name="unite">[93]NATnon03324!#REF!</definedName>
    <definedName name="Units">[46]Contents!$P$3:$S$21</definedName>
    <definedName name="US">[38]Age!$AL$2:$AO$8</definedName>
    <definedName name="UT672earn" localSheetId="11">#REF!</definedName>
    <definedName name="UT672earn" localSheetId="4">#REF!</definedName>
    <definedName name="UT672earn" localSheetId="8">#REF!</definedName>
    <definedName name="UT672earn">#REF!</definedName>
    <definedName name="valeur" localSheetId="11">[43]Macro1!#REF!</definedName>
    <definedName name="valeur" localSheetId="4">[43]Macro1!#REF!</definedName>
    <definedName name="valeur" localSheetId="8">[43]Macro1!#REF!</definedName>
    <definedName name="valeur" localSheetId="13">[43]Macro1!#REF!</definedName>
    <definedName name="valeur" localSheetId="15">[43]Macro1!#REF!</definedName>
    <definedName name="valeur">[43]Macro1!#REF!</definedName>
    <definedName name="ve" localSheetId="11">#REF!</definedName>
    <definedName name="ve" localSheetId="4">#REF!</definedName>
    <definedName name="ve" localSheetId="8">#REF!</definedName>
    <definedName name="ve" localSheetId="13">#REF!</definedName>
    <definedName name="ve" localSheetId="15">#REF!</definedName>
    <definedName name="ve" localSheetId="20">#REF!</definedName>
    <definedName name="ve" localSheetId="21">#REF!</definedName>
    <definedName name="ve">#REF!</definedName>
    <definedName name="VERIFICATION_MONTANT" localSheetId="11">#REF!</definedName>
    <definedName name="VERIFICATION_MONTANT" localSheetId="4">#REF!</definedName>
    <definedName name="VERIFICATION_MONTANT" localSheetId="8">#REF!</definedName>
    <definedName name="VERIFICATION_MONTANT" localSheetId="13">#REF!</definedName>
    <definedName name="VERIFICATION_MONTANT" localSheetId="15">#REF!</definedName>
    <definedName name="VERIFICATION_MONTANT" localSheetId="20">#REF!</definedName>
    <definedName name="VERIFICATION_MONTANT" localSheetId="21">#REF!</definedName>
    <definedName name="VERIFICATION_MONTANT">#REF!</definedName>
    <definedName name="VERIFICATION_PRORATISATION" localSheetId="11">#REF!</definedName>
    <definedName name="VERIFICATION_PRORATISATION" localSheetId="4">#REF!</definedName>
    <definedName name="VERIFICATION_PRORATISATION" localSheetId="8">#REF!</definedName>
    <definedName name="VERIFICATION_PRORATISATION" localSheetId="13">#REF!</definedName>
    <definedName name="VERIFICATION_PRORATISATION" localSheetId="15">#REF!</definedName>
    <definedName name="VERIFICATION_PRORATISATION" localSheetId="20">#REF!</definedName>
    <definedName name="VERIFICATION_PRORATISATION" localSheetId="21">#REF!</definedName>
    <definedName name="VERIFICATION_PRORATISATION">#REF!</definedName>
    <definedName name="VERIFICATION_PRORATISATION2" localSheetId="11">#REF!</definedName>
    <definedName name="VERIFICATION_PRORATISATION2" localSheetId="4">#REF!</definedName>
    <definedName name="VERIFICATION_PRORATISATION2" localSheetId="8">#REF!</definedName>
    <definedName name="VERIFICATION_PRORATISATION2" localSheetId="13">#REF!</definedName>
    <definedName name="VERIFICATION_PRORATISATION2" localSheetId="15">#REF!</definedName>
    <definedName name="VERIFICATION_PRORATISATION2" localSheetId="20">#REF!</definedName>
    <definedName name="VERIFICATION_PRORATISATION2" localSheetId="21">#REF!</definedName>
    <definedName name="VERIFICATION_PRORATISATION2">#REF!</definedName>
    <definedName name="VIUDE_ORFAN" localSheetId="11">#REF!</definedName>
    <definedName name="VIUDE_ORFAN" localSheetId="4">#REF!</definedName>
    <definedName name="VIUDE_ORFAN" localSheetId="8">#REF!</definedName>
    <definedName name="VIUDE_ORFAN" localSheetId="13">#REF!</definedName>
    <definedName name="VIUDE_ORFAN" localSheetId="15">#REF!</definedName>
    <definedName name="VIUDE_ORFAN" localSheetId="20">#REF!</definedName>
    <definedName name="VIUDE_ORFAN" localSheetId="21">#REF!</definedName>
    <definedName name="VIUDE_ORFAN">#REF!</definedName>
    <definedName name="vvcwxcv" localSheetId="1" hidden="1">[80]A11!#REF!</definedName>
    <definedName name="vvcwxcv" localSheetId="11" hidden="1">[80]A11!#REF!</definedName>
    <definedName name="vvcwxcv" localSheetId="12" hidden="1">[81]A11!#REF!</definedName>
    <definedName name="vvcwxcv" localSheetId="4" hidden="1">[82]A11!#REF!</definedName>
    <definedName name="vvcwxcv" localSheetId="8" hidden="1">[82]A11!#REF!</definedName>
    <definedName name="vvcwxcv" localSheetId="10" hidden="1">[80]A11!#REF!</definedName>
    <definedName name="vvcwxcv" localSheetId="17" hidden="1">[83]A11!#REF!</definedName>
    <definedName name="vvcwxcv" localSheetId="18" hidden="1">[82]A11!#REF!</definedName>
    <definedName name="vvcwxcv" localSheetId="0" hidden="1">[82]A11!#REF!</definedName>
    <definedName name="vvcwxcv" localSheetId="13" hidden="1">[84]A11!#REF!</definedName>
    <definedName name="vvcwxcv" localSheetId="15" hidden="1">[82]A11!#REF!</definedName>
    <definedName name="vvcwxcv" localSheetId="19" hidden="1">[82]A11!#REF!</definedName>
    <definedName name="vvcwxcv" hidden="1">[82]A11!#REF!</definedName>
    <definedName name="w" localSheetId="1" hidden="1">'[4]Time series'!#REF!</definedName>
    <definedName name="w" localSheetId="11" hidden="1">'[4]Time series'!#REF!</definedName>
    <definedName name="w" localSheetId="12" hidden="1">'[1]Time series'!#REF!</definedName>
    <definedName name="w" localSheetId="4" hidden="1">'[5]Time series'!#REF!</definedName>
    <definedName name="w" localSheetId="8" hidden="1">'[5]Time series'!#REF!</definedName>
    <definedName name="w" localSheetId="10" hidden="1">'[4]Time series'!#REF!</definedName>
    <definedName name="w" localSheetId="17" hidden="1">'[6]Time series'!#REF!</definedName>
    <definedName name="w" localSheetId="18" hidden="1">'[5]Time series'!#REF!</definedName>
    <definedName name="w" localSheetId="0" hidden="1">'[5]Time series'!#REF!</definedName>
    <definedName name="w" localSheetId="13" hidden="1">'[7]Time series'!#REF!</definedName>
    <definedName name="w" localSheetId="15" hidden="1">'[5]Time series'!#REF!</definedName>
    <definedName name="w" localSheetId="19" hidden="1">'[5]Time series'!#REF!</definedName>
    <definedName name="w" hidden="1">'[5]Time series'!#REF!</definedName>
    <definedName name="Wgh_ARRCO" localSheetId="11">#REF!</definedName>
    <definedName name="Wgh_ARRCO" localSheetId="4">#REF!</definedName>
    <definedName name="Wgh_ARRCO" localSheetId="8">#REF!</definedName>
    <definedName name="Wgh_ARRCO" localSheetId="20">#REF!</definedName>
    <definedName name="Wgh_ARRCO" localSheetId="21">#REF!</definedName>
    <definedName name="Wgh_ARRCO">#REF!</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apport." localSheetId="1" hidden="1">{"TABL1",#N/A,TRUE,"TABLX";"TABL2",#N/A,TRUE,"TABLX"}</definedName>
    <definedName name="wrn.Rapport." localSheetId="12" hidden="1">{"TABL1",#N/A,TRUE,"TABLX";"TABL2",#N/A,TRUE,"TABLX"}</definedName>
    <definedName name="wrn.Rapport." localSheetId="14" hidden="1">{"TABL1",#N/A,TRUE,"TABLX";"TABL2",#N/A,TRUE,"TABLX"}</definedName>
    <definedName name="wrn.Rapport." localSheetId="16" hidden="1">{"TABL1",#N/A,TRUE,"TABLX";"TABL2",#N/A,TRUE,"TABLX"}</definedName>
    <definedName name="wrn.Rapport." localSheetId="17" hidden="1">{"TABL1",#N/A,TRUE,"TABLX";"TABL2",#N/A,TRUE,"TABLX"}</definedName>
    <definedName name="wrn.Rapport." localSheetId="18" hidden="1">{"TABL1",#N/A,TRUE,"TABLX";"TABL2",#N/A,TRUE,"TABLX"}</definedName>
    <definedName name="wrn.Rapport." localSheetId="0" hidden="1">{"TABL1",#N/A,TRUE,"TABLX";"TABL2",#N/A,TRUE,"TABLX"}</definedName>
    <definedName name="wrn.Rapport." localSheetId="13" hidden="1">{"TABL1",#N/A,TRUE,"TABLX";"TABL2",#N/A,TRUE,"TABLX"}</definedName>
    <definedName name="wrn.Rapport." localSheetId="15" hidden="1">{"TABL1",#N/A,TRUE,"TABLX";"TABL2",#N/A,TRUE,"TABLX"}</definedName>
    <definedName name="wrn.Rapport." localSheetId="19" hidden="1">{"TABL1",#N/A,TRUE,"TABLX";"TABL2",#N/A,TRUE,"TABLX"}</definedName>
    <definedName name="wrn.Rapport." localSheetId="20" hidden="1">{"TABL1",#N/A,TRUE,"TABLX";"TABL2",#N/A,TRUE,"TABLX"}</definedName>
    <definedName name="wrn.Rapport." localSheetId="21" hidden="1">{"TABL1",#N/A,TRUE,"TABLX";"TABL2",#N/A,TRUE,"TABLX"}</definedName>
    <definedName name="wrn.Rapport." hidden="1">{"TABL1",#N/A,TRUE,"TABLX";"TABL2",#N/A,TRUE,"TABLX"}</definedName>
    <definedName name="wrn.TabARA." localSheetId="1" hidden="1">{"Page1",#N/A,FALSE,"ARA M&amp;F&amp;T";"Page2",#N/A,FALSE,"ARA M&amp;F&amp;T";"Page3",#N/A,FALSE,"ARA M&amp;F&amp;T"}</definedName>
    <definedName name="wrn.TabARA." localSheetId="12" hidden="1">{"Page1",#N/A,FALSE,"ARA M&amp;F&amp;T";"Page2",#N/A,FALSE,"ARA M&amp;F&amp;T";"Page3",#N/A,FALSE,"ARA M&amp;F&amp;T"}</definedName>
    <definedName name="wrn.TabARA." localSheetId="14"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0" hidden="1">{"Page1",#N/A,FALSE,"ARA M&amp;F&amp;T";"Page2",#N/A,FALSE,"ARA M&amp;F&amp;T";"Page3",#N/A,FALSE,"ARA M&amp;F&amp;T"}</definedName>
    <definedName name="wrn.TabARA." localSheetId="13" hidden="1">{"Page1",#N/A,FALSE,"ARA M&amp;F&amp;T";"Page2",#N/A,FALSE,"ARA M&amp;F&amp;T";"Page3",#N/A,FALSE,"ARA M&amp;F&amp;T"}</definedName>
    <definedName name="wrn.TabARA." localSheetId="15"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hidden="1">{"Page1",#N/A,FALSE,"ARA M&amp;F&amp;T";"Page2",#N/A,FALSE,"ARA M&amp;F&amp;T";"Page3",#N/A,FALSE,"ARA M&amp;F&amp;T"}</definedName>
    <definedName name="WW" localSheetId="11">#REF!</definedName>
    <definedName name="WW" localSheetId="4">#REF!</definedName>
    <definedName name="WW" localSheetId="8">#REF!</definedName>
    <definedName name="WW" localSheetId="13">#REF!</definedName>
    <definedName name="WW" localSheetId="15">#REF!</definedName>
    <definedName name="WW" localSheetId="20">#REF!</definedName>
    <definedName name="WW" localSheetId="21">#REF!</definedName>
    <definedName name="WW">#REF!</definedName>
    <definedName name="x" localSheetId="1" hidden="1">{"TABL1",#N/A,TRUE,"TABLX";"TABL2",#N/A,TRUE,"TABLX"}</definedName>
    <definedName name="x" localSheetId="12" hidden="1">{"TABL1",#N/A,TRUE,"TABLX";"TABL2",#N/A,TRUE,"TABLX"}</definedName>
    <definedName name="x" localSheetId="14" hidden="1">{"TABL1",#N/A,TRUE,"TABLX";"TABL2",#N/A,TRUE,"TABLX"}</definedName>
    <definedName name="x" localSheetId="16" hidden="1">{"TABL1",#N/A,TRUE,"TABLX";"TABL2",#N/A,TRUE,"TABLX"}</definedName>
    <definedName name="x" localSheetId="17" hidden="1">{"TABL1",#N/A,TRUE,"TABLX";"TABL2",#N/A,TRUE,"TABLX"}</definedName>
    <definedName name="x" localSheetId="18" hidden="1">{"TABL1",#N/A,TRUE,"TABLX";"TABL2",#N/A,TRUE,"TABLX"}</definedName>
    <definedName name="x" localSheetId="0" hidden="1">{"TABL1",#N/A,TRUE,"TABLX";"TABL2",#N/A,TRUE,"TABLX"}</definedName>
    <definedName name="x" localSheetId="13" hidden="1">{"TABL1",#N/A,TRUE,"TABLX";"TABL2",#N/A,TRUE,"TABLX"}</definedName>
    <definedName name="x" localSheetId="15" hidden="1">{"TABL1",#N/A,TRUE,"TABLX";"TABL2",#N/A,TRUE,"TABLX"}</definedName>
    <definedName name="x" localSheetId="19" hidden="1">{"TABL1",#N/A,TRUE,"TABLX";"TABL2",#N/A,TRUE,"TABLX"}</definedName>
    <definedName name="x" localSheetId="20" hidden="1">{"TABL1",#N/A,TRUE,"TABLX";"TABL2",#N/A,TRUE,"TABLX"}</definedName>
    <definedName name="x" localSheetId="21" hidden="1">{"TABL1",#N/A,TRUE,"TABLX";"TABL2",#N/A,TRUE,"TABLX"}</definedName>
    <definedName name="x" hidden="1">{"TABL1",#N/A,TRUE,"TABLX";"TABL2",#N/A,TRUE,"TABLX"}</definedName>
    <definedName name="xx" localSheetId="11" hidden="1">'[5]Time series'!#REF!</definedName>
    <definedName name="xx" localSheetId="4" hidden="1">'[5]Time series'!#REF!</definedName>
    <definedName name="xx" localSheetId="8" hidden="1">'[5]Time series'!#REF!</definedName>
    <definedName name="xx" localSheetId="18" hidden="1">'[5]Time series'!#REF!</definedName>
    <definedName name="xx" localSheetId="0" hidden="1">'[5]Time series'!#REF!</definedName>
    <definedName name="xx" localSheetId="13">#REF!</definedName>
    <definedName name="xx" localSheetId="15">#REF!</definedName>
    <definedName name="xx" localSheetId="19" hidden="1">'[5]Time series'!#REF!</definedName>
    <definedName name="xx" localSheetId="20">#REF!</definedName>
    <definedName name="xx" localSheetId="21">#REF!</definedName>
    <definedName name="xx" hidden="1">'[5]Time series'!#REF!</definedName>
    <definedName name="y" localSheetId="1" hidden="1">'[13]Time series'!#REF!</definedName>
    <definedName name="y" localSheetId="11" hidden="1">'[13]Time series'!#REF!</definedName>
    <definedName name="y" localSheetId="12" hidden="1">'[14]Time series'!#REF!</definedName>
    <definedName name="y" localSheetId="4" hidden="1">'[15]Time series'!#REF!</definedName>
    <definedName name="y" localSheetId="8" hidden="1">'[15]Time series'!#REF!</definedName>
    <definedName name="y" localSheetId="10" hidden="1">'[13]Time series'!#REF!</definedName>
    <definedName name="y" localSheetId="17" hidden="1">'[16]Time series'!#REF!</definedName>
    <definedName name="y" localSheetId="18" hidden="1">'[15]Time series'!#REF!</definedName>
    <definedName name="y" localSheetId="0" hidden="1">'[15]Time series'!#REF!</definedName>
    <definedName name="y" localSheetId="13" hidden="1">'[17]Time series'!#REF!</definedName>
    <definedName name="y" localSheetId="15" hidden="1">'[15]Time series'!#REF!</definedName>
    <definedName name="y" localSheetId="19" hidden="1">'[15]Time series'!#REF!</definedName>
    <definedName name="y" localSheetId="20" hidden="1">'[15]Time series'!#REF!</definedName>
    <definedName name="y" localSheetId="21" hidden="1">'[15]Time series'!#REF!</definedName>
    <definedName name="y" hidden="1">'[15]Time series'!#REF!</definedName>
    <definedName name="years" localSheetId="11">[94]txcot!#REF!</definedName>
    <definedName name="years" localSheetId="4">[94]txcot!#REF!</definedName>
    <definedName name="years" localSheetId="8">[94]txcot!#REF!</definedName>
    <definedName name="years" localSheetId="13">[94]txcot!#REF!</definedName>
    <definedName name="years" localSheetId="15">[94]txcot!#REF!</definedName>
    <definedName name="years">[94]txcot!#REF!</definedName>
    <definedName name="youth">'[31]Figure 4.'!$B$61:$E$99</definedName>
    <definedName name="yyy" localSheetId="11">#REF!</definedName>
    <definedName name="yyy" localSheetId="4">#REF!</definedName>
    <definedName name="yyy" localSheetId="8">#REF!</definedName>
    <definedName name="yyy" localSheetId="13">#REF!</definedName>
    <definedName name="yyy" localSheetId="15">#REF!</definedName>
    <definedName name="yyy" localSheetId="20">#REF!</definedName>
    <definedName name="yyy" localSheetId="21">#REF!</definedName>
    <definedName name="yyy">#REF!</definedName>
    <definedName name="Z" localSheetId="11">#REF!</definedName>
    <definedName name="Z" localSheetId="4">#REF!</definedName>
    <definedName name="Z" localSheetId="8">#REF!</definedName>
    <definedName name="z" localSheetId="13">#REF!</definedName>
    <definedName name="z" localSheetId="15">#REF!</definedName>
    <definedName name="z" localSheetId="20">#REF!</definedName>
    <definedName name="z" localSheetId="21">#REF!</definedName>
    <definedName name="Z">#REF!</definedName>
    <definedName name="Z_3F39BED9_252F_4F3D_84F1_EFDC52B79657_.wvu.FilterData" localSheetId="11" hidden="1">#REF!</definedName>
    <definedName name="Z_3F39BED9_252F_4F3D_84F1_EFDC52B79657_.wvu.FilterData" localSheetId="12" hidden="1">#REF!</definedName>
    <definedName name="Z_3F39BED9_252F_4F3D_84F1_EFDC52B79657_.wvu.FilterData" localSheetId="4" hidden="1">#REF!</definedName>
    <definedName name="Z_3F39BED9_252F_4F3D_84F1_EFDC52B79657_.wvu.FilterData" localSheetId="8" hidden="1">#REF!</definedName>
    <definedName name="Z_3F39BED9_252F_4F3D_84F1_EFDC52B79657_.wvu.FilterData" localSheetId="10" hidden="1">#REF!</definedName>
    <definedName name="Z_3F39BED9_252F_4F3D_84F1_EFDC52B79657_.wvu.FilterData" localSheetId="18" hidden="1">#REF!</definedName>
    <definedName name="Z_3F39BED9_252F_4F3D_84F1_EFDC52B79657_.wvu.FilterData" localSheetId="0" hidden="1">#REF!</definedName>
    <definedName name="Z_3F39BED9_252F_4F3D_84F1_EFDC52B79657_.wvu.FilterData" localSheetId="15" hidden="1">#REF!</definedName>
    <definedName name="Z_3F39BED9_252F_4F3D_84F1_EFDC52B79657_.wvu.FilterData" localSheetId="19" hidden="1">#REF!</definedName>
    <definedName name="Z_3F39BED9_252F_4F3D_84F1_EFDC52B79657_.wvu.FilterData" localSheetId="20" hidden="1">#REF!</definedName>
    <definedName name="Z_3F39BED9_252F_4F3D_84F1_EFDC52B79657_.wvu.FilterData" localSheetId="21" hidden="1">#REF!</definedName>
    <definedName name="Z_3F39BED9_252F_4F3D_84F1_EFDC52B79657_.wvu.FilterData" hidden="1">#REF!</definedName>
    <definedName name="Z_E05BD6CD_67F8_4CD2_AB45_A42587AD9A8B_.wvu.FilterData" localSheetId="11" hidden="1">#REF!</definedName>
    <definedName name="Z_E05BD6CD_67F8_4CD2_AB45_A42587AD9A8B_.wvu.FilterData" localSheetId="12" hidden="1">#REF!</definedName>
    <definedName name="Z_E05BD6CD_67F8_4CD2_AB45_A42587AD9A8B_.wvu.FilterData" localSheetId="4" hidden="1">#REF!</definedName>
    <definedName name="Z_E05BD6CD_67F8_4CD2_AB45_A42587AD9A8B_.wvu.FilterData" localSheetId="8" hidden="1">#REF!</definedName>
    <definedName name="Z_E05BD6CD_67F8_4CD2_AB45_A42587AD9A8B_.wvu.FilterData" localSheetId="10" hidden="1">#REF!</definedName>
    <definedName name="Z_E05BD6CD_67F8_4CD2_AB45_A42587AD9A8B_.wvu.FilterData" localSheetId="18" hidden="1">#REF!</definedName>
    <definedName name="Z_E05BD6CD_67F8_4CD2_AB45_A42587AD9A8B_.wvu.FilterData" localSheetId="0" hidden="1">#REF!</definedName>
    <definedName name="Z_E05BD6CD_67F8_4CD2_AB45_A42587AD9A8B_.wvu.FilterData" localSheetId="15" hidden="1">#REF!</definedName>
    <definedName name="Z_E05BD6CD_67F8_4CD2_AB45_A42587AD9A8B_.wvu.FilterData" localSheetId="19" hidden="1">#REF!</definedName>
    <definedName name="Z_E05BD6CD_67F8_4CD2_AB45_A42587AD9A8B_.wvu.FilterData" localSheetId="20" hidden="1">#REF!</definedName>
    <definedName name="Z_E05BD6CD_67F8_4CD2_AB45_A42587AD9A8B_.wvu.FilterData" localSheetId="21" hidden="1">#REF!</definedName>
    <definedName name="Z_E05BD6CD_67F8_4CD2_AB45_A42587AD9A8B_.wvu.FilterData" hidden="1">#REF!</definedName>
    <definedName name="_xlnm.Print_Area" localSheetId="11">#REF!</definedName>
    <definedName name="_xlnm.Print_Area" localSheetId="4">#REF!</definedName>
    <definedName name="_xlnm.Print_Area" localSheetId="8">#REF!</definedName>
    <definedName name="_xlnm.Print_Area" localSheetId="13">#REF!</definedName>
    <definedName name="_xlnm.Print_Area" localSheetId="15">#REF!</definedName>
    <definedName name="_xlnm.Print_Area" localSheetId="20">#REF!</definedName>
    <definedName name="_xlnm.Print_Area" localSheetId="21">#REF!</definedName>
    <definedName name="_xlnm.Print_Area">#REF!</definedName>
    <definedName name="zz" localSheetId="11">#REF!</definedName>
    <definedName name="zz" localSheetId="4">#REF!</definedName>
    <definedName name="zz" localSheetId="8">#REF!</definedName>
    <definedName name="zz" localSheetId="13">#REF!</definedName>
    <definedName name="zz" localSheetId="15">#REF!</definedName>
    <definedName name="zz" localSheetId="20">#REF!</definedName>
    <definedName name="zz" localSheetId="21">#REF!</definedName>
    <definedName name="zz">#REF!</definedName>
    <definedName name="zzz" localSheetId="11">#REF!</definedName>
    <definedName name="zzz" localSheetId="4">#REF!</definedName>
    <definedName name="zzz" localSheetId="8">#REF!</definedName>
    <definedName name="zzz" localSheetId="13">#REF!</definedName>
    <definedName name="zzz" localSheetId="15">#REF!</definedName>
    <definedName name="zzz" localSheetId="20">#REF!</definedName>
    <definedName name="zzz" localSheetId="21">#REF!</definedName>
    <definedName name="zzz">#REF!</definedName>
  </definedNames>
  <calcPr calcId="162913" iterate="1" iterateCount="100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1" i="14" l="1"/>
  <c r="A30" i="14"/>
  <c r="BY18" i="16" l="1"/>
  <c r="BY17" i="16"/>
  <c r="BY16" i="16"/>
  <c r="BY15" i="16"/>
  <c r="BY13" i="16"/>
  <c r="BY12" i="16"/>
  <c r="BY11" i="16"/>
  <c r="BY10" i="16"/>
  <c r="BY9" i="16"/>
  <c r="BY8" i="16"/>
  <c r="BY7" i="16"/>
  <c r="BY6" i="16"/>
  <c r="DZ9" i="17"/>
  <c r="DY9" i="17"/>
  <c r="DX9" i="17"/>
  <c r="DW9" i="17"/>
  <c r="DV9" i="17"/>
  <c r="DU9" i="17"/>
  <c r="DT9" i="17"/>
  <c r="DS9" i="17"/>
  <c r="DR9" i="17"/>
  <c r="DQ9" i="17"/>
  <c r="DP9" i="17"/>
  <c r="DO9" i="17"/>
  <c r="DN9" i="17"/>
  <c r="DM9" i="17"/>
  <c r="DL9" i="17"/>
  <c r="DK9" i="17"/>
  <c r="DJ9" i="17"/>
  <c r="DI9" i="17"/>
  <c r="DH9" i="17"/>
  <c r="DG9" i="17"/>
  <c r="DF9" i="17"/>
  <c r="DE9" i="17"/>
  <c r="DD9" i="17"/>
  <c r="DC9" i="17"/>
  <c r="DB9" i="17"/>
  <c r="DA9" i="17"/>
  <c r="CZ9" i="17"/>
  <c r="CY9" i="17"/>
  <c r="CX9" i="17"/>
  <c r="CW9" i="17"/>
  <c r="CV9" i="17"/>
  <c r="CU9" i="17"/>
  <c r="CT9" i="17"/>
  <c r="CS9" i="17"/>
  <c r="CR9" i="17"/>
  <c r="CQ9" i="17"/>
  <c r="CP9" i="17"/>
  <c r="CO9" i="17"/>
  <c r="CN9" i="17"/>
  <c r="CM9" i="17"/>
  <c r="CL9" i="17"/>
  <c r="CK9" i="17"/>
  <c r="CJ9" i="17"/>
  <c r="CI9" i="17"/>
  <c r="CH9" i="17"/>
  <c r="CG9" i="17"/>
  <c r="CF9" i="17"/>
  <c r="CE9" i="17"/>
  <c r="CD9" i="17"/>
  <c r="DZ8" i="17"/>
  <c r="DY8" i="17"/>
  <c r="DX8" i="17"/>
  <c r="DW8" i="17"/>
  <c r="DV8" i="17"/>
  <c r="DU8" i="17"/>
  <c r="DT8" i="17"/>
  <c r="DR8" i="15"/>
  <c r="DR8" i="17"/>
  <c r="DQ8" i="17"/>
  <c r="DP8" i="17"/>
  <c r="DO8" i="17"/>
  <c r="DN8" i="17"/>
  <c r="DM8" i="17"/>
  <c r="DL8" i="17"/>
  <c r="DJ8" i="15"/>
  <c r="DJ8" i="17"/>
  <c r="DI8" i="17"/>
  <c r="DH8" i="17"/>
  <c r="DG8" i="17"/>
  <c r="DF8" i="17"/>
  <c r="DE8" i="17"/>
  <c r="DD8" i="17"/>
  <c r="DB8" i="15"/>
  <c r="DB8" i="17"/>
  <c r="DA8" i="17"/>
  <c r="CZ8" i="17"/>
  <c r="CY8" i="17"/>
  <c r="CX8" i="17"/>
  <c r="CW8" i="17"/>
  <c r="CV8" i="17"/>
  <c r="CT8" i="15"/>
  <c r="CT8" i="17"/>
  <c r="CS8" i="17"/>
  <c r="CR8" i="17"/>
  <c r="CQ8" i="17"/>
  <c r="CP8" i="17"/>
  <c r="CO8" i="17"/>
  <c r="CN8" i="17"/>
  <c r="CL8" i="15"/>
  <c r="CL8" i="17"/>
  <c r="CK8" i="17"/>
  <c r="CJ8" i="17"/>
  <c r="CI8" i="17"/>
  <c r="CH8" i="17"/>
  <c r="CG8" i="17"/>
  <c r="CF8" i="17"/>
  <c r="CD8" i="15"/>
  <c r="CD8" i="17"/>
  <c r="DZ7" i="17"/>
  <c r="DY7" i="17"/>
  <c r="DX7" i="17"/>
  <c r="DW7" i="17"/>
  <c r="DV7" i="17"/>
  <c r="DU7" i="17"/>
  <c r="DT7" i="17"/>
  <c r="DS7" i="17"/>
  <c r="DR7" i="17"/>
  <c r="DQ7" i="17"/>
  <c r="DP7" i="17"/>
  <c r="DO7" i="17"/>
  <c r="DN7" i="17"/>
  <c r="DM7" i="17"/>
  <c r="DK7" i="15"/>
  <c r="DK7" i="17"/>
  <c r="DJ7" i="17"/>
  <c r="DI7" i="17"/>
  <c r="DH7" i="17"/>
  <c r="DG7" i="17"/>
  <c r="DF7" i="17"/>
  <c r="DE7" i="17"/>
  <c r="DD7" i="17"/>
  <c r="DC7" i="17"/>
  <c r="DB7" i="17"/>
  <c r="DA7" i="17"/>
  <c r="CZ7" i="17"/>
  <c r="CY7" i="17"/>
  <c r="CX7" i="17"/>
  <c r="CW7" i="17"/>
  <c r="CV7" i="17"/>
  <c r="CU7" i="17"/>
  <c r="CT7" i="17"/>
  <c r="CS7" i="17"/>
  <c r="CR7" i="17"/>
  <c r="CQ7" i="17"/>
  <c r="CP7" i="17"/>
  <c r="CO7" i="17"/>
  <c r="CM7" i="15"/>
  <c r="CM7" i="17"/>
  <c r="CL7" i="17"/>
  <c r="CK7" i="17"/>
  <c r="CJ7" i="17"/>
  <c r="CI7" i="17"/>
  <c r="CH7" i="17"/>
  <c r="CG7" i="17"/>
  <c r="CF7" i="17"/>
  <c r="CE7" i="17"/>
  <c r="CD7" i="17"/>
  <c r="DZ6" i="17"/>
  <c r="DY6" i="17"/>
  <c r="DX6" i="17"/>
  <c r="DW6" i="17"/>
  <c r="DV6" i="17"/>
  <c r="DU6" i="17"/>
  <c r="DT6" i="17"/>
  <c r="DS6" i="17"/>
  <c r="DR6" i="17"/>
  <c r="DQ6" i="17"/>
  <c r="DP6" i="17"/>
  <c r="DO6" i="17"/>
  <c r="DN6" i="17"/>
  <c r="DM6" i="17"/>
  <c r="DL6" i="17"/>
  <c r="DK6" i="17"/>
  <c r="DJ6" i="17"/>
  <c r="DI6" i="17"/>
  <c r="DH6" i="17"/>
  <c r="DG6" i="17"/>
  <c r="DF6" i="17"/>
  <c r="DE6" i="17"/>
  <c r="DD6" i="17"/>
  <c r="DC6" i="17"/>
  <c r="DB6" i="17"/>
  <c r="DA6" i="17"/>
  <c r="CZ6" i="17"/>
  <c r="CY6" i="17"/>
  <c r="CX6" i="17"/>
  <c r="CW6" i="17"/>
  <c r="CV6" i="17"/>
  <c r="CU6" i="17"/>
  <c r="CT6" i="17"/>
  <c r="CS6" i="17"/>
  <c r="CR6" i="17"/>
  <c r="CQ6" i="17"/>
  <c r="CP6" i="17"/>
  <c r="CO6" i="17"/>
  <c r="CN6" i="17"/>
  <c r="CM6" i="17"/>
  <c r="CL6" i="17"/>
  <c r="CK6" i="17"/>
  <c r="CJ6" i="17"/>
  <c r="CI6" i="17"/>
  <c r="CH6" i="17"/>
  <c r="CG6" i="17"/>
  <c r="CF6" i="17"/>
  <c r="CE6" i="17"/>
  <c r="CD6" i="17"/>
  <c r="DX9" i="15"/>
  <c r="DT9" i="15"/>
  <c r="DR9" i="15"/>
  <c r="DP9" i="15"/>
  <c r="DO9" i="15"/>
  <c r="DM9" i="15"/>
  <c r="DL9" i="15"/>
  <c r="DJ9" i="15"/>
  <c r="DH9" i="15"/>
  <c r="DE9" i="15"/>
  <c r="DD9" i="15"/>
  <c r="DB9" i="15"/>
  <c r="CZ9" i="15"/>
  <c r="CV9" i="15"/>
  <c r="CT9" i="15"/>
  <c r="CR9" i="15"/>
  <c r="CL9" i="15"/>
  <c r="CJ9" i="15"/>
  <c r="CI9" i="15"/>
  <c r="CG9" i="15"/>
  <c r="CD9" i="15"/>
  <c r="DY8" i="15"/>
  <c r="DX8" i="15"/>
  <c r="DV8" i="15"/>
  <c r="DU8" i="15"/>
  <c r="DS8" i="15"/>
  <c r="DQ8" i="15"/>
  <c r="DN8" i="15"/>
  <c r="DM8" i="15"/>
  <c r="DK8" i="15"/>
  <c r="DI8" i="15"/>
  <c r="DC8" i="15"/>
  <c r="DA8" i="15"/>
  <c r="CZ8" i="15"/>
  <c r="CU8" i="15"/>
  <c r="CS8" i="15"/>
  <c r="CR8" i="15"/>
  <c r="CQ8" i="15"/>
  <c r="CP8" i="15"/>
  <c r="CO8" i="15"/>
  <c r="CM8" i="15"/>
  <c r="CK8" i="15"/>
  <c r="CH8" i="15"/>
  <c r="CG8" i="15"/>
  <c r="CE8" i="15"/>
  <c r="CC8" i="15"/>
  <c r="DV7" i="15"/>
  <c r="DT7" i="15"/>
  <c r="DR7" i="15"/>
  <c r="DL7" i="15"/>
  <c r="DJ7" i="15"/>
  <c r="DI7" i="15"/>
  <c r="DD7" i="15"/>
  <c r="DB7" i="15"/>
  <c r="CY7" i="15"/>
  <c r="CX7" i="15"/>
  <c r="CV7" i="15"/>
  <c r="CT7" i="15"/>
  <c r="CP7" i="15"/>
  <c r="CN7" i="15"/>
  <c r="CL7" i="15"/>
  <c r="CF7" i="15"/>
  <c r="CD7" i="15"/>
  <c r="CC7" i="15"/>
  <c r="DU6" i="15"/>
  <c r="DS6" i="15"/>
  <c r="DR6" i="15"/>
  <c r="DQ6" i="15"/>
  <c r="DP6" i="15"/>
  <c r="DO6" i="15"/>
  <c r="DM6" i="15"/>
  <c r="DK6" i="15"/>
  <c r="DH6" i="15"/>
  <c r="DG6" i="15"/>
  <c r="DE6" i="15"/>
  <c r="DC6" i="15"/>
  <c r="CW6" i="15"/>
  <c r="CU6" i="15"/>
  <c r="CT6" i="15"/>
  <c r="CO6" i="15"/>
  <c r="CM6" i="15"/>
  <c r="CL6" i="15"/>
  <c r="CJ6" i="15"/>
  <c r="CI6" i="15"/>
  <c r="CG6" i="15"/>
  <c r="CE6" i="15"/>
  <c r="AC5" i="15"/>
  <c r="DW8" i="15" l="1"/>
  <c r="AA19" i="16"/>
  <c r="CK6" i="15"/>
  <c r="CC6" i="15"/>
  <c r="CY6" i="15"/>
  <c r="DI6" i="15"/>
  <c r="CQ7" i="15"/>
  <c r="DA7" i="15"/>
  <c r="DW7" i="15"/>
  <c r="CI8" i="15"/>
  <c r="DE8" i="15"/>
  <c r="DO8" i="15"/>
  <c r="CW9" i="15"/>
  <c r="DG9" i="15"/>
  <c r="CZ7" i="15"/>
  <c r="CD6" i="15"/>
  <c r="CZ6" i="15"/>
  <c r="DJ6" i="15"/>
  <c r="CH7" i="15"/>
  <c r="CR7" i="15"/>
  <c r="DN7" i="15"/>
  <c r="DX7" i="15"/>
  <c r="CJ8" i="15"/>
  <c r="DF8" i="15"/>
  <c r="DP8" i="15"/>
  <c r="CN9" i="15"/>
  <c r="CX9" i="15"/>
  <c r="DF9" i="15"/>
  <c r="CQ6" i="15"/>
  <c r="DA6" i="15"/>
  <c r="DW6" i="15"/>
  <c r="CI7" i="15"/>
  <c r="CS7" i="15"/>
  <c r="DO7" i="15"/>
  <c r="DY7" i="15"/>
  <c r="CW8" i="15"/>
  <c r="DG8" i="15"/>
  <c r="CO9" i="15"/>
  <c r="CY9" i="15"/>
  <c r="DU9" i="15"/>
  <c r="CR6" i="15"/>
  <c r="DB6" i="15"/>
  <c r="DX6" i="15"/>
  <c r="CJ7" i="15"/>
  <c r="DF7" i="15"/>
  <c r="DP7" i="15"/>
  <c r="CX8" i="15"/>
  <c r="DH8" i="15"/>
  <c r="CF9" i="15"/>
  <c r="CP9" i="15"/>
  <c r="DV9" i="15"/>
  <c r="CS6" i="15"/>
  <c r="DY6" i="15"/>
  <c r="CK7" i="15"/>
  <c r="DG7" i="15"/>
  <c r="DQ7" i="15"/>
  <c r="CY8" i="15"/>
  <c r="CQ9" i="15"/>
  <c r="DW9" i="15"/>
  <c r="DH7" i="15"/>
  <c r="CH9" i="15"/>
  <c r="DN9" i="15"/>
  <c r="DS7" i="15"/>
  <c r="CG7" i="15"/>
  <c r="CO7" i="15"/>
  <c r="CW7" i="15"/>
  <c r="DE7" i="15"/>
  <c r="DM7" i="15"/>
  <c r="DU7" i="15"/>
  <c r="CC9" i="15"/>
  <c r="CK9" i="15"/>
  <c r="CS9" i="15"/>
  <c r="DA9" i="15"/>
  <c r="DI9" i="15"/>
  <c r="DQ9" i="15"/>
  <c r="DY9" i="15"/>
  <c r="CU7" i="15"/>
  <c r="CF8" i="15"/>
  <c r="CN8" i="15"/>
  <c r="CV8" i="15"/>
  <c r="DD8" i="15"/>
  <c r="DL8" i="15"/>
  <c r="DT8" i="15"/>
  <c r="AC5" i="17"/>
  <c r="CE7" i="15"/>
  <c r="CE9" i="15"/>
  <c r="CM9" i="15"/>
  <c r="CU9" i="15"/>
  <c r="DC9" i="15"/>
  <c r="DK9" i="15"/>
  <c r="DS9" i="15"/>
  <c r="DC7" i="15"/>
  <c r="CF6" i="15"/>
  <c r="CN6" i="15"/>
  <c r="CV6" i="15"/>
  <c r="DD6" i="15"/>
  <c r="DL6" i="15"/>
  <c r="DT6" i="15"/>
  <c r="CN7" i="17"/>
  <c r="DL7" i="17"/>
  <c r="CE8" i="17"/>
  <c r="CM8" i="17"/>
  <c r="CU8" i="17"/>
  <c r="DC8" i="17"/>
  <c r="DK8" i="17"/>
  <c r="DS8" i="17"/>
  <c r="CH6" i="15"/>
  <c r="CP6" i="15"/>
  <c r="CX6" i="15"/>
  <c r="DF6" i="15"/>
  <c r="DN6" i="15"/>
  <c r="DV6" i="15"/>
  <c r="AB19" i="16" l="1"/>
  <c r="AC19" i="16" s="1"/>
  <c r="AD19" i="16" s="1"/>
  <c r="AE19" i="16" s="1"/>
  <c r="AF19" i="16" s="1"/>
  <c r="AG19" i="16" s="1"/>
  <c r="AH19" i="16" s="1"/>
  <c r="AI19" i="16" s="1"/>
  <c r="AJ19" i="16" s="1"/>
  <c r="AK19" i="16" s="1"/>
  <c r="AL19" i="16" s="1"/>
  <c r="AM19" i="16" s="1"/>
  <c r="AN19" i="16" s="1"/>
  <c r="AO19" i="16" s="1"/>
  <c r="AP19" i="16" s="1"/>
  <c r="AQ19" i="16" s="1"/>
  <c r="AR19" i="16" s="1"/>
  <c r="AS19" i="16" s="1"/>
  <c r="AT19" i="16" s="1"/>
  <c r="AU19" i="16" s="1"/>
  <c r="AV19" i="16" s="1"/>
  <c r="AW19" i="16" s="1"/>
  <c r="AX19" i="16" s="1"/>
  <c r="AY19" i="16" s="1"/>
  <c r="AZ19" i="16" s="1"/>
  <c r="BA19" i="16" s="1"/>
  <c r="BB19" i="16" s="1"/>
  <c r="BC19" i="16" s="1"/>
  <c r="BD19" i="16" s="1"/>
  <c r="BE19" i="16" s="1"/>
  <c r="BF19" i="16" s="1"/>
  <c r="BG19" i="16" s="1"/>
  <c r="BH19" i="16" s="1"/>
  <c r="BI19" i="16" s="1"/>
  <c r="BJ19" i="16" s="1"/>
  <c r="BK19" i="16" s="1"/>
  <c r="BL19" i="16" s="1"/>
  <c r="BM19" i="16" s="1"/>
  <c r="BN19" i="16" s="1"/>
  <c r="BO19" i="16" s="1"/>
  <c r="BP19" i="16" s="1"/>
  <c r="BQ19" i="16" s="1"/>
  <c r="BR19" i="16" s="1"/>
  <c r="BS19" i="16" s="1"/>
  <c r="BT19" i="16" s="1"/>
  <c r="BU19" i="16" s="1"/>
  <c r="BV19" i="16" s="1"/>
  <c r="BW19" i="16" s="1"/>
</calcChain>
</file>

<file path=xl/sharedStrings.xml><?xml version="1.0" encoding="utf-8"?>
<sst xmlns="http://schemas.openxmlformats.org/spreadsheetml/2006/main" count="402" uniqueCount="246">
  <si>
    <t>Retour au sommaire</t>
  </si>
  <si>
    <t>Euros 2022 constants par unité de consommation</t>
  </si>
  <si>
    <t>Niveau de vie</t>
  </si>
  <si>
    <t>Âge de la femme</t>
  </si>
  <si>
    <t>Âge de l'homme</t>
  </si>
  <si>
    <t>0 enfant</t>
  </si>
  <si>
    <t>1 enfant</t>
  </si>
  <si>
    <t>2 enfants</t>
  </si>
  <si>
    <t>3 enfants</t>
  </si>
  <si>
    <t>Cas type de non-cadre, salarié du privé (cas n°2)</t>
  </si>
  <si>
    <t>Actualisation selon le SMPT</t>
  </si>
  <si>
    <t>Chômage 4,5%</t>
  </si>
  <si>
    <t>Convention</t>
  </si>
  <si>
    <t>Scénario</t>
  </si>
  <si>
    <t>EPR</t>
  </si>
  <si>
    <t>Solde du système de retraite</t>
  </si>
  <si>
    <t>1,6%</t>
  </si>
  <si>
    <t>1,3%</t>
  </si>
  <si>
    <t>1,0%</t>
  </si>
  <si>
    <t>0,7%</t>
  </si>
  <si>
    <t>Solde conjoncturel</t>
  </si>
  <si>
    <t>Solde structurel</t>
  </si>
  <si>
    <t>Scénarios</t>
  </si>
  <si>
    <t>Niveau de l'écart de production</t>
  </si>
  <si>
    <t>Obs</t>
  </si>
  <si>
    <t>Source : DG Trésor, hypothèses COR - juin 2023.</t>
  </si>
  <si>
    <t>Tableau A2.1 - Décomposition du solde du système de retraite en % du PIB</t>
  </si>
  <si>
    <t>Âge de début de carrière</t>
  </si>
  <si>
    <t>Cas type n°1 (cadre à carrière sans interruption)</t>
  </si>
  <si>
    <t>Cas type n°2, 3 et 4 (non cadre à carrière sans interruption, non cadre à carrière interrompue par du chômage et non cadre avec une interruption de carrière pour enfant)</t>
  </si>
  <si>
    <t>Âge d'entrée dans le statut cadre</t>
  </si>
  <si>
    <t>Âge d'entrée dans le statut de cadre (cas type n°1)</t>
  </si>
  <si>
    <t>Rémunération totale relative au SMPT de l’année</t>
  </si>
  <si>
    <t>Cas type n°2 (non cadre à carrière sans interruption)</t>
  </si>
  <si>
    <t>Cas type n°3 (non cadre à carrière interrompue par du chômage )</t>
  </si>
  <si>
    <t>Cas type n°4 (non cadre avec une interruption de carrière pour enfant)</t>
  </si>
  <si>
    <t>Cas type n°5 (B sédentaires)</t>
  </si>
  <si>
    <t>Cas type n°6 (professeurs)</t>
  </si>
  <si>
    <t>Cas type n°7 (cadres A+)</t>
  </si>
  <si>
    <t>Cas type n°8 (policiers)</t>
  </si>
  <si>
    <t>Cas type n°5 (B sédentaires) - Génération 1961</t>
  </si>
  <si>
    <t>Cas type n°6 (professeurs) - Génération 1961</t>
  </si>
  <si>
    <t>Cas type n°7 (cadres A+) - Génération 1961</t>
  </si>
  <si>
    <t>Cas type n°8 (policiers) - Génération 1961</t>
  </si>
  <si>
    <t>Part des primes dans la rémunération totale</t>
  </si>
  <si>
    <t>Cas type n°5 (B sédentaires) - Génération 1961 Sc 1,0</t>
  </si>
  <si>
    <t>Cas type n°6 (professeurs) - Génération 1961 Sc 1,0</t>
  </si>
  <si>
    <t>Cas type n°7 (cadres A+) - Génération 1961 Sc 1,0</t>
  </si>
  <si>
    <t>Cas type n°8 (policiers - Génération 1971 Sc 1,0</t>
  </si>
  <si>
    <t>Cas type n°8 (policiers) - dont ISS</t>
  </si>
  <si>
    <t>Part des primes dans la rémunération totale (pour la génération 1960)</t>
  </si>
  <si>
    <t>Taux de prime dans la rémunération totale</t>
  </si>
  <si>
    <t>Cas type n°8 (policiers) - Génération 1971 Sc 1,0</t>
  </si>
  <si>
    <t>Cas type n°9 (aide-soignant)</t>
  </si>
  <si>
    <t>Cas type n°10 (adjoint technique territorial)</t>
  </si>
  <si>
    <t>Cas type n°11 (attaché territorial)</t>
  </si>
  <si>
    <t>Âge d'entrée dans la fonction publique</t>
  </si>
  <si>
    <t>Cas type n°9 (aide-soignant) - Génération 1966</t>
  </si>
  <si>
    <t>Cas type n°10 (adjoint technique territorial) - Génération 1961</t>
  </si>
  <si>
    <t>Cas type n°11 (attaché territorial) - Génération 1961</t>
  </si>
  <si>
    <t>Cas type n°9 (aide-soignant) - Génération 1966 Sc 1,0</t>
  </si>
  <si>
    <t>Cas type n°10 (adjoint technique territorial) - Génération 1961 Sc 1,0</t>
  </si>
  <si>
    <t>Cas type n°11 (attaché territorial) - +Génération 1961 Sc 1,0</t>
  </si>
  <si>
    <t>Figure A2.1 - Niveau de l’écart de production (PIB effectif - PIB potentiel)</t>
  </si>
  <si>
    <t xml:space="preserve">Figure A2.4 – Salaires annuels relatifs au SMPT de l'année, à chaque âge
</t>
  </si>
  <si>
    <t>Données supplémentaires</t>
  </si>
  <si>
    <t>Figure A2.8 – Âges d'entrée des cas types du COR de fonctionnaires territoriaux et hospitaliers</t>
  </si>
  <si>
    <t>Figure A2.5 – Âge de début de carrière des cas types du COR de fonctionnaires de l'État</t>
  </si>
  <si>
    <t>Actualisation selon la croissance du salaire moyen</t>
  </si>
  <si>
    <t>Figure A2.12 – Profil du niveau de vie en euros constants 2020 sur cycle de vie, simulé pour une famille type, couple de non-cadres avec 0 à 3 enfants (en euros 2022 par unité de consommation, déflatés de la croissance du SMPT)</t>
  </si>
  <si>
    <t>Figure A2.11 – Taux de rendement interne du cas type de salarié non-cadre du privé (actualisation selon la croissance de la RMPT)</t>
  </si>
  <si>
    <t>Évolutions et perspectives des retraites en France</t>
  </si>
  <si>
    <t>Rapport annuel du COR - juin 2023</t>
  </si>
  <si>
    <t>Fichiers sources des tableaux et figures</t>
  </si>
  <si>
    <t>Partie 1. Les hypothèses de projection</t>
  </si>
  <si>
    <t>Rappel du sommaire général</t>
  </si>
  <si>
    <t>Partie 2. Les résultats : les évolutions du système de retraite au regard de l’objectif de pérennité financière</t>
  </si>
  <si>
    <t>Partie 3. Les résultats : les évolutions du système de retraite au regard de l’objectif d’un niveau de vie satisfaisant pour les retraités</t>
  </si>
  <si>
    <t>Partie 4. Les résultats : les évolutions du système de retraite au regard de l’objectif d’équité entre les assurés</t>
  </si>
  <si>
    <t>Partie 5. Les âges et les conditions de départ à la retraite</t>
  </si>
  <si>
    <t>Annexes</t>
  </si>
  <si>
    <t>Annexe 1 – Les indicateurs de résultats selon une approche transversale</t>
  </si>
  <si>
    <t>Annexe 2 – Méthodologie</t>
  </si>
  <si>
    <t>Annexe 3 – Le solde du système de retraite calculé en convention EEC</t>
  </si>
  <si>
    <t>Annexe 4 – Calcul des taux normalisés d’effort contributif</t>
  </si>
  <si>
    <t>Annexe 5 – Les taux de remplacement et le taux de rendement interne des cas types de la génération 1961 selon l’âge de départ à la retraite</t>
  </si>
  <si>
    <t>Annexe 6 – Impact redistributif de la réforme</t>
  </si>
  <si>
    <t>Annexe 7 – Le Conseil d’orientation des retraites</t>
  </si>
  <si>
    <t>Annexe 8 – Le dispositif de suivi du système de retraite français, selon les textes législatifs et réglementaires</t>
  </si>
  <si>
    <t>Annexe 9 – Pilotage des systèmes de retraite à l’étranger</t>
  </si>
  <si>
    <t>Annexe 10 – Lexique</t>
  </si>
  <si>
    <t>Annexe 11 – Liste des sigles utilisés</t>
  </si>
  <si>
    <t>Annexe 12 – Liste des figures et des tableaux</t>
  </si>
  <si>
    <t>Figure A2.2  – Âge de début de carrière des cas types du COR de salariés du secteur privé</t>
  </si>
  <si>
    <t>Figure A2.3 – Âge d'entrée dans le statut cadre des cas types du COR de salariés du secteur privé</t>
  </si>
  <si>
    <t>Figure A2.6 – Rémunération totale relative au SMPT pour les cas-type de fonctionnaires de l'État – génération 1961 (sauf policier : génération 1971)</t>
  </si>
  <si>
    <t>Figure A2.7 – Part des primes dans la rémunération totale pour les cas-type de fonctionnaires de l'État – génération 1961 (sauf policier : génération 1971)</t>
  </si>
  <si>
    <t xml:space="preserve">Observé </t>
  </si>
  <si>
    <t>Convention EPR</t>
  </si>
  <si>
    <t>Convention EEC</t>
  </si>
  <si>
    <t>Données complémentaires : variantes de chômage</t>
  </si>
  <si>
    <t>1,6%C4,5%</t>
  </si>
  <si>
    <t>1,3%C4,5%</t>
  </si>
  <si>
    <t>1%C4,5%</t>
  </si>
  <si>
    <t>0,7%C4,5%</t>
  </si>
  <si>
    <t>Année</t>
  </si>
  <si>
    <t>Taux de prélèvement global
(en % de la masse des revenus d’activité bruts)
Convention EPR</t>
  </si>
  <si>
    <t>Taux de prélèvement global
(en % de la masse des revenus d’activité bruts)
Convention EEC</t>
  </si>
  <si>
    <t>Contribution de l'État en % du PIB
Convention EPR</t>
  </si>
  <si>
    <t>Ts sc</t>
  </si>
  <si>
    <t>EEC - Tous scénarios</t>
  </si>
  <si>
    <t>TRI net</t>
  </si>
  <si>
    <t>dont CNAV</t>
  </si>
  <si>
    <t>dont AA</t>
  </si>
  <si>
    <t>TRI brut</t>
  </si>
  <si>
    <t>EPR 1,6 %</t>
  </si>
  <si>
    <t>EPR 1,3 %</t>
  </si>
  <si>
    <t>EPR 1 %</t>
  </si>
  <si>
    <t>EPR 0,7,0 %</t>
  </si>
  <si>
    <t>EEC 1,6 %</t>
  </si>
  <si>
    <t>EEC 1,3 %</t>
  </si>
  <si>
    <t>EEC 1 %</t>
  </si>
  <si>
    <t>EEC 0,7,0 %</t>
  </si>
  <si>
    <t>Figure A5.1 - TRI net selon l’âge de départ à la retraite</t>
  </si>
  <si>
    <t>Source : calculs SG-COR.</t>
  </si>
  <si>
    <t>Cadre</t>
  </si>
  <si>
    <t>Non-cadre</t>
  </si>
  <si>
    <r>
      <t>Cas type n° 1 du COR</t>
    </r>
    <r>
      <rPr>
        <sz val="12"/>
        <color theme="1"/>
        <rFont val="Times New Roman"/>
        <family val="1"/>
      </rPr>
      <t xml:space="preserve"> : </t>
    </r>
    <r>
      <rPr>
        <b/>
        <sz val="12"/>
        <color theme="1"/>
        <rFont val="Times New Roman"/>
        <family val="1"/>
      </rPr>
      <t>cadre à carrière continue</t>
    </r>
  </si>
  <si>
    <t>Cas type n° 2 du COR : non cadre à carrière continue</t>
  </si>
  <si>
    <t>Figure A3.1 – Ressources observées et projetées du système de retraite en % dans le PIB selon la convention comptable retenue</t>
  </si>
  <si>
    <t>Figure A3.2 – Les déterminants de l’évolution des ressources du système de retraite</t>
  </si>
  <si>
    <t>Contribution de l’État selon les deux conventions comptables</t>
  </si>
  <si>
    <t>Figure A3.3 - Solde observé et projeté du système de retraite selon la convention comptable retenue</t>
  </si>
  <si>
    <t>Rappel du sommaire détaillé des annexes</t>
  </si>
  <si>
    <t>Figure A2.9 – Profils par âge de la rémunération totale relative à la RMPT des fonctionnaires territoriaux et hospitaliers</t>
  </si>
  <si>
    <t>Figure A2.10 – Profils par âge de la part des primes des fonctionnaires territoriaux et hospitaliers</t>
  </si>
  <si>
    <t xml:space="preserve">Taux de prélèvement global </t>
  </si>
  <si>
    <t>Tableau A5.1 - Taux de remplacement net pour les cas types du COR pour la génération 1961 (sauf aide-soignant : génération 1966 et policier : génération 1971)</t>
  </si>
  <si>
    <t>Cas type</t>
  </si>
  <si>
    <t>taux de CSG appliqué sur la pension</t>
  </si>
  <si>
    <t>Salaire brut de fin de carrière (et part des primes pour les fonctionnaires)</t>
  </si>
  <si>
    <t>60 ans</t>
  </si>
  <si>
    <t>61 ans</t>
  </si>
  <si>
    <t>62 ans</t>
  </si>
  <si>
    <t>63 ans</t>
  </si>
  <si>
    <t>64 ans</t>
  </si>
  <si>
    <t>65 ans</t>
  </si>
  <si>
    <t>66 ans</t>
  </si>
  <si>
    <t>67 ans</t>
  </si>
  <si>
    <t>année de départ :</t>
  </si>
  <si>
    <t>Cas type n°1 (cadre)</t>
  </si>
  <si>
    <t>taux plein</t>
  </si>
  <si>
    <t>2,51 x RMPT</t>
  </si>
  <si>
    <t>Cas type n°2 (non-cadre)</t>
  </si>
  <si>
    <t>intermédiaire (sauf 2018 au taux plein)</t>
  </si>
  <si>
    <t>0,74 x RMPT</t>
  </si>
  <si>
    <t>Cas type n°3 (non-cadre avec chômage)</t>
  </si>
  <si>
    <t>0,62 x RMPT de l’année des 55 ans</t>
  </si>
  <si>
    <t>Cas type n°4 (femme avec deux enfants)</t>
  </si>
  <si>
    <t>0,62 x RMPT</t>
  </si>
  <si>
    <t>Cas type n°5 (B sédentaire)</t>
  </si>
  <si>
    <t>1,1 x RMPT
(dont 25% primes)</t>
  </si>
  <si>
    <t>Cas type n°6 (A faible taux de prime)</t>
  </si>
  <si>
    <t>1,5 x RMPT
(dont 12% primes)</t>
  </si>
  <si>
    <t>Cas type n°7 (A+ fort taux de prime)</t>
  </si>
  <si>
    <t>2,4 x RMPT                                      (dont 42% primes)</t>
  </si>
  <si>
    <t>0,8 x RMPT                                      (dont 17% primes)</t>
  </si>
  <si>
    <t>1,4 x RMPT                                      (dont 25% primes)</t>
  </si>
  <si>
    <t>55 ans</t>
  </si>
  <si>
    <t>56 ans</t>
  </si>
  <si>
    <t>57 ans</t>
  </si>
  <si>
    <t>58 ans</t>
  </si>
  <si>
    <t>59 ans</t>
  </si>
  <si>
    <t>0,8 x RMPT 
(33% primes)</t>
  </si>
  <si>
    <t>50 ans</t>
  </si>
  <si>
    <t>51 ans</t>
  </si>
  <si>
    <t>52 ans</t>
  </si>
  <si>
    <t>53 ans</t>
  </si>
  <si>
    <t>54 ans</t>
  </si>
  <si>
    <t>Cas type n°8 (policier)</t>
  </si>
  <si>
    <t>1,2 x RMPT 
(39% primes mais 17% sont intégrées à l'assiette)</t>
  </si>
  <si>
    <t>Actualisation selon la croissance des prix</t>
  </si>
  <si>
    <t>Nombre d'enfants</t>
  </si>
  <si>
    <t>Taux de remplacement net individuel à la liquidation</t>
  </si>
  <si>
    <t>Homme*</t>
  </si>
  <si>
    <t>Rapport entre le niveau de vie au début de la retraite et le niveau de vie en fin de carrière</t>
  </si>
  <si>
    <t>… en fin de carrière</t>
  </si>
  <si>
    <t>Rapport entre le niveau de vie durant la retraite et durant la vie active</t>
  </si>
  <si>
    <t>… durant toute la carrière</t>
  </si>
  <si>
    <r>
      <t>Lecture : pour un couple avec deux enfants dont les deux conjoints effectuent une carrière continue de non cadre du secteur privé, le niveau de vie durant la retraite (moyenne de toutes les années de retraite) représente 116 % du niveau de vie</t>
    </r>
    <r>
      <rPr>
        <sz val="12"/>
        <color theme="1"/>
        <rFont val="Times New Roman"/>
        <family val="1"/>
      </rPr>
      <t xml:space="preserve"> </t>
    </r>
    <r>
      <rPr>
        <i/>
        <sz val="10"/>
        <color theme="1"/>
        <rFont val="Times New Roman"/>
        <family val="1"/>
      </rPr>
      <t>durant la vie active (moyenne de toutes les années de vie active), les revenus étant déflatés de l'inflation.</t>
    </r>
    <r>
      <rPr>
        <sz val="12"/>
        <color theme="1"/>
        <rFont val="Times New Roman"/>
        <family val="1"/>
      </rPr>
      <t xml:space="preserve"> </t>
    </r>
    <r>
      <rPr>
        <i/>
        <sz val="10"/>
        <color theme="1"/>
        <rFont val="Times New Roman"/>
        <family val="1"/>
      </rPr>
      <t>Le rapport entre le niveau de vie au début de la retraite et le niveau de vie en fin de carrière (64%) correspond à peu près au taux de remplacement individuel.</t>
    </r>
  </si>
  <si>
    <t>(*) Taux de remplacement de l’homme, hors majoration pour trois enfants. Le taux de remplacement de la femme est légèrement différent de celui de l’homme du fait de la MDA.</t>
  </si>
  <si>
    <t>Note : calculs effectués pour la génération 2000, avec le scénario 1,0%</t>
  </si>
  <si>
    <t xml:space="preserve">Source : calculs SG-COR. </t>
  </si>
  <si>
    <t>Complément : actualisation selon la croissance du salaire moyen par tête</t>
  </si>
  <si>
    <r>
      <t>Lecture : pour un couple avec deux enfants dont les deux conjoints effectuent une carrière continue de non cadre du secteur privé, le niveau de vie durant la retraite (moyenne de toutes les années de retraite) représente 75 % du niveau de vie</t>
    </r>
    <r>
      <rPr>
        <sz val="12"/>
        <color theme="1"/>
        <rFont val="Times New Roman"/>
        <family val="1"/>
      </rPr>
      <t xml:space="preserve"> </t>
    </r>
    <r>
      <rPr>
        <i/>
        <sz val="10"/>
        <color theme="1"/>
        <rFont val="Times New Roman"/>
        <family val="1"/>
      </rPr>
      <t>durant la vie active (moyenne de toutes les années de vie active), les revenus étant déflatés de la croissance du SMPT.</t>
    </r>
    <r>
      <rPr>
        <sz val="12"/>
        <color theme="1"/>
        <rFont val="Times New Roman"/>
        <family val="1"/>
      </rPr>
      <t xml:space="preserve"> </t>
    </r>
    <r>
      <rPr>
        <i/>
        <sz val="10"/>
        <color theme="1"/>
        <rFont val="Times New Roman"/>
        <family val="1"/>
      </rPr>
      <t>Le rapport entre le niveau de vie au début de la retraite et le niveau de vie en fin de carrière (64%) correspond à peu près au taux de remplacement individuel.</t>
    </r>
  </si>
  <si>
    <t>Tableau A2.3 – Taux de remplacement sur cycle de vie en termes de niveau de vie (rapport entre le niveau de vie durant la retraite et durant la vie active) comparé au taux de remplacement à la liquidation avec actualisation selon la croissance du SMPT</t>
  </si>
  <si>
    <t>Horizon</t>
  </si>
  <si>
    <t>(15 ans)</t>
  </si>
  <si>
    <t>(25 ans = horizon du CSR)</t>
  </si>
  <si>
    <t>Tableau A3.1 - Solde moyen à divers horizons en % du PIB</t>
  </si>
  <si>
    <t>Prélèvements</t>
  </si>
  <si>
    <t>1994 à 1995</t>
  </si>
  <si>
    <t>1998 à 2004</t>
  </si>
  <si>
    <t>2005 à 2012</t>
  </si>
  <si>
    <t>2013 à 2017</t>
  </si>
  <si>
    <t>2018-2023</t>
  </si>
  <si>
    <t>Cotisation maladie CNAV</t>
  </si>
  <si>
    <t>Cotisation maladie ARRCO-AGIRC</t>
  </si>
  <si>
    <t>Cotisation maladie Fonction publique</t>
  </si>
  <si>
    <t>CSG + CRDS + CASA taux normal</t>
  </si>
  <si>
    <t>Tableau A2.2 – Taux de prélèvement sur les pensions entre 1992 et 2023</t>
  </si>
  <si>
    <t>Salariés du privé</t>
  </si>
  <si>
    <t>Fonctionnaires</t>
  </si>
  <si>
    <t>Non-salariés</t>
  </si>
  <si>
    <t>Assiette légale de cotisations</t>
  </si>
  <si>
    <t>Salaire brut (hors participation et intéressement)</t>
  </si>
  <si>
    <t>- Traitement indiciaire brut</t>
  </si>
  <si>
    <t xml:space="preserve">Revenu net (hors charges professionnelles et hors cotisations) de n-1 pour les PL </t>
  </si>
  <si>
    <t>Allègements de cotisations patronales jusqu'à 1,6 SMIC compensés par l'État</t>
  </si>
  <si>
    <r>
      <t>-</t>
    </r>
    <r>
      <rPr>
        <sz val="7"/>
        <rFont val="Times New Roman"/>
        <family val="1"/>
      </rPr>
      <t> </t>
    </r>
    <r>
      <rPr>
        <sz val="12"/>
        <rFont val="Times New Roman"/>
        <family val="1"/>
      </rPr>
      <t>Primes (dans la limite de 20 % du traitement) pour le RAFP</t>
    </r>
  </si>
  <si>
    <t>Moyenne des revenus nets de n-1/n-2/n-3 pour les exploitants agricoles</t>
  </si>
  <si>
    <t>Majoration pour enfants et conjoint à charge</t>
  </si>
  <si>
    <t>Prise en charge par la CNAF (enfants) et le FSV (conjoint à charge)</t>
  </si>
  <si>
    <t>Pas de prise en charge par un tiers payeur</t>
  </si>
  <si>
    <t>Prise en charge par le FSV</t>
  </si>
  <si>
    <t>Validation de périodes de chômage</t>
  </si>
  <si>
    <t>Prise en charge par l’État et l’UNEDIC</t>
  </si>
  <si>
    <t>_</t>
  </si>
  <si>
    <t>Invalidité</t>
  </si>
  <si>
    <t>Prise en charge par l’assurance invalidité avant 60 ans</t>
  </si>
  <si>
    <t>Tableau A4.1 - Récapitulatif des principales différences d’assiette de cotisations et de périmètre de prestations financées par les cotisations</t>
  </si>
  <si>
    <t>Taux de cotisation apparent (cotisations / assiette légale de cotisations)</t>
  </si>
  <si>
    <t>Taux de cotisation normalisé à assiette comparable (cotisations / rémunérations)</t>
  </si>
  <si>
    <t>Taux de prélèvement d’équilibre (pensions / rémunérations)</t>
  </si>
  <si>
    <t>Taux de prélèvement d’équilibre corrigé du ratio démographique</t>
  </si>
  <si>
    <t>Taux de prélèvement d’équilibre corrigé du ratio démographique corrigé</t>
  </si>
  <si>
    <t>Salariés du secteur privé</t>
  </si>
  <si>
    <t>Fonctionnaires de l'État civils</t>
  </si>
  <si>
    <t>Fonctionnaires de l'État militaires</t>
  </si>
  <si>
    <t>Fonctionnaires territoriaux et hospitaliers</t>
  </si>
  <si>
    <t>Professionnels libéraux (hors avocats)</t>
  </si>
  <si>
    <t>Non-salariés agricoles</t>
  </si>
  <si>
    <t>Tableau A4.2 – Taux de contribution normalisés en 2021</t>
  </si>
  <si>
    <t>Lecture : en 2021, le taux de prélèvement d’équilibre des régimes de salariés du secteur privé et des artisans et commerçants, avec prise en compte du ratio démographique pour les 65 ans et plus, est estimé à 22,2 %.</t>
  </si>
  <si>
    <t>Sources : législation, données des régimes et calculs SG-COR.</t>
  </si>
  <si>
    <t>Population affiliée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</si>
</sst>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_-;\-* #,##0.00\ _€_-;_-* &quot;-&quot;??\ _€_-;_-@_-"/>
    <numFmt numFmtId="165" formatCode="_-* #,##0\ _€_-;\-* #,##0\ _€_-;_-* &quot;-&quot;??\ _€_-;_-@_-"/>
    <numFmt numFmtId="166" formatCode="0.000"/>
    <numFmt numFmtId="167" formatCode="0.0%"/>
    <numFmt numFmtId="168" formatCode="_-* #,##0.0\ _€_-;\-* #,##0.0\ _€_-;_-* &quot;-&quot;??\ _€_-;_-@_-"/>
    <numFmt numFmtId="169" formatCode="0.0"/>
    <numFmt numFmtId="170" formatCode="0.000%"/>
    <numFmt numFmtId="171" formatCode="#,##0&quot; €&quot;"/>
    <numFmt numFmtId="172" formatCode="0&quot; ans&quot;"/>
    <numFmt numFmtId="173" formatCode="0.0000%"/>
  </numFmts>
  <fonts count="50" x14ac:knownFonts="1">
    <font>
      <sz val="11"/>
      <color theme="1"/>
      <name val="Calibri"/>
      <family val="2"/>
      <scheme val="minor"/>
    </font>
    <font>
      <sz val="11"/>
      <color theme="1"/>
      <name val="Calibri"/>
      <family val="2"/>
      <scheme val="minor"/>
    </font>
    <font>
      <sz val="10"/>
      <name val="Arial"/>
      <family val="2"/>
    </font>
    <font>
      <b/>
      <sz val="11"/>
      <name val="Times New Roman"/>
      <family val="1"/>
    </font>
    <font>
      <sz val="11"/>
      <name val="Times New Roman"/>
      <family val="1"/>
    </font>
    <font>
      <u/>
      <sz val="10"/>
      <color theme="10"/>
      <name val="Arial"/>
      <family val="2"/>
    </font>
    <font>
      <u/>
      <sz val="10"/>
      <color theme="10"/>
      <name val="Times New Roman"/>
      <family val="1"/>
    </font>
    <font>
      <b/>
      <sz val="12"/>
      <color theme="0"/>
      <name val="Times New Roman"/>
      <family val="1"/>
    </font>
    <font>
      <b/>
      <sz val="11"/>
      <color theme="0"/>
      <name val="Times New Roman"/>
      <family val="1"/>
    </font>
    <font>
      <sz val="11"/>
      <color theme="1"/>
      <name val="Times New Roman"/>
      <family val="1"/>
    </font>
    <font>
      <sz val="11"/>
      <color theme="0"/>
      <name val="Times New Roman"/>
      <family val="1"/>
    </font>
    <font>
      <sz val="11"/>
      <color rgb="FF0070C0"/>
      <name val="Times New Roman"/>
      <family val="1"/>
    </font>
    <font>
      <b/>
      <sz val="11"/>
      <color theme="1"/>
      <name val="Times New Roman"/>
      <family val="1"/>
    </font>
    <font>
      <sz val="10"/>
      <name val="MS Sans Serif"/>
      <family val="2"/>
    </font>
    <font>
      <b/>
      <sz val="12"/>
      <name val="Times New Roman"/>
      <family val="1"/>
    </font>
    <font>
      <sz val="9"/>
      <color theme="1"/>
      <name val="Times New Roman"/>
      <family val="1"/>
    </font>
    <font>
      <sz val="10"/>
      <color theme="1"/>
      <name val="Times New Roman"/>
      <family val="1"/>
    </font>
    <font>
      <b/>
      <sz val="10"/>
      <color theme="1"/>
      <name val="Times New Roman"/>
      <family val="1"/>
    </font>
    <font>
      <sz val="11"/>
      <color rgb="FFFF0000"/>
      <name val="Times New Roman"/>
      <family val="1"/>
    </font>
    <font>
      <b/>
      <sz val="12"/>
      <color theme="1"/>
      <name val="Times New Roman"/>
      <family val="1"/>
    </font>
    <font>
      <u/>
      <sz val="11"/>
      <color theme="10"/>
      <name val="Calibri"/>
      <family val="2"/>
      <scheme val="minor"/>
    </font>
    <font>
      <b/>
      <sz val="11"/>
      <color theme="1"/>
      <name val="Calibri"/>
      <family val="2"/>
      <scheme val="minor"/>
    </font>
    <font>
      <b/>
      <sz val="12"/>
      <color rgb="FF000000"/>
      <name val="Times New Roman"/>
      <family val="1"/>
    </font>
    <font>
      <sz val="12"/>
      <color theme="1"/>
      <name val="Times New Roman"/>
      <family val="1"/>
    </font>
    <font>
      <u/>
      <sz val="10"/>
      <color indexed="12"/>
      <name val="Arial"/>
      <family val="2"/>
    </font>
    <font>
      <b/>
      <sz val="12"/>
      <color rgb="FFFF0000"/>
      <name val="Times New Roman"/>
      <family val="1"/>
    </font>
    <font>
      <sz val="11"/>
      <name val="Calibri"/>
      <family val="2"/>
      <scheme val="minor"/>
    </font>
    <font>
      <b/>
      <sz val="10"/>
      <name val="Times New Roman"/>
      <family val="1"/>
    </font>
    <font>
      <sz val="10"/>
      <name val="Times New Roman"/>
      <family val="1"/>
    </font>
    <font>
      <sz val="9"/>
      <name val="Times New Roman"/>
      <family val="1"/>
    </font>
    <font>
      <i/>
      <sz val="10"/>
      <color theme="1"/>
      <name val="Times New Roman"/>
      <family val="1"/>
    </font>
    <font>
      <sz val="11"/>
      <color rgb="FF000000"/>
      <name val="Times New Roman"/>
      <family val="1"/>
    </font>
    <font>
      <b/>
      <sz val="12"/>
      <color rgb="FF002060"/>
      <name val="Times New Roman"/>
      <family val="1"/>
    </font>
    <font>
      <sz val="12"/>
      <color theme="1"/>
      <name val="Calibri"/>
      <family val="2"/>
      <scheme val="minor"/>
    </font>
    <font>
      <b/>
      <sz val="14"/>
      <color theme="1"/>
      <name val="Times New Roman"/>
      <family val="1"/>
    </font>
    <font>
      <b/>
      <sz val="14"/>
      <color rgb="FF002060"/>
      <name val="Times New Roman"/>
      <family val="1"/>
    </font>
    <font>
      <b/>
      <sz val="12"/>
      <color theme="1"/>
      <name val="Calibri"/>
      <family val="2"/>
      <scheme val="minor"/>
    </font>
    <font>
      <i/>
      <sz val="11"/>
      <color theme="0" tint="-0.14999847407452621"/>
      <name val="Times New Roman"/>
      <family val="1"/>
    </font>
    <font>
      <i/>
      <sz val="11"/>
      <color theme="0" tint="-0.249977111117893"/>
      <name val="Calibri"/>
      <family val="2"/>
      <scheme val="minor"/>
    </font>
    <font>
      <i/>
      <sz val="10"/>
      <name val="Times New Roman"/>
      <family val="1"/>
    </font>
    <font>
      <b/>
      <sz val="9"/>
      <name val="Times New Roman"/>
      <family val="1"/>
    </font>
    <font>
      <b/>
      <sz val="11"/>
      <color rgb="FF002060"/>
      <name val="Times New Roman"/>
      <family val="1"/>
    </font>
    <font>
      <sz val="12"/>
      <color theme="0"/>
      <name val="Times New Roman"/>
      <family val="1"/>
    </font>
    <font>
      <sz val="12"/>
      <name val="Times New Roman"/>
      <family val="1"/>
    </font>
    <font>
      <sz val="10"/>
      <color theme="0"/>
      <name val="MS Sans Serif"/>
      <family val="2"/>
    </font>
    <font>
      <b/>
      <sz val="12"/>
      <color rgb="FFFFFFFF"/>
      <name val="Times New Roman"/>
      <family val="1"/>
    </font>
    <font>
      <sz val="7"/>
      <name val="Times New Roman"/>
      <family val="1"/>
    </font>
    <font>
      <sz val="12"/>
      <color rgb="FFFF0000"/>
      <name val="Times New Roman"/>
      <family val="1"/>
    </font>
    <font>
      <sz val="10"/>
      <color rgb="FFFF0000"/>
      <name val="Times New Roman"/>
      <family val="1"/>
    </font>
    <font>
      <sz val="12"/>
      <color theme="0"/>
      <name val="Calibri"/>
      <family val="2"/>
      <scheme val="minor"/>
    </font>
  </fonts>
  <fills count="10">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rgb="FF002060"/>
        <bgColor indexed="64"/>
      </patternFill>
    </fill>
    <fill>
      <patternFill patternType="solid">
        <fgColor rgb="FF333F4F"/>
        <bgColor indexed="64"/>
      </patternFill>
    </fill>
    <fill>
      <patternFill patternType="solid">
        <fgColor rgb="FFD6DCE4"/>
        <bgColor indexed="64"/>
      </patternFill>
    </fill>
  </fills>
  <borders count="187">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auto="1"/>
      </left>
      <right style="dotted">
        <color auto="1"/>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dotted">
        <color auto="1"/>
      </left>
      <right style="medium">
        <color auto="1"/>
      </right>
      <top style="dotted">
        <color indexed="64"/>
      </top>
      <bottom style="medium">
        <color auto="1"/>
      </bottom>
      <diagonal/>
    </border>
    <border>
      <left style="dotted">
        <color indexed="64"/>
      </left>
      <right style="dotted">
        <color indexed="64"/>
      </right>
      <top style="dotted">
        <color indexed="64"/>
      </top>
      <bottom style="medium">
        <color auto="1"/>
      </bottom>
      <diagonal/>
    </border>
    <border>
      <left style="medium">
        <color auto="1"/>
      </left>
      <right style="dotted">
        <color auto="1"/>
      </right>
      <top style="dotted">
        <color auto="1"/>
      </top>
      <bottom style="medium">
        <color auto="1"/>
      </bottom>
      <diagonal/>
    </border>
    <border>
      <left style="medium">
        <color indexed="64"/>
      </left>
      <right style="medium">
        <color indexed="64"/>
      </right>
      <top style="dotted">
        <color indexed="64"/>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dotted">
        <color auto="1"/>
      </left>
      <right style="medium">
        <color indexed="64"/>
      </right>
      <top/>
      <bottom style="dotted">
        <color auto="1"/>
      </bottom>
      <diagonal/>
    </border>
    <border>
      <left style="dotted">
        <color auto="1"/>
      </left>
      <right style="dotted">
        <color auto="1"/>
      </right>
      <top/>
      <bottom style="dotted">
        <color auto="1"/>
      </bottom>
      <diagonal/>
    </border>
    <border>
      <left style="medium">
        <color auto="1"/>
      </left>
      <right style="dotted">
        <color auto="1"/>
      </right>
      <top/>
      <bottom style="dotted">
        <color indexed="64"/>
      </bottom>
      <diagonal/>
    </border>
    <border>
      <left style="dotted">
        <color auto="1"/>
      </left>
      <right style="medium">
        <color auto="1"/>
      </right>
      <top style="medium">
        <color auto="1"/>
      </top>
      <bottom style="medium">
        <color auto="1"/>
      </bottom>
      <diagonal/>
    </border>
    <border>
      <left style="dotted">
        <color auto="1"/>
      </left>
      <right style="dotted">
        <color auto="1"/>
      </right>
      <top style="medium">
        <color auto="1"/>
      </top>
      <bottom style="medium">
        <color indexed="64"/>
      </bottom>
      <diagonal/>
    </border>
    <border>
      <left style="medium">
        <color auto="1"/>
      </left>
      <right style="dotted">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auto="1"/>
      </right>
      <top/>
      <bottom/>
      <diagonal/>
    </border>
    <border>
      <left style="medium">
        <color auto="1"/>
      </left>
      <right style="medium">
        <color auto="1"/>
      </right>
      <top/>
      <bottom style="dotted">
        <color auto="1"/>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auto="1"/>
      </left>
      <right style="medium">
        <color auto="1"/>
      </right>
      <top style="medium">
        <color auto="1"/>
      </top>
      <bottom/>
      <diagonal/>
    </border>
    <border>
      <left style="thin">
        <color indexed="64"/>
      </left>
      <right style="thin">
        <color indexed="64"/>
      </right>
      <top style="medium">
        <color auto="1"/>
      </top>
      <bottom/>
      <diagonal/>
    </border>
    <border>
      <left style="thin">
        <color indexed="64"/>
      </left>
      <right/>
      <top style="medium">
        <color auto="1"/>
      </top>
      <bottom/>
      <diagonal/>
    </border>
    <border>
      <left style="thin">
        <color indexed="64"/>
      </left>
      <right style="medium">
        <color indexed="64"/>
      </right>
      <top style="medium">
        <color auto="1"/>
      </top>
      <bottom/>
      <diagonal/>
    </border>
    <border>
      <left style="medium">
        <color auto="1"/>
      </left>
      <right style="medium">
        <color auto="1"/>
      </right>
      <top style="dotted">
        <color auto="1"/>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dotted">
        <color indexed="64"/>
      </top>
      <bottom/>
      <diagonal/>
    </border>
    <border>
      <left style="medium">
        <color auto="1"/>
      </left>
      <right style="dashed">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medium">
        <color auto="1"/>
      </left>
      <right style="dashed">
        <color auto="1"/>
      </right>
      <top style="medium">
        <color auto="1"/>
      </top>
      <bottom style="dashed">
        <color auto="1"/>
      </bottom>
      <diagonal/>
    </border>
    <border>
      <left style="dashed">
        <color auto="1"/>
      </left>
      <right style="medium">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top style="medium">
        <color auto="1"/>
      </top>
      <bottom style="dashed">
        <color auto="1"/>
      </bottom>
      <diagonal/>
    </border>
    <border>
      <left style="medium">
        <color auto="1"/>
      </left>
      <right style="dashed">
        <color auto="1"/>
      </right>
      <top style="dashed">
        <color auto="1"/>
      </top>
      <bottom style="dashed">
        <color auto="1"/>
      </bottom>
      <diagonal/>
    </border>
    <border>
      <left style="dashed">
        <color auto="1"/>
      </left>
      <right style="medium">
        <color auto="1"/>
      </right>
      <top style="dashed">
        <color auto="1"/>
      </top>
      <bottom style="dashed">
        <color auto="1"/>
      </bottom>
      <diagonal/>
    </border>
    <border>
      <left style="medium">
        <color auto="1"/>
      </left>
      <right style="dashed">
        <color auto="1"/>
      </right>
      <top style="dashed">
        <color auto="1"/>
      </top>
      <bottom style="medium">
        <color auto="1"/>
      </bottom>
      <diagonal/>
    </border>
    <border>
      <left style="dashed">
        <color auto="1"/>
      </left>
      <right style="medium">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medium">
        <color auto="1"/>
      </left>
      <right/>
      <top/>
      <bottom style="dashed">
        <color auto="1"/>
      </bottom>
      <diagonal/>
    </border>
    <border>
      <left style="medium">
        <color auto="1"/>
      </left>
      <right/>
      <top style="dashed">
        <color auto="1"/>
      </top>
      <bottom style="dashed">
        <color auto="1"/>
      </bottom>
      <diagonal/>
    </border>
    <border>
      <left style="medium">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medium">
        <color auto="1"/>
      </right>
      <top/>
      <bottom style="dashed">
        <color auto="1"/>
      </bottom>
      <diagonal/>
    </border>
    <border>
      <left/>
      <right style="dashed">
        <color auto="1"/>
      </right>
      <top style="medium">
        <color auto="1"/>
      </top>
      <bottom/>
      <diagonal/>
    </border>
    <border>
      <left style="dashed">
        <color auto="1"/>
      </left>
      <right style="dashed">
        <color auto="1"/>
      </right>
      <top style="medium">
        <color auto="1"/>
      </top>
      <bottom/>
      <diagonal/>
    </border>
    <border>
      <left style="dashed">
        <color auto="1"/>
      </left>
      <right style="medium">
        <color auto="1"/>
      </right>
      <top style="medium">
        <color auto="1"/>
      </top>
      <bottom/>
      <diagonal/>
    </border>
    <border>
      <left style="medium">
        <color auto="1"/>
      </left>
      <right/>
      <top/>
      <bottom style="medium">
        <color auto="1"/>
      </bottom>
      <diagonal/>
    </border>
    <border>
      <left style="medium">
        <color auto="1"/>
      </left>
      <right/>
      <top style="dashed">
        <color auto="1"/>
      </top>
      <bottom style="medium">
        <color auto="1"/>
      </bottom>
      <diagonal/>
    </border>
    <border>
      <left/>
      <right style="dashed">
        <color auto="1"/>
      </right>
      <top style="medium">
        <color indexed="64"/>
      </top>
      <bottom style="medium">
        <color indexed="64"/>
      </bottom>
      <diagonal/>
    </border>
    <border>
      <left style="medium">
        <color indexed="64"/>
      </left>
      <right/>
      <top/>
      <bottom/>
      <diagonal/>
    </border>
    <border>
      <left style="medium">
        <color indexed="64"/>
      </left>
      <right style="dashed">
        <color auto="1"/>
      </right>
      <top style="medium">
        <color indexed="64"/>
      </top>
      <bottom/>
      <diagonal/>
    </border>
    <border>
      <left style="medium">
        <color auto="1"/>
      </left>
      <right style="dashed">
        <color auto="1"/>
      </right>
      <top/>
      <bottom/>
      <diagonal/>
    </border>
    <border>
      <left style="dashed">
        <color auto="1"/>
      </left>
      <right style="dashed">
        <color auto="1"/>
      </right>
      <top/>
      <bottom/>
      <diagonal/>
    </border>
    <border>
      <left style="dashed">
        <color auto="1"/>
      </left>
      <right style="medium">
        <color auto="1"/>
      </right>
      <top/>
      <bottom/>
      <diagonal/>
    </border>
    <border>
      <left style="medium">
        <color auto="1"/>
      </left>
      <right style="dashed">
        <color auto="1"/>
      </right>
      <top/>
      <bottom style="medium">
        <color auto="1"/>
      </bottom>
      <diagonal/>
    </border>
    <border>
      <left style="dashed">
        <color auto="1"/>
      </left>
      <right style="dashed">
        <color auto="1"/>
      </right>
      <top/>
      <bottom style="medium">
        <color auto="1"/>
      </bottom>
      <diagonal/>
    </border>
    <border>
      <left style="dashed">
        <color auto="1"/>
      </left>
      <right style="medium">
        <color auto="1"/>
      </right>
      <top/>
      <bottom style="medium">
        <color auto="1"/>
      </bottom>
      <diagonal/>
    </border>
    <border>
      <left style="dashed">
        <color auto="1"/>
      </left>
      <right/>
      <top style="medium">
        <color auto="1"/>
      </top>
      <bottom style="medium">
        <color auto="1"/>
      </bottom>
      <diagonal/>
    </border>
    <border>
      <left style="dashed">
        <color auto="1"/>
      </left>
      <right/>
      <top/>
      <bottom style="dashed">
        <color auto="1"/>
      </bottom>
      <diagonal/>
    </border>
    <border>
      <left style="dashed">
        <color auto="1"/>
      </left>
      <right/>
      <top style="dashed">
        <color auto="1"/>
      </top>
      <bottom style="dashed">
        <color auto="1"/>
      </bottom>
      <diagonal/>
    </border>
    <border>
      <left style="dashed">
        <color auto="1"/>
      </left>
      <right/>
      <top style="dashed">
        <color auto="1"/>
      </top>
      <bottom style="medium">
        <color auto="1"/>
      </bottom>
      <diagonal/>
    </border>
    <border>
      <left style="medium">
        <color auto="1"/>
      </left>
      <right style="medium">
        <color auto="1"/>
      </right>
      <top style="medium">
        <color auto="1"/>
      </top>
      <bottom style="dotted">
        <color auto="1"/>
      </bottom>
      <diagonal/>
    </border>
    <border>
      <left/>
      <right style="medium">
        <color auto="1"/>
      </right>
      <top style="medium">
        <color auto="1"/>
      </top>
      <bottom style="dashed">
        <color auto="1"/>
      </bottom>
      <diagonal/>
    </border>
    <border>
      <left style="medium">
        <color auto="1"/>
      </left>
      <right style="dotted">
        <color auto="1"/>
      </right>
      <top style="medium">
        <color auto="1"/>
      </top>
      <bottom style="dashed">
        <color auto="1"/>
      </bottom>
      <diagonal/>
    </border>
    <border>
      <left style="dotted">
        <color auto="1"/>
      </left>
      <right style="dotted">
        <color auto="1"/>
      </right>
      <top style="medium">
        <color auto="1"/>
      </top>
      <bottom style="dashed">
        <color auto="1"/>
      </bottom>
      <diagonal/>
    </border>
    <border>
      <left style="dotted">
        <color auto="1"/>
      </left>
      <right/>
      <top style="medium">
        <color auto="1"/>
      </top>
      <bottom style="dashed">
        <color auto="1"/>
      </bottom>
      <diagonal/>
    </border>
    <border>
      <left style="dotted">
        <color auto="1"/>
      </left>
      <right style="dashed">
        <color auto="1"/>
      </right>
      <top style="medium">
        <color auto="1"/>
      </top>
      <bottom style="dashed">
        <color auto="1"/>
      </bottom>
      <diagonal/>
    </border>
    <border>
      <left/>
      <right style="medium">
        <color auto="1"/>
      </right>
      <top style="dashed">
        <color auto="1"/>
      </top>
      <bottom style="dashed">
        <color auto="1"/>
      </bottom>
      <diagonal/>
    </border>
    <border>
      <left style="medium">
        <color auto="1"/>
      </left>
      <right style="dotted">
        <color auto="1"/>
      </right>
      <top style="dashed">
        <color auto="1"/>
      </top>
      <bottom style="dashed">
        <color auto="1"/>
      </bottom>
      <diagonal/>
    </border>
    <border>
      <left style="dotted">
        <color auto="1"/>
      </left>
      <right style="dotted">
        <color auto="1"/>
      </right>
      <top style="dashed">
        <color auto="1"/>
      </top>
      <bottom style="dashed">
        <color auto="1"/>
      </bottom>
      <diagonal/>
    </border>
    <border>
      <left style="dotted">
        <color auto="1"/>
      </left>
      <right/>
      <top style="dashed">
        <color auto="1"/>
      </top>
      <bottom style="dashed">
        <color auto="1"/>
      </bottom>
      <diagonal/>
    </border>
    <border>
      <left style="dotted">
        <color auto="1"/>
      </left>
      <right style="dashed">
        <color auto="1"/>
      </right>
      <top style="dashed">
        <color auto="1"/>
      </top>
      <bottom style="dashed">
        <color auto="1"/>
      </bottom>
      <diagonal/>
    </border>
    <border>
      <left/>
      <right style="medium">
        <color auto="1"/>
      </right>
      <top style="dashed">
        <color auto="1"/>
      </top>
      <bottom style="medium">
        <color auto="1"/>
      </bottom>
      <diagonal/>
    </border>
    <border>
      <left style="medium">
        <color auto="1"/>
      </left>
      <right style="dotted">
        <color auto="1"/>
      </right>
      <top style="dashed">
        <color auto="1"/>
      </top>
      <bottom style="medium">
        <color auto="1"/>
      </bottom>
      <diagonal/>
    </border>
    <border>
      <left style="dotted">
        <color auto="1"/>
      </left>
      <right style="dotted">
        <color auto="1"/>
      </right>
      <top style="dashed">
        <color auto="1"/>
      </top>
      <bottom style="medium">
        <color auto="1"/>
      </bottom>
      <diagonal/>
    </border>
    <border>
      <left style="dotted">
        <color auto="1"/>
      </left>
      <right/>
      <top style="dashed">
        <color auto="1"/>
      </top>
      <bottom style="medium">
        <color auto="1"/>
      </bottom>
      <diagonal/>
    </border>
    <border>
      <left style="dotted">
        <color auto="1"/>
      </left>
      <right style="dashed">
        <color auto="1"/>
      </right>
      <top style="dashed">
        <color auto="1"/>
      </top>
      <bottom style="medium">
        <color auto="1"/>
      </bottom>
      <diagonal/>
    </border>
    <border>
      <left style="medium">
        <color auto="1"/>
      </left>
      <right/>
      <top style="medium">
        <color auto="1"/>
      </top>
      <bottom/>
      <diagonal/>
    </border>
    <border>
      <left style="dotted">
        <color auto="1"/>
      </left>
      <right style="medium">
        <color auto="1"/>
      </right>
      <top style="medium">
        <color auto="1"/>
      </top>
      <bottom style="dotted">
        <color auto="1"/>
      </bottom>
      <diagonal/>
    </border>
    <border>
      <left style="medium">
        <color auto="1"/>
      </left>
      <right style="dotted">
        <color auto="1"/>
      </right>
      <top style="medium">
        <color auto="1"/>
      </top>
      <bottom style="dotted">
        <color auto="1"/>
      </bottom>
      <diagonal/>
    </border>
    <border>
      <left style="dotted">
        <color auto="1"/>
      </left>
      <right style="dotted">
        <color auto="1"/>
      </right>
      <top style="medium">
        <color auto="1"/>
      </top>
      <bottom style="dotted">
        <color auto="1"/>
      </bottom>
      <diagonal/>
    </border>
    <border>
      <left/>
      <right style="medium">
        <color auto="1"/>
      </right>
      <top style="medium">
        <color auto="1"/>
      </top>
      <bottom style="dotted">
        <color auto="1"/>
      </bottom>
      <diagonal/>
    </border>
    <border>
      <left/>
      <right style="dotted">
        <color auto="1"/>
      </right>
      <top style="medium">
        <color auto="1"/>
      </top>
      <bottom style="dotted">
        <color auto="1"/>
      </bottom>
      <diagonal/>
    </border>
    <border>
      <left/>
      <right style="medium">
        <color auto="1"/>
      </right>
      <top style="dotted">
        <color auto="1"/>
      </top>
      <bottom style="dotted">
        <color auto="1"/>
      </bottom>
      <diagonal/>
    </border>
    <border>
      <left/>
      <right style="dotted">
        <color auto="1"/>
      </right>
      <top style="dotted">
        <color auto="1"/>
      </top>
      <bottom style="dotted">
        <color auto="1"/>
      </bottom>
      <diagonal/>
    </border>
    <border>
      <left style="medium">
        <color auto="1"/>
      </left>
      <right style="dotted">
        <color auto="1"/>
      </right>
      <top style="dotted">
        <color auto="1"/>
      </top>
      <bottom/>
      <diagonal/>
    </border>
    <border>
      <left/>
      <right style="medium">
        <color auto="1"/>
      </right>
      <top style="dotted">
        <color auto="1"/>
      </top>
      <bottom/>
      <diagonal/>
    </border>
    <border>
      <left/>
      <right style="dotted">
        <color auto="1"/>
      </right>
      <top style="dotted">
        <color auto="1"/>
      </top>
      <bottom/>
      <diagonal/>
    </border>
    <border>
      <left style="dotted">
        <color auto="1"/>
      </left>
      <right style="dotted">
        <color auto="1"/>
      </right>
      <top style="dotted">
        <color auto="1"/>
      </top>
      <bottom/>
      <diagonal/>
    </border>
    <border>
      <left style="dotted">
        <color auto="1"/>
      </left>
      <right style="medium">
        <color auto="1"/>
      </right>
      <top style="dotted">
        <color auto="1"/>
      </top>
      <bottom/>
      <diagonal/>
    </border>
    <border>
      <left/>
      <right style="dotted">
        <color auto="1"/>
      </right>
      <top style="medium">
        <color auto="1"/>
      </top>
      <bottom style="medium">
        <color auto="1"/>
      </bottom>
      <diagonal/>
    </border>
    <border>
      <left/>
      <right/>
      <top style="medium">
        <color auto="1"/>
      </top>
      <bottom style="medium">
        <color auto="1"/>
      </bottom>
      <diagonal/>
    </border>
    <border>
      <left/>
      <right style="dashed">
        <color auto="1"/>
      </right>
      <top style="medium">
        <color auto="1"/>
      </top>
      <bottom style="dashed">
        <color auto="1"/>
      </bottom>
      <diagonal/>
    </border>
    <border>
      <left/>
      <right style="dashed">
        <color auto="1"/>
      </right>
      <top style="dashed">
        <color auto="1"/>
      </top>
      <bottom style="dashed">
        <color auto="1"/>
      </bottom>
      <diagonal/>
    </border>
    <border>
      <left/>
      <right style="dashed">
        <color auto="1"/>
      </right>
      <top style="dashed">
        <color auto="1"/>
      </top>
      <bottom style="medium">
        <color auto="1"/>
      </bottom>
      <diagonal/>
    </border>
    <border>
      <left/>
      <right style="medium">
        <color indexed="64"/>
      </right>
      <top/>
      <bottom/>
      <diagonal/>
    </border>
    <border>
      <left style="dashed">
        <color auto="1"/>
      </left>
      <right style="dotted">
        <color indexed="64"/>
      </right>
      <top style="medium">
        <color auto="1"/>
      </top>
      <bottom style="dashed">
        <color auto="1"/>
      </bottom>
      <diagonal/>
    </border>
    <border>
      <left style="dashed">
        <color auto="1"/>
      </left>
      <right style="dotted">
        <color indexed="64"/>
      </right>
      <top style="dashed">
        <color auto="1"/>
      </top>
      <bottom style="dashed">
        <color auto="1"/>
      </bottom>
      <diagonal/>
    </border>
    <border>
      <left style="dashed">
        <color auto="1"/>
      </left>
      <right style="dotted">
        <color indexed="64"/>
      </right>
      <top style="dashed">
        <color auto="1"/>
      </top>
      <bottom style="medium">
        <color auto="1"/>
      </bottom>
      <diagonal/>
    </border>
    <border>
      <left/>
      <right/>
      <top style="medium">
        <color indexed="64"/>
      </top>
      <bottom/>
      <diagonal/>
    </border>
    <border>
      <left/>
      <right/>
      <top/>
      <bottom style="dashed">
        <color auto="1"/>
      </bottom>
      <diagonal/>
    </border>
    <border>
      <left/>
      <right/>
      <top style="dashed">
        <color auto="1"/>
      </top>
      <bottom style="dashed">
        <color auto="1"/>
      </bottom>
      <diagonal/>
    </border>
    <border>
      <left/>
      <right/>
      <top style="dashed">
        <color auto="1"/>
      </top>
      <bottom style="medium">
        <color auto="1"/>
      </bottom>
      <diagonal/>
    </border>
    <border>
      <left style="medium">
        <color indexed="64"/>
      </left>
      <right style="medium">
        <color indexed="64"/>
      </right>
      <top/>
      <bottom style="dashed">
        <color auto="1"/>
      </bottom>
      <diagonal/>
    </border>
    <border>
      <left style="medium">
        <color indexed="64"/>
      </left>
      <right style="medium">
        <color indexed="64"/>
      </right>
      <top style="dashed">
        <color auto="1"/>
      </top>
      <bottom style="dashed">
        <color auto="1"/>
      </bottom>
      <diagonal/>
    </border>
    <border>
      <left style="medium">
        <color indexed="64"/>
      </left>
      <right style="medium">
        <color indexed="64"/>
      </right>
      <top style="dashed">
        <color auto="1"/>
      </top>
      <bottom style="medium">
        <color auto="1"/>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auto="1"/>
      </right>
      <top/>
      <bottom/>
      <diagonal/>
    </border>
    <border>
      <left style="thin">
        <color indexed="64"/>
      </left>
      <right style="thin">
        <color indexed="64"/>
      </right>
      <top/>
      <bottom/>
      <diagonal/>
    </border>
    <border>
      <left style="thin">
        <color auto="1"/>
      </left>
      <right style="medium">
        <color indexed="64"/>
      </right>
      <top/>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top/>
      <bottom style="dotted">
        <color auto="1"/>
      </bottom>
      <diagonal/>
    </border>
    <border>
      <left/>
      <right style="medium">
        <color auto="1"/>
      </right>
      <top/>
      <bottom style="dotted">
        <color auto="1"/>
      </bottom>
      <diagonal/>
    </border>
    <border>
      <left/>
      <right style="thin">
        <color auto="1"/>
      </right>
      <top/>
      <bottom style="dotted">
        <color auto="1"/>
      </bottom>
      <diagonal/>
    </border>
    <border>
      <left style="medium">
        <color auto="1"/>
      </left>
      <right/>
      <top style="dotted">
        <color auto="1"/>
      </top>
      <bottom style="dotted">
        <color auto="1"/>
      </bottom>
      <diagonal/>
    </border>
    <border>
      <left/>
      <right style="thin">
        <color auto="1"/>
      </right>
      <top style="dotted">
        <color auto="1"/>
      </top>
      <bottom style="dotted">
        <color auto="1"/>
      </bottom>
      <diagonal/>
    </border>
    <border>
      <left style="medium">
        <color auto="1"/>
      </left>
      <right/>
      <top style="dotted">
        <color auto="1"/>
      </top>
      <bottom style="medium">
        <color auto="1"/>
      </bottom>
      <diagonal/>
    </border>
    <border>
      <left/>
      <right style="medium">
        <color auto="1"/>
      </right>
      <top style="dotted">
        <color auto="1"/>
      </top>
      <bottom style="medium">
        <color auto="1"/>
      </bottom>
      <diagonal/>
    </border>
    <border>
      <left/>
      <right style="thin">
        <color auto="1"/>
      </right>
      <top style="dotted">
        <color auto="1"/>
      </top>
      <bottom style="medium">
        <color auto="1"/>
      </bottom>
      <diagonal/>
    </border>
    <border>
      <left style="medium">
        <color indexed="8"/>
      </left>
      <right/>
      <top style="medium">
        <color indexed="8"/>
      </top>
      <bottom style="medium">
        <color indexed="8"/>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8"/>
      </left>
      <right/>
      <top style="medium">
        <color indexed="8"/>
      </top>
      <bottom style="dotted">
        <color indexed="8"/>
      </bottom>
      <diagonal/>
    </border>
    <border>
      <left style="medium">
        <color indexed="64"/>
      </left>
      <right style="dashed">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medium">
        <color indexed="8"/>
      </left>
      <right/>
      <top style="dotted">
        <color indexed="8"/>
      </top>
      <bottom/>
      <diagonal/>
    </border>
    <border>
      <left style="medium">
        <color indexed="64"/>
      </left>
      <right style="dashed">
        <color indexed="8"/>
      </right>
      <top style="dashed">
        <color indexed="8"/>
      </top>
      <bottom/>
      <diagonal/>
    </border>
    <border>
      <left style="dashed">
        <color indexed="8"/>
      </left>
      <right style="dashed">
        <color indexed="8"/>
      </right>
      <top style="dashed">
        <color indexed="8"/>
      </top>
      <bottom/>
      <diagonal/>
    </border>
    <border>
      <left style="dashed">
        <color indexed="8"/>
      </left>
      <right style="medium">
        <color indexed="64"/>
      </right>
      <top style="dashed">
        <color indexed="8"/>
      </top>
      <bottom/>
      <diagonal/>
    </border>
    <border>
      <left style="medium">
        <color indexed="8"/>
      </left>
      <right/>
      <top style="dotted">
        <color indexed="8"/>
      </top>
      <bottom style="medium">
        <color indexed="8"/>
      </bottom>
      <diagonal/>
    </border>
    <border>
      <left style="medium">
        <color indexed="64"/>
      </left>
      <right style="dashed">
        <color indexed="8"/>
      </right>
      <top style="dashed">
        <color indexed="8"/>
      </top>
      <bottom style="medium">
        <color indexed="64"/>
      </bottom>
      <diagonal/>
    </border>
    <border>
      <left style="dashed">
        <color indexed="8"/>
      </left>
      <right style="dashed">
        <color indexed="8"/>
      </right>
      <top style="dashed">
        <color indexed="8"/>
      </top>
      <bottom style="medium">
        <color indexed="64"/>
      </bottom>
      <diagonal/>
    </border>
    <border>
      <left style="dashed">
        <color indexed="8"/>
      </left>
      <right style="medium">
        <color indexed="64"/>
      </right>
      <top style="dashed">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style="thin">
        <color indexed="64"/>
      </right>
      <top style="dotted">
        <color indexed="64"/>
      </top>
      <bottom style="dotted">
        <color indexed="64"/>
      </bottom>
      <diagonal/>
    </border>
    <border>
      <left style="dashed">
        <color auto="1"/>
      </left>
      <right/>
      <top style="medium">
        <color auto="1"/>
      </top>
      <bottom style="dashed">
        <color auto="1"/>
      </bottom>
      <diagonal/>
    </border>
    <border>
      <left style="dashed">
        <color auto="1"/>
      </left>
      <right/>
      <top/>
      <bottom style="medium">
        <color auto="1"/>
      </bottom>
      <diagonal/>
    </border>
  </borders>
  <cellStyleXfs count="17">
    <xf numFmtId="0" fontId="0" fillId="0" borderId="0"/>
    <xf numFmtId="164" fontId="1" fillId="0" borderId="0" applyFont="0" applyFill="0" applyBorder="0" applyAlignment="0" applyProtection="0"/>
    <xf numFmtId="0" fontId="2" fillId="0" borderId="0"/>
    <xf numFmtId="0" fontId="1" fillId="0" borderId="0"/>
    <xf numFmtId="0" fontId="5" fillId="0" borderId="0" applyNumberFormat="0" applyFill="0" applyBorder="0" applyAlignment="0" applyProtection="0"/>
    <xf numFmtId="164"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xf numFmtId="9" fontId="2" fillId="0" borderId="0" applyFont="0" applyFill="0" applyBorder="0" applyAlignment="0" applyProtection="0"/>
    <xf numFmtId="0" fontId="20" fillId="0" borderId="0" applyNumberFormat="0" applyFill="0" applyBorder="0" applyAlignment="0" applyProtection="0"/>
    <xf numFmtId="9" fontId="1" fillId="0" borderId="0" applyFont="0" applyFill="0" applyBorder="0" applyAlignment="0" applyProtection="0"/>
    <xf numFmtId="0" fontId="24"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2" fillId="0" borderId="0"/>
    <xf numFmtId="9" fontId="13" fillId="0" borderId="0" applyFont="0" applyFill="0" applyBorder="0" applyAlignment="0" applyProtection="0"/>
  </cellStyleXfs>
  <cellXfs count="559">
    <xf numFmtId="0" fontId="0" fillId="0" borderId="0" xfId="0"/>
    <xf numFmtId="0" fontId="3" fillId="0" borderId="0" xfId="2" applyFont="1"/>
    <xf numFmtId="0" fontId="4" fillId="0" borderId="0" xfId="3" applyFont="1"/>
    <xf numFmtId="0" fontId="6" fillId="0" borderId="0" xfId="4" applyFont="1"/>
    <xf numFmtId="0" fontId="5" fillId="0" borderId="0" xfId="4"/>
    <xf numFmtId="0" fontId="9" fillId="0" borderId="0" xfId="3" applyFont="1"/>
    <xf numFmtId="0" fontId="10" fillId="2" borderId="6" xfId="3" applyFont="1" applyFill="1" applyBorder="1" applyAlignment="1">
      <alignment horizontal="center" vertical="center"/>
    </xf>
    <xf numFmtId="0" fontId="10" fillId="2" borderId="7" xfId="3" applyFont="1" applyFill="1" applyBorder="1" applyAlignment="1">
      <alignment horizontal="center" vertical="center"/>
    </xf>
    <xf numFmtId="0" fontId="8" fillId="2" borderId="7" xfId="3" applyFont="1" applyFill="1" applyBorder="1" applyAlignment="1">
      <alignment horizontal="center" vertical="center"/>
    </xf>
    <xf numFmtId="0" fontId="8" fillId="2" borderId="8" xfId="3" applyFont="1" applyFill="1" applyBorder="1" applyAlignment="1">
      <alignment horizontal="center" vertical="center"/>
    </xf>
    <xf numFmtId="0" fontId="9" fillId="0" borderId="9" xfId="3" applyFont="1" applyBorder="1" applyAlignment="1">
      <alignment horizontal="center"/>
    </xf>
    <xf numFmtId="0" fontId="9" fillId="0" borderId="10" xfId="3" applyFont="1" applyBorder="1" applyAlignment="1">
      <alignment horizontal="center"/>
    </xf>
    <xf numFmtId="0" fontId="11" fillId="0" borderId="11" xfId="3" applyFont="1" applyBorder="1"/>
    <xf numFmtId="0" fontId="11" fillId="0" borderId="12" xfId="3" applyFont="1" applyBorder="1"/>
    <xf numFmtId="0" fontId="11" fillId="0" borderId="13" xfId="3" applyFont="1" applyBorder="1"/>
    <xf numFmtId="165" fontId="11" fillId="0" borderId="9" xfId="1" applyNumberFormat="1" applyFont="1" applyBorder="1"/>
    <xf numFmtId="165" fontId="11" fillId="0" borderId="14" xfId="1" applyNumberFormat="1" applyFont="1" applyBorder="1"/>
    <xf numFmtId="165" fontId="11" fillId="0" borderId="10" xfId="1" applyNumberFormat="1" applyFont="1" applyBorder="1"/>
    <xf numFmtId="165" fontId="11" fillId="0" borderId="9" xfId="5" applyNumberFormat="1" applyFont="1" applyBorder="1"/>
    <xf numFmtId="165" fontId="11" fillId="0" borderId="14" xfId="5" applyNumberFormat="1" applyFont="1" applyBorder="1"/>
    <xf numFmtId="165" fontId="11" fillId="0" borderId="10" xfId="5" applyNumberFormat="1" applyFont="1" applyBorder="1"/>
    <xf numFmtId="166" fontId="9" fillId="0" borderId="0" xfId="3" applyNumberFormat="1" applyFont="1"/>
    <xf numFmtId="0" fontId="9" fillId="0" borderId="15" xfId="3" applyFont="1" applyBorder="1" applyAlignment="1">
      <alignment horizontal="center"/>
    </xf>
    <xf numFmtId="0" fontId="9" fillId="0" borderId="16" xfId="3" applyFont="1" applyBorder="1" applyAlignment="1">
      <alignment horizontal="center"/>
    </xf>
    <xf numFmtId="165" fontId="11" fillId="0" borderId="15" xfId="5" applyNumberFormat="1" applyFont="1" applyBorder="1"/>
    <xf numFmtId="165" fontId="11" fillId="0" borderId="17" xfId="5" applyNumberFormat="1" applyFont="1" applyBorder="1"/>
    <xf numFmtId="165" fontId="11" fillId="0" borderId="16" xfId="5" applyNumberFormat="1" applyFont="1" applyBorder="1"/>
    <xf numFmtId="0" fontId="11" fillId="0" borderId="0" xfId="3" applyFont="1"/>
    <xf numFmtId="0" fontId="12" fillId="0" borderId="0" xfId="3" applyFont="1"/>
    <xf numFmtId="0" fontId="13" fillId="0" borderId="0" xfId="6"/>
    <xf numFmtId="0" fontId="14" fillId="0" borderId="0" xfId="7" applyFont="1" applyFill="1" applyAlignment="1">
      <alignment horizontal="left" vertical="center"/>
    </xf>
    <xf numFmtId="0" fontId="9" fillId="0" borderId="0" xfId="7" applyFont="1" applyFill="1"/>
    <xf numFmtId="167" fontId="15" fillId="0" borderId="18" xfId="8" applyNumberFormat="1" applyFont="1" applyFill="1" applyBorder="1" applyAlignment="1">
      <alignment horizontal="center"/>
    </xf>
    <xf numFmtId="167" fontId="15" fillId="0" borderId="19" xfId="8" applyNumberFormat="1" applyFont="1" applyFill="1" applyBorder="1" applyAlignment="1">
      <alignment horizontal="center"/>
    </xf>
    <xf numFmtId="167" fontId="15" fillId="0" borderId="20" xfId="8" applyNumberFormat="1" applyFont="1" applyFill="1" applyBorder="1" applyAlignment="1">
      <alignment horizontal="center"/>
    </xf>
    <xf numFmtId="167" fontId="16" fillId="0" borderId="21" xfId="9" applyNumberFormat="1" applyFont="1" applyFill="1" applyBorder="1" applyAlignment="1">
      <alignment horizontal="center"/>
    </xf>
    <xf numFmtId="167" fontId="15" fillId="0" borderId="22" xfId="8" applyNumberFormat="1" applyFont="1" applyFill="1" applyBorder="1" applyAlignment="1">
      <alignment horizontal="center"/>
    </xf>
    <xf numFmtId="167" fontId="15" fillId="0" borderId="23" xfId="8" applyNumberFormat="1" applyFont="1" applyFill="1" applyBorder="1" applyAlignment="1">
      <alignment horizontal="center"/>
    </xf>
    <xf numFmtId="167" fontId="15" fillId="0" borderId="24" xfId="8" applyNumberFormat="1" applyFont="1" applyFill="1" applyBorder="1" applyAlignment="1">
      <alignment horizontal="center"/>
    </xf>
    <xf numFmtId="167" fontId="16" fillId="0" borderId="25" xfId="9" applyNumberFormat="1" applyFont="1" applyFill="1" applyBorder="1" applyAlignment="1">
      <alignment horizontal="center"/>
    </xf>
    <xf numFmtId="167" fontId="15" fillId="0" borderId="26" xfId="8" applyNumberFormat="1" applyFont="1" applyFill="1" applyBorder="1" applyAlignment="1">
      <alignment horizontal="center"/>
    </xf>
    <xf numFmtId="167" fontId="15" fillId="0" borderId="27" xfId="8" applyNumberFormat="1" applyFont="1" applyFill="1" applyBorder="1" applyAlignment="1">
      <alignment horizontal="center"/>
    </xf>
    <xf numFmtId="167" fontId="15" fillId="0" borderId="28" xfId="8" applyNumberFormat="1" applyFont="1" applyFill="1" applyBorder="1" applyAlignment="1">
      <alignment horizontal="center"/>
    </xf>
    <xf numFmtId="0" fontId="17" fillId="0" borderId="29" xfId="7" applyFont="1" applyFill="1" applyBorder="1" applyAlignment="1">
      <alignment horizontal="center"/>
    </xf>
    <xf numFmtId="0" fontId="17" fillId="0" borderId="30" xfId="7" applyFont="1" applyFill="1" applyBorder="1" applyAlignment="1">
      <alignment horizontal="center"/>
    </xf>
    <xf numFmtId="0" fontId="17" fillId="0" borderId="31" xfId="7" applyFont="1" applyFill="1" applyBorder="1" applyAlignment="1">
      <alignment horizontal="center"/>
    </xf>
    <xf numFmtId="0" fontId="17" fillId="0" borderId="32" xfId="7" applyFont="1" applyFill="1" applyBorder="1" applyAlignment="1">
      <alignment horizontal="center" vertical="center" wrapText="1"/>
    </xf>
    <xf numFmtId="0" fontId="18" fillId="0" borderId="0" xfId="7" applyFont="1" applyFill="1"/>
    <xf numFmtId="0" fontId="18" fillId="0" borderId="0" xfId="7" applyFont="1" applyFill="1" applyAlignment="1">
      <alignment horizontal="center"/>
    </xf>
    <xf numFmtId="0" fontId="19" fillId="0" borderId="0" xfId="7" applyFont="1" applyFill="1" applyAlignment="1">
      <alignment horizontal="left" vertical="center"/>
    </xf>
    <xf numFmtId="0" fontId="21" fillId="0" borderId="0" xfId="0" applyFont="1"/>
    <xf numFmtId="0" fontId="7" fillId="2" borderId="32" xfId="0" applyFont="1" applyFill="1" applyBorder="1" applyAlignment="1">
      <alignment horizontal="center" vertical="center"/>
    </xf>
    <xf numFmtId="0" fontId="7" fillId="2" borderId="35"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37" xfId="0" applyFont="1" applyFill="1" applyBorder="1" applyAlignment="1">
      <alignment horizontal="center" vertical="center" wrapText="1"/>
    </xf>
    <xf numFmtId="10" fontId="22" fillId="3" borderId="39" xfId="0" quotePrefix="1" applyNumberFormat="1" applyFont="1" applyFill="1" applyBorder="1" applyAlignment="1">
      <alignment horizontal="center" vertical="center"/>
    </xf>
    <xf numFmtId="167" fontId="23" fillId="3" borderId="40" xfId="11" applyNumberFormat="1" applyFont="1" applyFill="1" applyBorder="1" applyAlignment="1">
      <alignment horizontal="center" vertical="center"/>
    </xf>
    <xf numFmtId="167" fontId="23" fillId="3" borderId="41" xfId="11" applyNumberFormat="1" applyFont="1" applyFill="1" applyBorder="1" applyAlignment="1">
      <alignment horizontal="center" vertical="center"/>
    </xf>
    <xf numFmtId="167" fontId="23" fillId="3" borderId="42" xfId="11" applyNumberFormat="1" applyFont="1" applyFill="1" applyBorder="1" applyAlignment="1">
      <alignment horizontal="center" vertical="center"/>
    </xf>
    <xf numFmtId="10" fontId="22" fillId="3" borderId="25" xfId="0" quotePrefix="1" applyNumberFormat="1" applyFont="1" applyFill="1" applyBorder="1" applyAlignment="1">
      <alignment horizontal="center" vertical="center"/>
    </xf>
    <xf numFmtId="167" fontId="23" fillId="3" borderId="43" xfId="11" applyNumberFormat="1" applyFont="1" applyFill="1" applyBorder="1" applyAlignment="1">
      <alignment horizontal="center" vertical="center"/>
    </xf>
    <xf numFmtId="167" fontId="23" fillId="3" borderId="44" xfId="11" applyNumberFormat="1" applyFont="1" applyFill="1" applyBorder="1" applyAlignment="1">
      <alignment horizontal="center" vertical="center"/>
    </xf>
    <xf numFmtId="167" fontId="23" fillId="3" borderId="45" xfId="11" applyNumberFormat="1" applyFont="1" applyFill="1" applyBorder="1" applyAlignment="1">
      <alignment horizontal="center" vertical="center"/>
    </xf>
    <xf numFmtId="9" fontId="22" fillId="3" borderId="21" xfId="0" quotePrefix="1" applyNumberFormat="1" applyFont="1" applyFill="1" applyBorder="1" applyAlignment="1">
      <alignment horizontal="center" vertical="center"/>
    </xf>
    <xf numFmtId="167" fontId="23" fillId="3" borderId="47" xfId="11" applyNumberFormat="1" applyFont="1" applyFill="1" applyBorder="1" applyAlignment="1">
      <alignment horizontal="center" vertical="center"/>
    </xf>
    <xf numFmtId="167" fontId="23" fillId="3" borderId="48" xfId="11" applyNumberFormat="1" applyFont="1" applyFill="1" applyBorder="1" applyAlignment="1">
      <alignment horizontal="center" vertical="center"/>
    </xf>
    <xf numFmtId="167" fontId="23" fillId="3" borderId="49" xfId="11" applyNumberFormat="1" applyFont="1" applyFill="1" applyBorder="1" applyAlignment="1">
      <alignment horizontal="center" vertical="center"/>
    </xf>
    <xf numFmtId="9" fontId="22" fillId="4" borderId="50" xfId="0" quotePrefix="1" applyNumberFormat="1" applyFont="1" applyFill="1" applyBorder="1" applyAlignment="1">
      <alignment horizontal="center" vertical="center"/>
    </xf>
    <xf numFmtId="167" fontId="23" fillId="4" borderId="51" xfId="11" applyNumberFormat="1" applyFont="1" applyFill="1" applyBorder="1" applyAlignment="1">
      <alignment horizontal="center" vertical="center"/>
    </xf>
    <xf numFmtId="167" fontId="23" fillId="4" borderId="52" xfId="11" applyNumberFormat="1" applyFont="1" applyFill="1" applyBorder="1" applyAlignment="1">
      <alignment horizontal="center" vertical="center"/>
    </xf>
    <xf numFmtId="167" fontId="23" fillId="4" borderId="53" xfId="11" applyNumberFormat="1" applyFont="1" applyFill="1" applyBorder="1" applyAlignment="1">
      <alignment horizontal="center" vertical="center"/>
    </xf>
    <xf numFmtId="9" fontId="22" fillId="4" borderId="54" xfId="0" quotePrefix="1" applyNumberFormat="1" applyFont="1" applyFill="1" applyBorder="1" applyAlignment="1">
      <alignment horizontal="center" vertical="center"/>
    </xf>
    <xf numFmtId="167" fontId="23" fillId="4" borderId="55" xfId="11" applyNumberFormat="1" applyFont="1" applyFill="1" applyBorder="1" applyAlignment="1">
      <alignment horizontal="center" vertical="center"/>
    </xf>
    <xf numFmtId="167" fontId="23" fillId="4" borderId="56" xfId="11" applyNumberFormat="1" applyFont="1" applyFill="1" applyBorder="1" applyAlignment="1">
      <alignment horizontal="center" vertical="center"/>
    </xf>
    <xf numFmtId="167" fontId="23" fillId="4" borderId="57" xfId="11" applyNumberFormat="1" applyFont="1" applyFill="1" applyBorder="1" applyAlignment="1">
      <alignment horizontal="center" vertical="center"/>
    </xf>
    <xf numFmtId="9" fontId="22" fillId="4" borderId="21" xfId="0" quotePrefix="1" applyNumberFormat="1" applyFont="1" applyFill="1" applyBorder="1" applyAlignment="1">
      <alignment horizontal="center" vertical="center"/>
    </xf>
    <xf numFmtId="167" fontId="23" fillId="4" borderId="47" xfId="11" applyNumberFormat="1" applyFont="1" applyFill="1" applyBorder="1" applyAlignment="1">
      <alignment horizontal="center" vertical="center"/>
    </xf>
    <xf numFmtId="167" fontId="23" fillId="4" borderId="48" xfId="11" applyNumberFormat="1" applyFont="1" applyFill="1" applyBorder="1" applyAlignment="1">
      <alignment horizontal="center" vertical="center"/>
    </xf>
    <xf numFmtId="167" fontId="23" fillId="4" borderId="49" xfId="11" applyNumberFormat="1" applyFont="1" applyFill="1" applyBorder="1" applyAlignment="1">
      <alignment horizontal="center" vertical="center"/>
    </xf>
    <xf numFmtId="0" fontId="14" fillId="0" borderId="0" xfId="0" applyFont="1"/>
    <xf numFmtId="0" fontId="18" fillId="0" borderId="0" xfId="0" applyFont="1"/>
    <xf numFmtId="0" fontId="25" fillId="0" borderId="0" xfId="0" applyFont="1"/>
    <xf numFmtId="0" fontId="0" fillId="0" borderId="0" xfId="0" applyAlignment="1">
      <alignment horizontal="center"/>
    </xf>
    <xf numFmtId="167" fontId="0" fillId="0" borderId="0" xfId="0" applyNumberFormat="1"/>
    <xf numFmtId="0" fontId="26" fillId="0" borderId="0" xfId="0" applyFont="1"/>
    <xf numFmtId="0" fontId="27" fillId="0" borderId="58" xfId="0" applyFont="1" applyBorder="1" applyAlignment="1">
      <alignment horizontal="center"/>
    </xf>
    <xf numFmtId="0" fontId="27" fillId="0" borderId="59" xfId="0" applyFont="1" applyBorder="1" applyAlignment="1">
      <alignment horizontal="center"/>
    </xf>
    <xf numFmtId="0" fontId="27" fillId="0" borderId="60" xfId="0" applyFont="1" applyBorder="1" applyAlignment="1">
      <alignment horizontal="center"/>
    </xf>
    <xf numFmtId="0" fontId="28" fillId="0" borderId="62" xfId="0" applyFont="1" applyBorder="1" applyAlignment="1">
      <alignment horizontal="center"/>
    </xf>
    <xf numFmtId="167" fontId="29" fillId="0" borderId="61" xfId="11" applyNumberFormat="1" applyFont="1" applyBorder="1" applyAlignment="1">
      <alignment horizontal="center"/>
    </xf>
    <xf numFmtId="167" fontId="29" fillId="0" borderId="63" xfId="11" applyNumberFormat="1" applyFont="1" applyBorder="1" applyAlignment="1">
      <alignment horizontal="center"/>
    </xf>
    <xf numFmtId="167" fontId="29" fillId="0" borderId="64" xfId="11" applyNumberFormat="1" applyFont="1" applyBorder="1" applyAlignment="1">
      <alignment horizontal="center"/>
    </xf>
    <xf numFmtId="167" fontId="29" fillId="0" borderId="65" xfId="11" applyNumberFormat="1" applyFont="1" applyBorder="1" applyAlignment="1">
      <alignment horizontal="center"/>
    </xf>
    <xf numFmtId="167" fontId="29" fillId="0" borderId="62" xfId="11" applyNumberFormat="1" applyFont="1" applyBorder="1" applyAlignment="1">
      <alignment horizontal="center"/>
    </xf>
    <xf numFmtId="167" fontId="28" fillId="0" borderId="67" xfId="0" applyNumberFormat="1" applyFont="1" applyBorder="1" applyAlignment="1">
      <alignment horizontal="center"/>
    </xf>
    <xf numFmtId="167" fontId="29" fillId="0" borderId="66" xfId="11" applyNumberFormat="1" applyFont="1" applyBorder="1" applyAlignment="1">
      <alignment horizontal="center"/>
    </xf>
    <xf numFmtId="167" fontId="28" fillId="0" borderId="69" xfId="0" applyNumberFormat="1" applyFont="1" applyBorder="1" applyAlignment="1">
      <alignment horizontal="center"/>
    </xf>
    <xf numFmtId="167" fontId="29" fillId="0" borderId="68" xfId="11" applyNumberFormat="1" applyFont="1" applyBorder="1" applyAlignment="1">
      <alignment horizontal="center"/>
    </xf>
    <xf numFmtId="167" fontId="29" fillId="0" borderId="70" xfId="11" applyNumberFormat="1" applyFont="1" applyBorder="1" applyAlignment="1">
      <alignment horizontal="center"/>
    </xf>
    <xf numFmtId="0" fontId="18" fillId="0" borderId="0" xfId="0" applyFont="1" applyBorder="1" applyAlignment="1">
      <alignment horizontal="center" vertical="center" wrapText="1"/>
    </xf>
    <xf numFmtId="0" fontId="18" fillId="0" borderId="0" xfId="0" applyFont="1" applyBorder="1"/>
    <xf numFmtId="167" fontId="18" fillId="0" borderId="0" xfId="11" applyNumberFormat="1" applyFont="1" applyBorder="1"/>
    <xf numFmtId="167" fontId="18" fillId="0" borderId="0" xfId="0" applyNumberFormat="1" applyFont="1"/>
    <xf numFmtId="168" fontId="18" fillId="0" borderId="0" xfId="1" applyNumberFormat="1" applyFont="1"/>
    <xf numFmtId="167" fontId="18" fillId="0" borderId="0" xfId="11" applyNumberFormat="1" applyFont="1"/>
    <xf numFmtId="167" fontId="29" fillId="0" borderId="67" xfId="11" applyNumberFormat="1" applyFont="1" applyBorder="1" applyAlignment="1">
      <alignment horizontal="center"/>
    </xf>
    <xf numFmtId="167" fontId="29" fillId="0" borderId="69" xfId="11" applyNumberFormat="1" applyFont="1" applyBorder="1" applyAlignment="1">
      <alignment horizontal="center"/>
    </xf>
    <xf numFmtId="0" fontId="30" fillId="0" borderId="0" xfId="0" applyFont="1" applyAlignment="1">
      <alignment horizontal="left" vertical="top"/>
    </xf>
    <xf numFmtId="0" fontId="19" fillId="0" borderId="0" xfId="0" applyFont="1" applyAlignment="1">
      <alignment horizontal="left" vertical="center"/>
    </xf>
    <xf numFmtId="0" fontId="20" fillId="0" borderId="0" xfId="10"/>
    <xf numFmtId="0" fontId="9" fillId="0" borderId="0" xfId="0" applyFont="1"/>
    <xf numFmtId="0" fontId="12" fillId="0" borderId="32" xfId="0" applyFont="1" applyBorder="1"/>
    <xf numFmtId="0" fontId="12" fillId="0" borderId="59" xfId="0" applyFont="1" applyBorder="1" applyAlignment="1">
      <alignment horizontal="center"/>
    </xf>
    <xf numFmtId="0" fontId="12" fillId="0" borderId="60" xfId="0" applyFont="1" applyBorder="1" applyAlignment="1">
      <alignment horizontal="center"/>
    </xf>
    <xf numFmtId="0" fontId="9" fillId="0" borderId="71" xfId="0" applyFont="1" applyBorder="1"/>
    <xf numFmtId="169" fontId="9" fillId="0" borderId="61" xfId="0" applyNumberFormat="1" applyFont="1" applyBorder="1" applyAlignment="1">
      <alignment horizontal="center"/>
    </xf>
    <xf numFmtId="169" fontId="9" fillId="0" borderId="63" xfId="0" applyNumberFormat="1" applyFont="1" applyBorder="1" applyAlignment="1">
      <alignment horizontal="center"/>
    </xf>
    <xf numFmtId="169" fontId="9" fillId="0" borderId="62" xfId="0" applyNumberFormat="1" applyFont="1" applyBorder="1" applyAlignment="1">
      <alignment horizontal="center"/>
    </xf>
    <xf numFmtId="0" fontId="9" fillId="0" borderId="72" xfId="0" applyFont="1" applyBorder="1"/>
    <xf numFmtId="0" fontId="12" fillId="0" borderId="76" xfId="0" applyFont="1" applyBorder="1" applyAlignment="1">
      <alignment horizontal="center"/>
    </xf>
    <xf numFmtId="0" fontId="12" fillId="0" borderId="77" xfId="0" applyFont="1" applyBorder="1" applyAlignment="1">
      <alignment horizontal="center"/>
    </xf>
    <xf numFmtId="0" fontId="12" fillId="0" borderId="78" xfId="0" applyFont="1" applyBorder="1" applyAlignment="1">
      <alignment horizontal="center"/>
    </xf>
    <xf numFmtId="0" fontId="9" fillId="0" borderId="79" xfId="0" applyFont="1" applyBorder="1"/>
    <xf numFmtId="169" fontId="9" fillId="0" borderId="58" xfId="0" applyNumberFormat="1" applyFont="1" applyBorder="1" applyAlignment="1">
      <alignment horizontal="center"/>
    </xf>
    <xf numFmtId="169" fontId="9" fillId="0" borderId="59" xfId="0" applyNumberFormat="1" applyFont="1" applyBorder="1" applyAlignment="1">
      <alignment horizontal="center"/>
    </xf>
    <xf numFmtId="169" fontId="9" fillId="0" borderId="60" xfId="0" applyNumberFormat="1" applyFont="1" applyBorder="1" applyAlignment="1">
      <alignment horizontal="center"/>
    </xf>
    <xf numFmtId="0" fontId="9" fillId="0" borderId="0" xfId="0" applyFont="1" applyAlignment="1">
      <alignment horizontal="center"/>
    </xf>
    <xf numFmtId="9" fontId="9" fillId="0" borderId="61" xfId="11" applyFont="1" applyBorder="1" applyAlignment="1">
      <alignment horizontal="center"/>
    </xf>
    <xf numFmtId="9" fontId="9" fillId="0" borderId="63" xfId="11" applyFont="1" applyBorder="1" applyAlignment="1">
      <alignment horizontal="center"/>
    </xf>
    <xf numFmtId="9" fontId="9" fillId="0" borderId="62" xfId="11" applyFont="1" applyBorder="1" applyAlignment="1">
      <alignment horizontal="center"/>
    </xf>
    <xf numFmtId="9" fontId="9" fillId="0" borderId="73" xfId="11" applyFont="1" applyBorder="1" applyAlignment="1">
      <alignment horizontal="center"/>
    </xf>
    <xf numFmtId="9" fontId="9" fillId="0" borderId="74" xfId="11" applyFont="1" applyBorder="1" applyAlignment="1">
      <alignment horizontal="center"/>
    </xf>
    <xf numFmtId="9" fontId="9" fillId="0" borderId="75" xfId="11" applyFont="1" applyBorder="1" applyAlignment="1">
      <alignment horizontal="center"/>
    </xf>
    <xf numFmtId="9" fontId="9" fillId="0" borderId="66" xfId="11" applyFont="1" applyBorder="1" applyAlignment="1">
      <alignment horizontal="center"/>
    </xf>
    <xf numFmtId="9" fontId="9" fillId="0" borderId="64" xfId="11" applyFont="1" applyBorder="1" applyAlignment="1">
      <alignment horizontal="center"/>
    </xf>
    <xf numFmtId="9" fontId="9" fillId="0" borderId="67" xfId="11" applyFont="1" applyBorder="1" applyAlignment="1">
      <alignment horizontal="center"/>
    </xf>
    <xf numFmtId="0" fontId="9" fillId="0" borderId="80" xfId="0" applyFont="1" applyBorder="1"/>
    <xf numFmtId="9" fontId="9" fillId="0" borderId="68" xfId="11" applyFont="1" applyBorder="1" applyAlignment="1">
      <alignment horizontal="center"/>
    </xf>
    <xf numFmtId="9" fontId="9" fillId="0" borderId="70" xfId="11" applyFont="1" applyBorder="1" applyAlignment="1">
      <alignment horizontal="center"/>
    </xf>
    <xf numFmtId="9" fontId="9" fillId="0" borderId="69" xfId="11" applyFont="1" applyBorder="1" applyAlignment="1">
      <alignment horizontal="center"/>
    </xf>
    <xf numFmtId="9" fontId="0" fillId="0" borderId="0" xfId="11" applyFont="1"/>
    <xf numFmtId="10" fontId="0" fillId="0" borderId="0" xfId="0" applyNumberFormat="1"/>
    <xf numFmtId="170" fontId="0" fillId="0" borderId="0" xfId="0" applyNumberFormat="1"/>
    <xf numFmtId="169" fontId="9" fillId="0" borderId="73" xfId="0" applyNumberFormat="1" applyFont="1" applyBorder="1" applyAlignment="1">
      <alignment horizontal="center"/>
    </xf>
    <xf numFmtId="169" fontId="9" fillId="0" borderId="74" xfId="0" applyNumberFormat="1" applyFont="1" applyBorder="1" applyAlignment="1">
      <alignment horizontal="center"/>
    </xf>
    <xf numFmtId="169" fontId="9" fillId="0" borderId="75" xfId="0" applyNumberFormat="1" applyFont="1" applyBorder="1" applyAlignment="1">
      <alignment horizontal="center"/>
    </xf>
    <xf numFmtId="169" fontId="9" fillId="0" borderId="66" xfId="0" applyNumberFormat="1" applyFont="1" applyBorder="1" applyAlignment="1">
      <alignment horizontal="center"/>
    </xf>
    <xf numFmtId="169" fontId="9" fillId="0" borderId="64" xfId="0" applyNumberFormat="1" applyFont="1" applyBorder="1" applyAlignment="1">
      <alignment horizontal="center"/>
    </xf>
    <xf numFmtId="169" fontId="9" fillId="0" borderId="67" xfId="0" applyNumberFormat="1" applyFont="1" applyBorder="1" applyAlignment="1">
      <alignment horizontal="center"/>
    </xf>
    <xf numFmtId="169" fontId="9" fillId="0" borderId="68" xfId="0" applyNumberFormat="1" applyFont="1" applyBorder="1" applyAlignment="1">
      <alignment horizontal="center"/>
    </xf>
    <xf numFmtId="169" fontId="9" fillId="0" borderId="70" xfId="0" applyNumberFormat="1" applyFont="1" applyBorder="1" applyAlignment="1">
      <alignment horizontal="center"/>
    </xf>
    <xf numFmtId="169" fontId="9" fillId="0" borderId="69" xfId="0" applyNumberFormat="1" applyFont="1" applyBorder="1" applyAlignment="1">
      <alignment horizontal="center"/>
    </xf>
    <xf numFmtId="0" fontId="21" fillId="0" borderId="0" xfId="0" applyFont="1" applyAlignment="1"/>
    <xf numFmtId="0" fontId="0" fillId="0" borderId="0" xfId="0" applyAlignment="1"/>
    <xf numFmtId="0" fontId="14" fillId="0" borderId="0" xfId="0" applyFont="1" applyFill="1"/>
    <xf numFmtId="0" fontId="0" fillId="0" borderId="0" xfId="0" applyFill="1"/>
    <xf numFmtId="0" fontId="0" fillId="0" borderId="0" xfId="0" applyFill="1" applyAlignment="1">
      <alignment horizontal="center"/>
    </xf>
    <xf numFmtId="0" fontId="9" fillId="0" borderId="0" xfId="0" applyFont="1" applyFill="1"/>
    <xf numFmtId="0" fontId="12" fillId="0" borderId="32" xfId="0" applyFont="1" applyFill="1" applyBorder="1"/>
    <xf numFmtId="0" fontId="12" fillId="0" borderId="81" xfId="0" applyFont="1" applyFill="1" applyBorder="1" applyAlignment="1">
      <alignment horizontal="center"/>
    </xf>
    <xf numFmtId="0" fontId="12" fillId="0" borderId="59" xfId="0" applyFont="1" applyFill="1" applyBorder="1" applyAlignment="1">
      <alignment horizontal="center"/>
    </xf>
    <xf numFmtId="0" fontId="12" fillId="0" borderId="60" xfId="0" applyFont="1" applyFill="1" applyBorder="1" applyAlignment="1">
      <alignment horizontal="center"/>
    </xf>
    <xf numFmtId="0" fontId="9" fillId="0" borderId="82" xfId="0" applyFont="1" applyFill="1" applyBorder="1" applyAlignment="1">
      <alignment horizontal="left"/>
    </xf>
    <xf numFmtId="9" fontId="31" fillId="0" borderId="83" xfId="11" applyFont="1" applyFill="1" applyBorder="1" applyAlignment="1">
      <alignment horizontal="center"/>
    </xf>
    <xf numFmtId="9" fontId="31" fillId="0" borderId="77" xfId="11" applyFont="1" applyFill="1" applyBorder="1" applyAlignment="1">
      <alignment horizontal="center"/>
    </xf>
    <xf numFmtId="9" fontId="31" fillId="5" borderId="77" xfId="11" applyFont="1" applyFill="1" applyBorder="1" applyAlignment="1">
      <alignment horizontal="center"/>
    </xf>
    <xf numFmtId="9" fontId="31" fillId="0" borderId="78" xfId="11" applyFont="1" applyFill="1" applyBorder="1" applyAlignment="1">
      <alignment horizontal="center"/>
    </xf>
    <xf numFmtId="9" fontId="31" fillId="0" borderId="84" xfId="11" applyFont="1" applyFill="1" applyBorder="1" applyAlignment="1">
      <alignment horizontal="center"/>
    </xf>
    <xf numFmtId="9" fontId="31" fillId="0" borderId="85" xfId="11" applyFont="1" applyFill="1" applyBorder="1" applyAlignment="1">
      <alignment horizontal="center"/>
    </xf>
    <xf numFmtId="9" fontId="31" fillId="5" borderId="85" xfId="11" applyFont="1" applyFill="1" applyBorder="1" applyAlignment="1">
      <alignment horizontal="center"/>
    </xf>
    <xf numFmtId="9" fontId="31" fillId="0" borderId="86" xfId="11" applyFont="1" applyFill="1" applyBorder="1" applyAlignment="1">
      <alignment horizontal="center"/>
    </xf>
    <xf numFmtId="0" fontId="9" fillId="0" borderId="79" xfId="0" applyFont="1" applyFill="1" applyBorder="1" applyAlignment="1">
      <alignment horizontal="left"/>
    </xf>
    <xf numFmtId="9" fontId="31" fillId="0" borderId="87" xfId="11" applyFont="1" applyFill="1" applyBorder="1" applyAlignment="1">
      <alignment horizontal="center"/>
    </xf>
    <xf numFmtId="9" fontId="31" fillId="0" borderId="88" xfId="11" applyFont="1" applyFill="1" applyBorder="1" applyAlignment="1">
      <alignment horizontal="center"/>
    </xf>
    <xf numFmtId="9" fontId="31" fillId="0" borderId="89" xfId="11" applyFont="1" applyFill="1" applyBorder="1" applyAlignment="1">
      <alignment horizontal="center"/>
    </xf>
    <xf numFmtId="0" fontId="9" fillId="0" borderId="0" xfId="0" applyFont="1" applyFill="1" applyBorder="1" applyAlignment="1">
      <alignment horizontal="center"/>
    </xf>
    <xf numFmtId="9" fontId="31" fillId="0" borderId="0" xfId="11" applyFont="1" applyFill="1" applyBorder="1" applyAlignment="1">
      <alignment horizontal="center"/>
    </xf>
    <xf numFmtId="0" fontId="9" fillId="0" borderId="0" xfId="0" applyFont="1" applyFill="1" applyBorder="1"/>
    <xf numFmtId="9" fontId="9" fillId="0" borderId="0" xfId="11" applyFont="1" applyFill="1" applyBorder="1" applyAlignment="1">
      <alignment horizontal="center"/>
    </xf>
    <xf numFmtId="0" fontId="12" fillId="0" borderId="32" xfId="0" applyFont="1" applyFill="1" applyBorder="1" applyAlignment="1">
      <alignment wrapText="1"/>
    </xf>
    <xf numFmtId="0" fontId="9" fillId="0" borderId="80" xfId="0" applyFont="1" applyFill="1" applyBorder="1"/>
    <xf numFmtId="9" fontId="31" fillId="0" borderId="58" xfId="11" applyFont="1" applyFill="1" applyBorder="1" applyAlignment="1">
      <alignment horizontal="center"/>
    </xf>
    <xf numFmtId="9" fontId="31" fillId="0" borderId="59" xfId="11" applyFont="1" applyFill="1" applyBorder="1" applyAlignment="1">
      <alignment horizontal="center"/>
    </xf>
    <xf numFmtId="9" fontId="31" fillId="0" borderId="60" xfId="11" applyFont="1" applyFill="1" applyBorder="1" applyAlignment="1">
      <alignment horizontal="center"/>
    </xf>
    <xf numFmtId="9" fontId="0" fillId="0" borderId="0" xfId="0" applyNumberFormat="1" applyFill="1"/>
    <xf numFmtId="10" fontId="0" fillId="0" borderId="0" xfId="0" applyNumberFormat="1" applyFill="1"/>
    <xf numFmtId="0" fontId="9" fillId="0" borderId="0" xfId="0" applyFont="1" applyFill="1" applyBorder="1" applyAlignment="1">
      <alignment horizontal="left"/>
    </xf>
    <xf numFmtId="0" fontId="12" fillId="0" borderId="0" xfId="0" applyFont="1"/>
    <xf numFmtId="0" fontId="12" fillId="0" borderId="33" xfId="0" applyFont="1" applyBorder="1"/>
    <xf numFmtId="0" fontId="12" fillId="0" borderId="83" xfId="0" applyFont="1" applyBorder="1" applyAlignment="1">
      <alignment horizontal="center"/>
    </xf>
    <xf numFmtId="9" fontId="31" fillId="5" borderId="88" xfId="11" applyFont="1" applyFill="1" applyBorder="1" applyAlignment="1">
      <alignment horizontal="center"/>
    </xf>
    <xf numFmtId="0" fontId="9" fillId="0" borderId="0" xfId="0" applyFont="1" applyBorder="1"/>
    <xf numFmtId="0" fontId="14" fillId="0" borderId="0" xfId="0" applyFont="1" applyAlignment="1">
      <alignment horizontal="left"/>
    </xf>
    <xf numFmtId="0" fontId="12" fillId="0" borderId="0" xfId="0" applyFont="1" applyFill="1"/>
    <xf numFmtId="0" fontId="21" fillId="0" borderId="0" xfId="0" applyFont="1" applyFill="1" applyAlignment="1">
      <alignment vertical="center" wrapText="1"/>
    </xf>
    <xf numFmtId="0" fontId="32" fillId="0" borderId="0" xfId="0" applyFont="1" applyAlignment="1">
      <alignment horizontal="justify" vertical="center"/>
    </xf>
    <xf numFmtId="0" fontId="33" fillId="0" borderId="0" xfId="0" applyFont="1"/>
    <xf numFmtId="0" fontId="34" fillId="0" borderId="0" xfId="0" applyFont="1" applyAlignment="1">
      <alignment horizontal="justify" vertical="center"/>
    </xf>
    <xf numFmtId="0" fontId="35" fillId="0" borderId="0" xfId="0" applyFont="1" applyAlignment="1">
      <alignment horizontal="justify" vertical="center"/>
    </xf>
    <xf numFmtId="0" fontId="36" fillId="0" borderId="0" xfId="0" applyFont="1"/>
    <xf numFmtId="0" fontId="23" fillId="0" borderId="0" xfId="0" applyFont="1" applyAlignment="1">
      <alignment horizontal="justify" vertical="center"/>
    </xf>
    <xf numFmtId="0" fontId="20" fillId="0" borderId="0" xfId="10" applyAlignment="1">
      <alignment vertical="center"/>
    </xf>
    <xf numFmtId="0" fontId="4" fillId="0" borderId="0" xfId="0" applyFont="1" applyFill="1"/>
    <xf numFmtId="0" fontId="27" fillId="0" borderId="33" xfId="0" applyFont="1" applyBorder="1" applyAlignment="1"/>
    <xf numFmtId="0" fontId="27" fillId="0" borderId="34" xfId="0" applyFont="1" applyBorder="1" applyAlignment="1"/>
    <xf numFmtId="0" fontId="27" fillId="0" borderId="0" xfId="0" applyFont="1" applyBorder="1" applyAlignment="1">
      <alignment horizontal="center"/>
    </xf>
    <xf numFmtId="0" fontId="28" fillId="0" borderId="33" xfId="0" applyFont="1" applyBorder="1" applyAlignment="1"/>
    <xf numFmtId="167" fontId="29" fillId="0" borderId="0" xfId="11" applyNumberFormat="1" applyFont="1" applyBorder="1" applyAlignment="1">
      <alignment horizontal="center"/>
    </xf>
    <xf numFmtId="167" fontId="29" fillId="0" borderId="90" xfId="11" applyNumberFormat="1" applyFont="1" applyBorder="1" applyAlignment="1">
      <alignment horizontal="center"/>
    </xf>
    <xf numFmtId="167" fontId="29" fillId="0" borderId="59" xfId="11" applyNumberFormat="1" applyFont="1" applyBorder="1" applyAlignment="1">
      <alignment horizontal="center"/>
    </xf>
    <xf numFmtId="0" fontId="26" fillId="0" borderId="59" xfId="0" applyFont="1" applyBorder="1"/>
    <xf numFmtId="0" fontId="26" fillId="0" borderId="60" xfId="0" applyFont="1" applyBorder="1"/>
    <xf numFmtId="0" fontId="26" fillId="0" borderId="0" xfId="0" applyFont="1" applyBorder="1"/>
    <xf numFmtId="167" fontId="29" fillId="0" borderId="63" xfId="11" applyNumberFormat="1" applyFont="1" applyFill="1" applyBorder="1" applyAlignment="1">
      <alignment horizontal="center"/>
    </xf>
    <xf numFmtId="167" fontId="29" fillId="0" borderId="91" xfId="11" applyNumberFormat="1" applyFont="1" applyBorder="1" applyAlignment="1">
      <alignment horizontal="center"/>
    </xf>
    <xf numFmtId="167" fontId="29" fillId="0" borderId="74" xfId="11" applyNumberFormat="1" applyFont="1" applyBorder="1" applyAlignment="1">
      <alignment horizontal="center"/>
    </xf>
    <xf numFmtId="167" fontId="29" fillId="0" borderId="75" xfId="11" applyNumberFormat="1" applyFont="1" applyBorder="1" applyAlignment="1">
      <alignment horizontal="center"/>
    </xf>
    <xf numFmtId="167" fontId="29" fillId="0" borderId="64" xfId="11" applyNumberFormat="1" applyFont="1" applyFill="1" applyBorder="1" applyAlignment="1">
      <alignment horizontal="center"/>
    </xf>
    <xf numFmtId="167" fontId="29" fillId="0" borderId="92" xfId="11" applyNumberFormat="1" applyFont="1" applyBorder="1" applyAlignment="1">
      <alignment horizontal="center"/>
    </xf>
    <xf numFmtId="167" fontId="29" fillId="0" borderId="70" xfId="11" applyNumberFormat="1" applyFont="1" applyFill="1" applyBorder="1" applyAlignment="1">
      <alignment horizontal="center"/>
    </xf>
    <xf numFmtId="167" fontId="29" fillId="0" borderId="93" xfId="11" applyNumberFormat="1" applyFont="1" applyBorder="1" applyAlignment="1">
      <alignment horizontal="center"/>
    </xf>
    <xf numFmtId="167" fontId="26" fillId="0" borderId="0" xfId="0" applyNumberFormat="1" applyFont="1"/>
    <xf numFmtId="0" fontId="37" fillId="0" borderId="0" xfId="0" applyFont="1" applyBorder="1" applyAlignment="1">
      <alignment horizontal="center" vertical="center" wrapText="1"/>
    </xf>
    <xf numFmtId="167" fontId="37" fillId="0" borderId="0" xfId="11" applyNumberFormat="1" applyFont="1" applyBorder="1" applyAlignment="1">
      <alignment horizontal="center"/>
    </xf>
    <xf numFmtId="165" fontId="37" fillId="0" borderId="0" xfId="1" applyNumberFormat="1" applyFont="1" applyBorder="1"/>
    <xf numFmtId="171" fontId="37" fillId="0" borderId="0" xfId="1" applyNumberFormat="1" applyFont="1" applyBorder="1"/>
    <xf numFmtId="167" fontId="37" fillId="0" borderId="0" xfId="11" applyNumberFormat="1" applyFont="1" applyBorder="1"/>
    <xf numFmtId="165" fontId="0" fillId="0" borderId="0" xfId="1" applyNumberFormat="1" applyFont="1"/>
    <xf numFmtId="0" fontId="3" fillId="0" borderId="0" xfId="0" applyFont="1"/>
    <xf numFmtId="0" fontId="27" fillId="0" borderId="32" xfId="0" applyFont="1" applyBorder="1" applyAlignment="1">
      <alignment horizontal="center"/>
    </xf>
    <xf numFmtId="0" fontId="28" fillId="0" borderId="95" xfId="0" applyFont="1" applyBorder="1" applyAlignment="1">
      <alignment horizontal="center"/>
    </xf>
    <xf numFmtId="167" fontId="29" fillId="0" borderId="96" xfId="11" applyNumberFormat="1" applyFont="1" applyBorder="1" applyAlignment="1">
      <alignment horizontal="center"/>
    </xf>
    <xf numFmtId="167" fontId="29" fillId="0" borderId="97" xfId="11" applyNumberFormat="1" applyFont="1" applyBorder="1" applyAlignment="1">
      <alignment horizontal="center"/>
    </xf>
    <xf numFmtId="167" fontId="4" fillId="0" borderId="97" xfId="11" applyNumberFormat="1" applyFont="1" applyBorder="1" applyAlignment="1">
      <alignment horizontal="center"/>
    </xf>
    <xf numFmtId="167" fontId="4" fillId="0" borderId="98" xfId="11" applyNumberFormat="1" applyFont="1" applyBorder="1" applyAlignment="1">
      <alignment horizontal="center"/>
    </xf>
    <xf numFmtId="167" fontId="4" fillId="0" borderId="99" xfId="11" applyNumberFormat="1" applyFont="1" applyBorder="1" applyAlignment="1">
      <alignment horizontal="center"/>
    </xf>
    <xf numFmtId="167" fontId="4" fillId="0" borderId="63" xfId="11" applyNumberFormat="1" applyFont="1" applyBorder="1" applyAlignment="1">
      <alignment horizontal="center"/>
    </xf>
    <xf numFmtId="167" fontId="4" fillId="0" borderId="62" xfId="11" applyNumberFormat="1" applyFont="1" applyBorder="1" applyAlignment="1">
      <alignment horizontal="center"/>
    </xf>
    <xf numFmtId="167" fontId="4" fillId="0" borderId="0" xfId="11" applyNumberFormat="1" applyFont="1" applyBorder="1" applyAlignment="1">
      <alignment horizontal="center"/>
    </xf>
    <xf numFmtId="0" fontId="28" fillId="0" borderId="100" xfId="0" applyFont="1" applyBorder="1" applyAlignment="1">
      <alignment horizontal="center"/>
    </xf>
    <xf numFmtId="167" fontId="29" fillId="0" borderId="101" xfId="11" applyNumberFormat="1" applyFont="1" applyBorder="1" applyAlignment="1">
      <alignment horizontal="center"/>
    </xf>
    <xf numFmtId="167" fontId="29" fillId="0" borderId="102" xfId="11" applyNumberFormat="1" applyFont="1" applyBorder="1" applyAlignment="1">
      <alignment horizontal="center"/>
    </xf>
    <xf numFmtId="167" fontId="4" fillId="0" borderId="102" xfId="11" applyNumberFormat="1" applyFont="1" applyBorder="1" applyAlignment="1">
      <alignment horizontal="center"/>
    </xf>
    <xf numFmtId="167" fontId="4" fillId="0" borderId="103" xfId="11" applyNumberFormat="1" applyFont="1" applyBorder="1" applyAlignment="1">
      <alignment horizontal="center"/>
    </xf>
    <xf numFmtId="167" fontId="4" fillId="0" borderId="104" xfId="11" applyNumberFormat="1" applyFont="1" applyBorder="1" applyAlignment="1">
      <alignment horizontal="center"/>
    </xf>
    <xf numFmtId="167" fontId="4" fillId="0" borderId="64" xfId="11" applyNumberFormat="1" applyFont="1" applyBorder="1" applyAlignment="1">
      <alignment horizontal="center"/>
    </xf>
    <xf numFmtId="167" fontId="4" fillId="0" borderId="67" xfId="11" applyNumberFormat="1" applyFont="1" applyBorder="1" applyAlignment="1">
      <alignment horizontal="center"/>
    </xf>
    <xf numFmtId="0" fontId="28" fillId="0" borderId="105" xfId="0" applyFont="1" applyBorder="1" applyAlignment="1">
      <alignment horizontal="center"/>
    </xf>
    <xf numFmtId="167" fontId="29" fillId="0" borderId="106" xfId="11" applyNumberFormat="1" applyFont="1" applyBorder="1" applyAlignment="1">
      <alignment horizontal="center"/>
    </xf>
    <xf numFmtId="167" fontId="29" fillId="0" borderId="107" xfId="11" applyNumberFormat="1" applyFont="1" applyBorder="1" applyAlignment="1">
      <alignment horizontal="center"/>
    </xf>
    <xf numFmtId="167" fontId="4" fillId="0" borderId="107" xfId="11" applyNumberFormat="1" applyFont="1" applyBorder="1" applyAlignment="1">
      <alignment horizontal="center"/>
    </xf>
    <xf numFmtId="167" fontId="4" fillId="0" borderId="108" xfId="11" applyNumberFormat="1" applyFont="1" applyBorder="1" applyAlignment="1">
      <alignment horizontal="center"/>
    </xf>
    <xf numFmtId="167" fontId="4" fillId="0" borderId="109" xfId="11" applyNumberFormat="1" applyFont="1" applyBorder="1" applyAlignment="1">
      <alignment horizontal="center"/>
    </xf>
    <xf numFmtId="167" fontId="4" fillId="0" borderId="70" xfId="11" applyNumberFormat="1" applyFont="1" applyBorder="1" applyAlignment="1">
      <alignment horizontal="center"/>
    </xf>
    <xf numFmtId="167" fontId="4" fillId="0" borderId="69" xfId="11" applyNumberFormat="1" applyFont="1" applyBorder="1" applyAlignment="1">
      <alignment horizontal="center"/>
    </xf>
    <xf numFmtId="0" fontId="17" fillId="0" borderId="58" xfId="0" applyFont="1" applyBorder="1" applyAlignment="1">
      <alignment horizontal="center"/>
    </xf>
    <xf numFmtId="0" fontId="17" fillId="0" borderId="60" xfId="0" applyFont="1" applyBorder="1" applyAlignment="1">
      <alignment horizontal="center"/>
    </xf>
    <xf numFmtId="0" fontId="17" fillId="0" borderId="90" xfId="0" applyFont="1" applyBorder="1" applyAlignment="1">
      <alignment horizontal="center"/>
    </xf>
    <xf numFmtId="0" fontId="28" fillId="0" borderId="111" xfId="0" applyFont="1" applyBorder="1" applyAlignment="1">
      <alignment horizontal="center"/>
    </xf>
    <xf numFmtId="9" fontId="28" fillId="0" borderId="113" xfId="0" applyNumberFormat="1" applyFont="1" applyBorder="1" applyAlignment="1">
      <alignment horizontal="center"/>
    </xf>
    <xf numFmtId="167" fontId="28" fillId="0" borderId="113" xfId="0" applyNumberFormat="1" applyFont="1" applyBorder="1" applyAlignment="1">
      <alignment horizontal="center"/>
    </xf>
    <xf numFmtId="167" fontId="29" fillId="0" borderId="113" xfId="11" applyNumberFormat="1" applyFont="1" applyBorder="1" applyAlignment="1">
      <alignment horizontal="center"/>
    </xf>
    <xf numFmtId="167" fontId="29" fillId="0" borderId="111" xfId="11" applyNumberFormat="1" applyFont="1" applyBorder="1" applyAlignment="1">
      <alignment horizontal="center"/>
    </xf>
    <xf numFmtId="167" fontId="16" fillId="0" borderId="91" xfId="11" applyNumberFormat="1" applyFont="1" applyBorder="1" applyAlignment="1">
      <alignment horizontal="center"/>
    </xf>
    <xf numFmtId="0" fontId="38" fillId="0" borderId="0" xfId="0" applyFont="1"/>
    <xf numFmtId="167" fontId="16" fillId="0" borderId="92" xfId="0" applyNumberFormat="1" applyFont="1" applyBorder="1" applyAlignment="1">
      <alignment horizontal="center"/>
    </xf>
    <xf numFmtId="9" fontId="16" fillId="0" borderId="93" xfId="0" applyNumberFormat="1" applyFont="1" applyBorder="1" applyAlignment="1">
      <alignment horizontal="center"/>
    </xf>
    <xf numFmtId="0" fontId="15" fillId="0" borderId="0" xfId="0" applyFont="1"/>
    <xf numFmtId="0" fontId="29" fillId="0" borderId="114" xfId="0" applyFont="1" applyBorder="1" applyAlignment="1">
      <alignment horizontal="center"/>
    </xf>
    <xf numFmtId="167" fontId="15" fillId="0" borderId="115" xfId="11" applyNumberFormat="1" applyFont="1" applyBorder="1" applyAlignment="1">
      <alignment horizontal="center"/>
    </xf>
    <xf numFmtId="167" fontId="15" fillId="0" borderId="113" xfId="11" applyNumberFormat="1" applyFont="1" applyBorder="1" applyAlignment="1">
      <alignment horizontal="center"/>
    </xf>
    <xf numFmtId="0" fontId="15" fillId="0" borderId="113" xfId="0" applyFont="1" applyBorder="1"/>
    <xf numFmtId="0" fontId="15" fillId="0" borderId="111" xfId="0" applyFont="1" applyBorder="1"/>
    <xf numFmtId="167" fontId="29" fillId="0" borderId="116" xfId="0" applyNumberFormat="1" applyFont="1" applyBorder="1" applyAlignment="1">
      <alignment horizontal="center"/>
    </xf>
    <xf numFmtId="0" fontId="15" fillId="0" borderId="117" xfId="0" applyFont="1" applyBorder="1" applyAlignment="1">
      <alignment horizontal="center"/>
    </xf>
    <xf numFmtId="0" fontId="15" fillId="0" borderId="23" xfId="0" applyFont="1" applyBorder="1" applyAlignment="1">
      <alignment horizontal="center"/>
    </xf>
    <xf numFmtId="0" fontId="15" fillId="0" borderId="23" xfId="0" applyFont="1" applyBorder="1"/>
    <xf numFmtId="167" fontId="15" fillId="0" borderId="23" xfId="11" applyNumberFormat="1" applyFont="1" applyBorder="1" applyAlignment="1">
      <alignment horizontal="center"/>
    </xf>
    <xf numFmtId="167" fontId="15" fillId="0" borderId="22" xfId="11" applyNumberFormat="1" applyFont="1" applyBorder="1" applyAlignment="1">
      <alignment horizontal="center"/>
    </xf>
    <xf numFmtId="167" fontId="29" fillId="0" borderId="119" xfId="0" applyNumberFormat="1" applyFont="1" applyBorder="1" applyAlignment="1">
      <alignment horizontal="center"/>
    </xf>
    <xf numFmtId="9" fontId="15" fillId="0" borderId="120" xfId="0" applyNumberFormat="1" applyFont="1" applyBorder="1" applyAlignment="1">
      <alignment horizontal="center"/>
    </xf>
    <xf numFmtId="9" fontId="15" fillId="0" borderId="121" xfId="0" applyNumberFormat="1" applyFont="1" applyBorder="1" applyAlignment="1">
      <alignment horizontal="center"/>
    </xf>
    <xf numFmtId="167" fontId="29" fillId="0" borderId="121" xfId="11" applyNumberFormat="1" applyFont="1" applyBorder="1" applyAlignment="1">
      <alignment horizontal="center"/>
    </xf>
    <xf numFmtId="167" fontId="29" fillId="0" borderId="122" xfId="11" applyNumberFormat="1" applyFont="1" applyBorder="1" applyAlignment="1">
      <alignment horizontal="center"/>
    </xf>
    <xf numFmtId="0" fontId="15" fillId="0" borderId="33" xfId="0" applyFont="1" applyBorder="1" applyAlignment="1">
      <alignment horizontal="center" vertical="center" wrapText="1"/>
    </xf>
    <xf numFmtId="167" fontId="29" fillId="0" borderId="29" xfId="0" applyNumberFormat="1" applyFont="1" applyBorder="1" applyAlignment="1">
      <alignment horizontal="center"/>
    </xf>
    <xf numFmtId="9" fontId="15" fillId="0" borderId="123" xfId="0" applyNumberFormat="1" applyFont="1" applyBorder="1" applyAlignment="1">
      <alignment horizontal="center"/>
    </xf>
    <xf numFmtId="9" fontId="15" fillId="0" borderId="30" xfId="0" applyNumberFormat="1" applyFont="1" applyBorder="1" applyAlignment="1">
      <alignment horizontal="center"/>
    </xf>
    <xf numFmtId="167" fontId="29" fillId="0" borderId="30" xfId="11" applyNumberFormat="1" applyFont="1" applyBorder="1" applyAlignment="1">
      <alignment horizontal="center"/>
    </xf>
    <xf numFmtId="167" fontId="29" fillId="0" borderId="29" xfId="11" applyNumberFormat="1" applyFont="1" applyBorder="1" applyAlignment="1">
      <alignment horizontal="center"/>
    </xf>
    <xf numFmtId="0" fontId="37" fillId="0" borderId="0" xfId="0" applyFont="1" applyFill="1" applyBorder="1" applyAlignment="1">
      <alignment horizontal="center" vertical="center" wrapText="1"/>
    </xf>
    <xf numFmtId="164" fontId="0" fillId="0" borderId="0" xfId="1" applyFont="1" applyFill="1"/>
    <xf numFmtId="0" fontId="30" fillId="0" borderId="0" xfId="0" applyFont="1" applyAlignment="1">
      <alignment horizontal="left" vertical="center"/>
    </xf>
    <xf numFmtId="0" fontId="19" fillId="0" borderId="0" xfId="0" applyFont="1"/>
    <xf numFmtId="0" fontId="19" fillId="0" borderId="0" xfId="0" applyFont="1" applyAlignment="1">
      <alignment horizontal="center" vertical="center" wrapText="1"/>
    </xf>
    <xf numFmtId="0" fontId="3" fillId="0" borderId="32" xfId="0" applyFont="1" applyFill="1" applyBorder="1"/>
    <xf numFmtId="10" fontId="3" fillId="0" borderId="32" xfId="11" applyNumberFormat="1" applyFont="1" applyFill="1" applyBorder="1" applyAlignment="1">
      <alignment horizontal="center" vertical="center"/>
    </xf>
    <xf numFmtId="0" fontId="39" fillId="0" borderId="39" xfId="0" applyFont="1" applyFill="1" applyBorder="1" applyAlignment="1">
      <alignment horizontal="right"/>
    </xf>
    <xf numFmtId="10" fontId="39" fillId="0" borderId="39" xfId="11" applyNumberFormat="1" applyFont="1" applyFill="1" applyBorder="1" applyAlignment="1">
      <alignment horizontal="right" vertical="center"/>
    </xf>
    <xf numFmtId="0" fontId="39" fillId="0" borderId="46" xfId="0" applyFont="1" applyFill="1" applyBorder="1" applyAlignment="1">
      <alignment horizontal="right"/>
    </xf>
    <xf numFmtId="10" fontId="39" fillId="0" borderId="46" xfId="11" applyNumberFormat="1" applyFont="1" applyFill="1" applyBorder="1" applyAlignment="1">
      <alignment horizontal="right" vertical="center"/>
    </xf>
    <xf numFmtId="172" fontId="19" fillId="4" borderId="1" xfId="0" applyNumberFormat="1" applyFont="1" applyFill="1" applyBorder="1" applyAlignment="1">
      <alignment horizontal="center"/>
    </xf>
    <xf numFmtId="172" fontId="19" fillId="0" borderId="1" xfId="0" applyNumberFormat="1" applyFont="1" applyFill="1" applyBorder="1" applyAlignment="1">
      <alignment horizontal="center"/>
    </xf>
    <xf numFmtId="0" fontId="4" fillId="0" borderId="0" xfId="0" applyFont="1" applyBorder="1" applyAlignment="1">
      <alignment horizontal="center" vertical="center" wrapText="1"/>
    </xf>
    <xf numFmtId="167" fontId="28" fillId="0" borderId="0" xfId="0" applyNumberFormat="1" applyFont="1" applyBorder="1" applyAlignment="1">
      <alignment horizontal="center"/>
    </xf>
    <xf numFmtId="0" fontId="27" fillId="0" borderId="81" xfId="0" applyFont="1" applyBorder="1" applyAlignment="1">
      <alignment horizontal="center"/>
    </xf>
    <xf numFmtId="167" fontId="29" fillId="0" borderId="125" xfId="11" applyNumberFormat="1" applyFont="1" applyBorder="1" applyAlignment="1">
      <alignment horizontal="center"/>
    </xf>
    <xf numFmtId="167" fontId="29" fillId="0" borderId="125" xfId="11" applyNumberFormat="1" applyFont="1" applyFill="1" applyBorder="1" applyAlignment="1">
      <alignment horizontal="center"/>
    </xf>
    <xf numFmtId="167" fontId="29" fillId="0" borderId="126" xfId="11" applyNumberFormat="1" applyFont="1" applyFill="1" applyBorder="1" applyAlignment="1">
      <alignment horizontal="center"/>
    </xf>
    <xf numFmtId="167" fontId="29" fillId="0" borderId="127" xfId="11" applyNumberFormat="1" applyFont="1" applyFill="1" applyBorder="1" applyAlignment="1">
      <alignment horizontal="center"/>
    </xf>
    <xf numFmtId="0" fontId="26" fillId="0" borderId="128" xfId="0" applyFont="1" applyBorder="1"/>
    <xf numFmtId="167" fontId="29" fillId="0" borderId="128" xfId="11" applyNumberFormat="1" applyFont="1" applyFill="1" applyBorder="1" applyAlignment="1">
      <alignment horizontal="center"/>
    </xf>
    <xf numFmtId="167" fontId="29" fillId="0" borderId="128" xfId="11" applyNumberFormat="1" applyFont="1" applyBorder="1" applyAlignment="1">
      <alignment horizontal="center"/>
    </xf>
    <xf numFmtId="167" fontId="29" fillId="0" borderId="126" xfId="11" applyNumberFormat="1" applyFont="1" applyBorder="1" applyAlignment="1">
      <alignment horizontal="center"/>
    </xf>
    <xf numFmtId="167" fontId="29" fillId="0" borderId="127" xfId="11" applyNumberFormat="1" applyFont="1" applyBorder="1" applyAlignment="1">
      <alignment horizontal="center"/>
    </xf>
    <xf numFmtId="167" fontId="29" fillId="0" borderId="129" xfId="11" applyNumberFormat="1" applyFont="1" applyBorder="1" applyAlignment="1">
      <alignment horizontal="center"/>
    </xf>
    <xf numFmtId="167" fontId="29" fillId="0" borderId="130" xfId="11" applyNumberFormat="1" applyFont="1" applyBorder="1" applyAlignment="1">
      <alignment horizontal="center"/>
    </xf>
    <xf numFmtId="167" fontId="29" fillId="0" borderId="131" xfId="11" applyNumberFormat="1" applyFont="1" applyBorder="1" applyAlignment="1">
      <alignment horizontal="center"/>
    </xf>
    <xf numFmtId="0" fontId="26" fillId="0" borderId="124" xfId="0" applyFont="1" applyBorder="1"/>
    <xf numFmtId="0" fontId="0" fillId="0" borderId="0" xfId="0" applyBorder="1"/>
    <xf numFmtId="167" fontId="26" fillId="0" borderId="0" xfId="0" applyNumberFormat="1" applyFont="1" applyBorder="1"/>
    <xf numFmtId="0" fontId="29" fillId="0" borderId="128" xfId="0" quotePrefix="1" applyFont="1" applyBorder="1" applyAlignment="1">
      <alignment vertical="center" wrapText="1"/>
    </xf>
    <xf numFmtId="0" fontId="29" fillId="0" borderId="128" xfId="0" applyFont="1" applyBorder="1" applyAlignment="1">
      <alignment vertical="center" wrapText="1"/>
    </xf>
    <xf numFmtId="49" fontId="40" fillId="0" borderId="95" xfId="0" quotePrefix="1" applyNumberFormat="1" applyFont="1" applyBorder="1" applyAlignment="1">
      <alignment horizontal="center"/>
    </xf>
    <xf numFmtId="49" fontId="40" fillId="0" borderId="100" xfId="0" quotePrefix="1" applyNumberFormat="1" applyFont="1" applyBorder="1" applyAlignment="1">
      <alignment horizontal="center"/>
    </xf>
    <xf numFmtId="49" fontId="40" fillId="0" borderId="105" xfId="0" quotePrefix="1" applyNumberFormat="1" applyFont="1" applyBorder="1" applyAlignment="1">
      <alignment horizontal="center"/>
    </xf>
    <xf numFmtId="0" fontId="40" fillId="0" borderId="128" xfId="0" quotePrefix="1" applyNumberFormat="1" applyFont="1" applyBorder="1" applyAlignment="1">
      <alignment horizontal="center"/>
    </xf>
    <xf numFmtId="0" fontId="9" fillId="0" borderId="82" xfId="0" applyFont="1" applyBorder="1"/>
    <xf numFmtId="0" fontId="9" fillId="0" borderId="132" xfId="0" applyFont="1" applyBorder="1"/>
    <xf numFmtId="0" fontId="6" fillId="0" borderId="32" xfId="4" applyFont="1" applyBorder="1"/>
    <xf numFmtId="0" fontId="17" fillId="0" borderId="0" xfId="0" applyFont="1"/>
    <xf numFmtId="0" fontId="17" fillId="0" borderId="124" xfId="0" applyFont="1" applyBorder="1" applyAlignment="1">
      <alignment horizontal="center"/>
    </xf>
    <xf numFmtId="9" fontId="28" fillId="0" borderId="115" xfId="0" applyNumberFormat="1" applyFont="1" applyBorder="1" applyAlignment="1">
      <alignment horizontal="center"/>
    </xf>
    <xf numFmtId="167" fontId="16" fillId="0" borderId="133" xfId="11" applyNumberFormat="1" applyFont="1" applyBorder="1" applyAlignment="1">
      <alignment horizontal="center"/>
    </xf>
    <xf numFmtId="167" fontId="16" fillId="0" borderId="134" xfId="0" applyNumberFormat="1" applyFont="1" applyBorder="1" applyAlignment="1">
      <alignment horizontal="center"/>
    </xf>
    <xf numFmtId="9" fontId="16" fillId="0" borderId="135" xfId="0" applyNumberFormat="1" applyFont="1" applyBorder="1" applyAlignment="1">
      <alignment horizontal="center"/>
    </xf>
    <xf numFmtId="0" fontId="17" fillId="0" borderId="32" xfId="0" applyFont="1" applyBorder="1" applyAlignment="1">
      <alignment horizontal="center"/>
    </xf>
    <xf numFmtId="0" fontId="28" fillId="0" borderId="94" xfId="0" applyFont="1" applyBorder="1" applyAlignment="1">
      <alignment horizontal="center"/>
    </xf>
    <xf numFmtId="167" fontId="28" fillId="0" borderId="136" xfId="0" applyNumberFormat="1" applyFont="1" applyBorder="1" applyAlignment="1">
      <alignment horizontal="center"/>
    </xf>
    <xf numFmtId="167" fontId="28" fillId="0" borderId="137" xfId="0" applyNumberFormat="1" applyFont="1" applyBorder="1" applyAlignment="1">
      <alignment horizontal="center"/>
    </xf>
    <xf numFmtId="167" fontId="28" fillId="0" borderId="138" xfId="0" applyNumberFormat="1" applyFont="1" applyBorder="1" applyAlignment="1">
      <alignment horizontal="center"/>
    </xf>
    <xf numFmtId="167" fontId="29" fillId="0" borderId="32" xfId="0" applyNumberFormat="1" applyFont="1" applyBorder="1" applyAlignment="1">
      <alignment horizontal="center"/>
    </xf>
    <xf numFmtId="0" fontId="12" fillId="0" borderId="31" xfId="13" applyFont="1" applyFill="1" applyBorder="1" applyAlignment="1">
      <alignment horizontal="center" vertical="center" wrapText="1"/>
    </xf>
    <xf numFmtId="0" fontId="12" fillId="0" borderId="30" xfId="13" applyFont="1" applyFill="1" applyBorder="1" applyAlignment="1">
      <alignment horizontal="center" vertical="center" wrapText="1"/>
    </xf>
    <xf numFmtId="0" fontId="12" fillId="0" borderId="29" xfId="13" applyFont="1" applyFill="1" applyBorder="1" applyAlignment="1">
      <alignment horizontal="center" vertical="center" wrapText="1"/>
    </xf>
    <xf numFmtId="0" fontId="9" fillId="0" borderId="39" xfId="13" applyFont="1" applyFill="1" applyBorder="1" applyAlignment="1">
      <alignment horizontal="left" vertical="center" wrapText="1"/>
    </xf>
    <xf numFmtId="0" fontId="9" fillId="0" borderId="39" xfId="13" applyFont="1" applyFill="1" applyBorder="1" applyAlignment="1">
      <alignment horizontal="center" vertical="center" wrapText="1"/>
    </xf>
    <xf numFmtId="0" fontId="41" fillId="6" borderId="25" xfId="13" applyFont="1" applyFill="1" applyBorder="1" applyAlignment="1">
      <alignment horizontal="left" vertical="center" wrapText="1"/>
    </xf>
    <xf numFmtId="0" fontId="41" fillId="6" borderId="25" xfId="13" applyFont="1" applyFill="1" applyBorder="1" applyAlignment="1">
      <alignment horizontal="center" vertical="center" wrapText="1"/>
    </xf>
    <xf numFmtId="167" fontId="41" fillId="6" borderId="24" xfId="9" applyNumberFormat="1" applyFont="1" applyFill="1" applyBorder="1" applyAlignment="1">
      <alignment horizontal="center" vertical="center" wrapText="1"/>
    </xf>
    <xf numFmtId="0" fontId="9" fillId="0" borderId="25" xfId="13" applyFont="1" applyFill="1" applyBorder="1" applyAlignment="1">
      <alignment horizontal="left" vertical="center" wrapText="1"/>
    </xf>
    <xf numFmtId="0" fontId="9" fillId="0" borderId="25" xfId="13" applyFont="1" applyFill="1" applyBorder="1" applyAlignment="1">
      <alignment horizontal="center" vertical="center" wrapText="1"/>
    </xf>
    <xf numFmtId="167" fontId="9" fillId="0" borderId="24" xfId="9" applyNumberFormat="1" applyFont="1" applyFill="1" applyBorder="1" applyAlignment="1">
      <alignment horizontal="center" vertical="center" wrapText="1"/>
    </xf>
    <xf numFmtId="0" fontId="9" fillId="0" borderId="54" xfId="13" applyFont="1" applyFill="1" applyBorder="1" applyAlignment="1">
      <alignment horizontal="left" vertical="center" wrapText="1"/>
    </xf>
    <xf numFmtId="0" fontId="9" fillId="0" borderId="54" xfId="13" applyFont="1" applyFill="1" applyBorder="1" applyAlignment="1">
      <alignment horizontal="center" vertical="center" wrapText="1"/>
    </xf>
    <xf numFmtId="167" fontId="9" fillId="0" borderId="118" xfId="9" applyNumberFormat="1" applyFont="1" applyFill="1" applyBorder="1" applyAlignment="1">
      <alignment horizontal="center" vertical="center" wrapText="1"/>
    </xf>
    <xf numFmtId="0" fontId="41" fillId="6" borderId="94" xfId="13" applyFont="1" applyFill="1" applyBorder="1" applyAlignment="1">
      <alignment horizontal="left" vertical="center" wrapText="1"/>
    </xf>
    <xf numFmtId="0" fontId="41" fillId="6" borderId="94" xfId="13" applyFont="1" applyFill="1" applyBorder="1" applyAlignment="1">
      <alignment horizontal="center" vertical="center" wrapText="1"/>
    </xf>
    <xf numFmtId="167" fontId="41" fillId="6" borderId="112" xfId="9" applyNumberFormat="1" applyFont="1" applyFill="1" applyBorder="1" applyAlignment="1">
      <alignment horizontal="center" vertical="center" wrapText="1"/>
    </xf>
    <xf numFmtId="0" fontId="9" fillId="0" borderId="21" xfId="13" applyFont="1" applyFill="1" applyBorder="1" applyAlignment="1">
      <alignment horizontal="left" vertical="center" wrapText="1"/>
    </xf>
    <xf numFmtId="0" fontId="9" fillId="0" borderId="21" xfId="13" applyFont="1" applyFill="1" applyBorder="1" applyAlignment="1">
      <alignment horizontal="center" vertical="center" wrapText="1"/>
    </xf>
    <xf numFmtId="167" fontId="9" fillId="0" borderId="20" xfId="9" applyNumberFormat="1" applyFont="1" applyFill="1" applyBorder="1" applyAlignment="1">
      <alignment horizontal="center" vertical="center" wrapText="1"/>
    </xf>
    <xf numFmtId="0" fontId="9" fillId="0" borderId="94" xfId="13" applyFont="1" applyFill="1" applyBorder="1" applyAlignment="1">
      <alignment horizontal="left" vertical="center" wrapText="1"/>
    </xf>
    <xf numFmtId="0" fontId="9" fillId="0" borderId="94" xfId="13" applyFont="1" applyFill="1" applyBorder="1" applyAlignment="1">
      <alignment horizontal="center" vertical="center" wrapText="1"/>
    </xf>
    <xf numFmtId="167" fontId="9" fillId="0" borderId="112" xfId="9" applyNumberFormat="1" applyFont="1" applyFill="1" applyBorder="1" applyAlignment="1">
      <alignment horizontal="center" vertical="center" wrapText="1"/>
    </xf>
    <xf numFmtId="0" fontId="9" fillId="0" borderId="32" xfId="13" applyFont="1" applyFill="1" applyBorder="1" applyAlignment="1">
      <alignment vertical="center" wrapText="1"/>
    </xf>
    <xf numFmtId="0" fontId="9" fillId="0" borderId="46" xfId="13" applyFont="1" applyFill="1" applyBorder="1" applyAlignment="1">
      <alignment horizontal="center" vertical="center" wrapText="1"/>
    </xf>
    <xf numFmtId="0" fontId="4" fillId="0" borderId="21" xfId="13" applyFont="1" applyFill="1" applyBorder="1" applyAlignment="1">
      <alignment horizontal="center" vertical="center" wrapText="1"/>
    </xf>
    <xf numFmtId="0" fontId="12" fillId="0" borderId="0" xfId="3" applyFont="1" applyAlignment="1">
      <alignment horizontal="left" vertical="center"/>
    </xf>
    <xf numFmtId="0" fontId="12" fillId="0" borderId="32" xfId="3" applyFont="1" applyBorder="1"/>
    <xf numFmtId="0" fontId="12" fillId="0" borderId="139" xfId="3" applyFont="1" applyBorder="1" applyAlignment="1">
      <alignment horizontal="center"/>
    </xf>
    <xf numFmtId="0" fontId="12" fillId="0" borderId="35" xfId="3" applyFont="1" applyBorder="1" applyAlignment="1">
      <alignment horizontal="center"/>
    </xf>
    <xf numFmtId="0" fontId="12" fillId="0" borderId="37" xfId="3" applyFont="1" applyBorder="1" applyAlignment="1">
      <alignment horizontal="center"/>
    </xf>
    <xf numFmtId="167" fontId="9" fillId="0" borderId="38" xfId="3" applyNumberFormat="1" applyFont="1" applyBorder="1"/>
    <xf numFmtId="9" fontId="28" fillId="0" borderId="141" xfId="14" applyNumberFormat="1" applyFont="1" applyBorder="1" applyAlignment="1">
      <alignment horizontal="center"/>
    </xf>
    <xf numFmtId="9" fontId="28" fillId="0" borderId="142" xfId="14" applyNumberFormat="1" applyFont="1" applyBorder="1" applyAlignment="1">
      <alignment horizontal="center"/>
    </xf>
    <xf numFmtId="9" fontId="28" fillId="0" borderId="143" xfId="14" applyNumberFormat="1" applyFont="1" applyBorder="1" applyAlignment="1">
      <alignment horizontal="center"/>
    </xf>
    <xf numFmtId="167" fontId="9" fillId="0" borderId="46" xfId="3" applyNumberFormat="1" applyFont="1" applyBorder="1"/>
    <xf numFmtId="9" fontId="28" fillId="0" borderId="144" xfId="14" applyNumberFormat="1" applyFont="1" applyBorder="1" applyAlignment="1">
      <alignment horizontal="center"/>
    </xf>
    <xf numFmtId="9" fontId="28" fillId="0" borderId="145" xfId="14" applyNumberFormat="1" applyFont="1" applyBorder="1" applyAlignment="1">
      <alignment horizontal="center"/>
    </xf>
    <xf numFmtId="9" fontId="28" fillId="0" borderId="146" xfId="14" applyNumberFormat="1" applyFont="1" applyBorder="1" applyAlignment="1">
      <alignment horizontal="center"/>
    </xf>
    <xf numFmtId="0" fontId="23" fillId="0" borderId="0" xfId="0" applyFont="1"/>
    <xf numFmtId="167" fontId="42" fillId="7" borderId="139" xfId="0" applyNumberFormat="1" applyFont="1" applyFill="1" applyBorder="1" applyAlignment="1">
      <alignment horizontal="center" vertical="center"/>
    </xf>
    <xf numFmtId="167" fontId="42" fillId="7" borderId="35" xfId="0" applyNumberFormat="1" applyFont="1" applyFill="1" applyBorder="1" applyAlignment="1">
      <alignment horizontal="center" vertical="center"/>
    </xf>
    <xf numFmtId="167" fontId="42" fillId="7" borderId="37" xfId="0" applyNumberFormat="1" applyFont="1" applyFill="1" applyBorder="1" applyAlignment="1">
      <alignment horizontal="center" vertical="center"/>
    </xf>
    <xf numFmtId="0" fontId="14" fillId="0" borderId="147" xfId="0" applyFont="1" applyFill="1" applyBorder="1" applyAlignment="1">
      <alignment horizontal="center" vertical="center" wrapText="1"/>
    </xf>
    <xf numFmtId="0" fontId="14" fillId="0" borderId="148" xfId="0" applyFont="1" applyFill="1" applyBorder="1" applyAlignment="1">
      <alignment horizontal="center" vertical="center" wrapText="1"/>
    </xf>
    <xf numFmtId="167" fontId="43" fillId="0" borderId="149" xfId="0" applyNumberFormat="1" applyFont="1" applyFill="1" applyBorder="1" applyAlignment="1">
      <alignment horizontal="center" vertical="center"/>
    </xf>
    <xf numFmtId="167" fontId="43" fillId="0" borderId="40" xfId="0" applyNumberFormat="1" applyFont="1" applyFill="1" applyBorder="1" applyAlignment="1">
      <alignment horizontal="center" vertical="center"/>
    </xf>
    <xf numFmtId="167" fontId="43" fillId="0" borderId="42" xfId="0" applyNumberFormat="1" applyFont="1" applyFill="1" applyBorder="1" applyAlignment="1">
      <alignment horizontal="center" vertical="center"/>
    </xf>
    <xf numFmtId="0" fontId="14" fillId="0" borderId="150" xfId="0" applyFont="1" applyFill="1" applyBorder="1" applyAlignment="1">
      <alignment horizontal="center" vertical="center" wrapText="1"/>
    </xf>
    <xf numFmtId="0" fontId="14" fillId="0" borderId="116" xfId="0" applyFont="1" applyFill="1" applyBorder="1" applyAlignment="1">
      <alignment horizontal="center" vertical="center" wrapText="1"/>
    </xf>
    <xf numFmtId="167" fontId="43" fillId="0" borderId="151" xfId="0" applyNumberFormat="1" applyFont="1" applyFill="1" applyBorder="1" applyAlignment="1">
      <alignment horizontal="center" vertical="center"/>
    </xf>
    <xf numFmtId="167" fontId="43" fillId="0" borderId="43" xfId="0" applyNumberFormat="1" applyFont="1" applyFill="1" applyBorder="1" applyAlignment="1">
      <alignment horizontal="center" vertical="center"/>
    </xf>
    <xf numFmtId="167" fontId="43" fillId="0" borderId="45" xfId="0" applyNumberFormat="1" applyFont="1" applyFill="1" applyBorder="1" applyAlignment="1">
      <alignment horizontal="center" vertical="center"/>
    </xf>
    <xf numFmtId="0" fontId="14" fillId="0" borderId="152" xfId="0" applyFont="1" applyFill="1" applyBorder="1" applyAlignment="1">
      <alignment horizontal="center" vertical="center" wrapText="1"/>
    </xf>
    <xf numFmtId="0" fontId="14" fillId="0" borderId="153" xfId="0" applyFont="1" applyFill="1" applyBorder="1" applyAlignment="1">
      <alignment horizontal="center" vertical="center" wrapText="1"/>
    </xf>
    <xf numFmtId="167" fontId="43" fillId="0" borderId="154" xfId="0" applyNumberFormat="1" applyFont="1" applyFill="1" applyBorder="1" applyAlignment="1">
      <alignment horizontal="center" vertical="center"/>
    </xf>
    <xf numFmtId="167" fontId="43" fillId="0" borderId="47" xfId="0" applyNumberFormat="1" applyFont="1" applyFill="1" applyBorder="1" applyAlignment="1">
      <alignment horizontal="center" vertical="center"/>
    </xf>
    <xf numFmtId="167" fontId="43" fillId="0" borderId="49" xfId="0" applyNumberFormat="1" applyFont="1" applyFill="1" applyBorder="1" applyAlignment="1">
      <alignment horizontal="center" vertical="center"/>
    </xf>
    <xf numFmtId="0" fontId="14" fillId="0" borderId="0" xfId="6" applyFont="1" applyAlignment="1">
      <alignment horizontal="left" vertical="center"/>
    </xf>
    <xf numFmtId="0" fontId="13" fillId="0" borderId="0" xfId="6" applyAlignment="1">
      <alignment wrapText="1"/>
    </xf>
    <xf numFmtId="0" fontId="8" fillId="2" borderId="155" xfId="15" applyFont="1" applyFill="1" applyBorder="1" applyAlignment="1">
      <alignment horizontal="center" vertical="center" wrapText="1"/>
    </xf>
    <xf numFmtId="0" fontId="8" fillId="2" borderId="156" xfId="15" applyFont="1" applyFill="1" applyBorder="1" applyAlignment="1">
      <alignment horizontal="center" vertical="center" wrapText="1"/>
    </xf>
    <xf numFmtId="0" fontId="8" fillId="2" borderId="157" xfId="15" applyFont="1" applyFill="1" applyBorder="1" applyAlignment="1">
      <alignment horizontal="center" vertical="center" wrapText="1"/>
    </xf>
    <xf numFmtId="0" fontId="8" fillId="2" borderId="158" xfId="15" applyFont="1" applyFill="1" applyBorder="1" applyAlignment="1">
      <alignment horizontal="center" vertical="center" wrapText="1"/>
    </xf>
    <xf numFmtId="0" fontId="4" fillId="0" borderId="159" xfId="15" applyFont="1" applyBorder="1" applyAlignment="1">
      <alignment horizontal="center" vertical="center"/>
    </xf>
    <xf numFmtId="167" fontId="4" fillId="0" borderId="160" xfId="11" applyNumberFormat="1" applyFont="1" applyBorder="1" applyAlignment="1">
      <alignment horizontal="center" vertical="center" wrapText="1"/>
    </xf>
    <xf numFmtId="167" fontId="4" fillId="0" borderId="161" xfId="11" applyNumberFormat="1" applyFont="1" applyBorder="1" applyAlignment="1">
      <alignment horizontal="center" vertical="center" wrapText="1"/>
    </xf>
    <xf numFmtId="167" fontId="4" fillId="0" borderId="162" xfId="11" applyNumberFormat="1" applyFont="1" applyBorder="1" applyAlignment="1">
      <alignment horizontal="center" vertical="center" wrapText="1"/>
    </xf>
    <xf numFmtId="0" fontId="4" fillId="0" borderId="163" xfId="15" applyFont="1" applyBorder="1" applyAlignment="1">
      <alignment horizontal="center" vertical="center"/>
    </xf>
    <xf numFmtId="167" fontId="4" fillId="0" borderId="164" xfId="11" applyNumberFormat="1" applyFont="1" applyBorder="1" applyAlignment="1">
      <alignment horizontal="center" vertical="center" wrapText="1"/>
    </xf>
    <xf numFmtId="167" fontId="4" fillId="0" borderId="165" xfId="11" applyNumberFormat="1" applyFont="1" applyBorder="1" applyAlignment="1">
      <alignment horizontal="center" vertical="center" wrapText="1"/>
    </xf>
    <xf numFmtId="167" fontId="4" fillId="0" borderId="166" xfId="11" applyNumberFormat="1" applyFont="1" applyBorder="1" applyAlignment="1">
      <alignment horizontal="center" vertical="center" wrapText="1"/>
    </xf>
    <xf numFmtId="0" fontId="4" fillId="0" borderId="167" xfId="15" applyFont="1" applyBorder="1" applyAlignment="1">
      <alignment horizontal="center" vertical="center"/>
    </xf>
    <xf numFmtId="167" fontId="9" fillId="0" borderId="168" xfId="11" applyNumberFormat="1" applyFont="1" applyBorder="1" applyAlignment="1">
      <alignment horizontal="center" wrapText="1"/>
    </xf>
    <xf numFmtId="167" fontId="9" fillId="0" borderId="169" xfId="11" applyNumberFormat="1" applyFont="1" applyBorder="1" applyAlignment="1">
      <alignment horizontal="center" wrapText="1"/>
    </xf>
    <xf numFmtId="167" fontId="9" fillId="0" borderId="170" xfId="11" applyNumberFormat="1" applyFont="1" applyBorder="1" applyAlignment="1">
      <alignment horizontal="center" wrapText="1"/>
    </xf>
    <xf numFmtId="0" fontId="44" fillId="0" borderId="0" xfId="6" applyFont="1" applyFill="1"/>
    <xf numFmtId="0" fontId="44" fillId="0" borderId="0" xfId="6" applyFont="1" applyFill="1" applyAlignment="1">
      <alignment wrapText="1"/>
    </xf>
    <xf numFmtId="0" fontId="13" fillId="0" borderId="0" xfId="6" applyFill="1" applyAlignment="1">
      <alignment wrapText="1"/>
    </xf>
    <xf numFmtId="0" fontId="13" fillId="0" borderId="0" xfId="6" applyFill="1"/>
    <xf numFmtId="167" fontId="0" fillId="0" borderId="0" xfId="16" applyNumberFormat="1" applyFont="1" applyAlignment="1">
      <alignment wrapText="1"/>
    </xf>
    <xf numFmtId="167" fontId="0" fillId="0" borderId="0" xfId="16" applyNumberFormat="1" applyFont="1"/>
    <xf numFmtId="173" fontId="13" fillId="0" borderId="0" xfId="6" applyNumberFormat="1" applyAlignment="1">
      <alignment wrapText="1"/>
    </xf>
    <xf numFmtId="173" fontId="13" fillId="0" borderId="0" xfId="6" applyNumberFormat="1"/>
    <xf numFmtId="0" fontId="2" fillId="0" borderId="0" xfId="15"/>
    <xf numFmtId="0" fontId="45" fillId="2" borderId="173" xfId="15" applyFont="1" applyFill="1" applyBorder="1" applyAlignment="1">
      <alignment horizontal="left" vertical="center" wrapText="1"/>
    </xf>
    <xf numFmtId="0" fontId="45" fillId="2" borderId="174" xfId="15" applyFont="1" applyFill="1" applyBorder="1" applyAlignment="1">
      <alignment horizontal="center" vertical="center" wrapText="1"/>
    </xf>
    <xf numFmtId="0" fontId="45" fillId="2" borderId="175" xfId="15" applyFont="1" applyFill="1" applyBorder="1" applyAlignment="1">
      <alignment horizontal="center" vertical="center" wrapText="1"/>
    </xf>
    <xf numFmtId="0" fontId="43" fillId="4" borderId="177" xfId="15" applyFont="1" applyFill="1" applyBorder="1" applyAlignment="1">
      <alignment horizontal="center" vertical="center" wrapText="1"/>
    </xf>
    <xf numFmtId="0" fontId="43" fillId="4" borderId="178" xfId="15" quotePrefix="1" applyFont="1" applyFill="1" applyBorder="1" applyAlignment="1">
      <alignment horizontal="center" vertical="center" wrapText="1"/>
    </xf>
    <xf numFmtId="0" fontId="43" fillId="4" borderId="179" xfId="15" applyFont="1" applyFill="1" applyBorder="1" applyAlignment="1">
      <alignment horizontal="center" vertical="center" wrapText="1"/>
    </xf>
    <xf numFmtId="0" fontId="43" fillId="4" borderId="40" xfId="15" quotePrefix="1" applyFont="1" applyFill="1" applyBorder="1" applyAlignment="1">
      <alignment horizontal="center" vertical="center" wrapText="1"/>
    </xf>
    <xf numFmtId="0" fontId="43" fillId="4" borderId="176" xfId="15" applyFont="1" applyFill="1" applyBorder="1" applyAlignment="1">
      <alignment horizontal="left" vertical="center" wrapText="1"/>
    </xf>
    <xf numFmtId="0" fontId="43" fillId="4" borderId="180" xfId="15" applyFont="1" applyFill="1" applyBorder="1" applyAlignment="1">
      <alignment horizontal="left" vertical="center" wrapText="1"/>
    </xf>
    <xf numFmtId="0" fontId="43" fillId="4" borderId="181" xfId="15" applyFont="1" applyFill="1" applyBorder="1" applyAlignment="1">
      <alignment horizontal="center" vertical="center" wrapText="1"/>
    </xf>
    <xf numFmtId="0" fontId="43" fillId="4" borderId="182" xfId="15" applyFont="1" applyFill="1" applyBorder="1" applyAlignment="1">
      <alignment horizontal="center" vertical="center" wrapText="1"/>
    </xf>
    <xf numFmtId="0" fontId="14" fillId="0" borderId="0" xfId="15" applyFont="1"/>
    <xf numFmtId="0" fontId="47" fillId="0" borderId="0" xfId="15" applyFont="1"/>
    <xf numFmtId="0" fontId="18" fillId="0" borderId="0" xfId="15" applyFont="1"/>
    <xf numFmtId="0" fontId="48" fillId="0" borderId="0" xfId="15" applyFont="1"/>
    <xf numFmtId="0" fontId="7" fillId="8" borderId="180" xfId="15" applyFont="1" applyFill="1" applyBorder="1" applyAlignment="1">
      <alignment horizontal="center" vertical="center" wrapText="1"/>
    </xf>
    <xf numFmtId="0" fontId="7" fillId="8" borderId="181" xfId="15" applyFont="1" applyFill="1" applyBorder="1" applyAlignment="1">
      <alignment horizontal="center" vertical="center" wrapText="1"/>
    </xf>
    <xf numFmtId="0" fontId="7" fillId="8" borderId="182" xfId="15" applyFont="1" applyFill="1" applyBorder="1" applyAlignment="1">
      <alignment horizontal="center" vertical="center" wrapText="1"/>
    </xf>
    <xf numFmtId="0" fontId="19" fillId="0" borderId="94" xfId="15" applyFont="1" applyBorder="1" applyAlignment="1">
      <alignment horizontal="center" vertical="center" wrapText="1"/>
    </xf>
    <xf numFmtId="167" fontId="9" fillId="0" borderId="149" xfId="15" applyNumberFormat="1" applyFont="1" applyBorder="1" applyAlignment="1">
      <alignment horizontal="center" vertical="center" wrapText="1"/>
    </xf>
    <xf numFmtId="167" fontId="9" fillId="0" borderId="40" xfId="15" applyNumberFormat="1" applyFont="1" applyBorder="1" applyAlignment="1">
      <alignment horizontal="center" vertical="center" wrapText="1"/>
    </xf>
    <xf numFmtId="167" fontId="9" fillId="0" borderId="42" xfId="15" applyNumberFormat="1" applyFont="1" applyBorder="1" applyAlignment="1">
      <alignment horizontal="center" vertical="center" wrapText="1"/>
    </xf>
    <xf numFmtId="167" fontId="48" fillId="0" borderId="0" xfId="15" applyNumberFormat="1" applyFont="1"/>
    <xf numFmtId="0" fontId="19" fillId="9" borderId="25" xfId="15" applyFont="1" applyFill="1" applyBorder="1" applyAlignment="1">
      <alignment horizontal="center" vertical="center" wrapText="1"/>
    </xf>
    <xf numFmtId="167" fontId="9" fillId="9" borderId="184" xfId="15" applyNumberFormat="1" applyFont="1" applyFill="1" applyBorder="1" applyAlignment="1">
      <alignment horizontal="center" vertical="center" wrapText="1"/>
    </xf>
    <xf numFmtId="167" fontId="9" fillId="9" borderId="177" xfId="15" applyNumberFormat="1" applyFont="1" applyFill="1" applyBorder="1" applyAlignment="1">
      <alignment horizontal="center" vertical="center" wrapText="1"/>
    </xf>
    <xf numFmtId="167" fontId="9" fillId="9" borderId="179" xfId="15" applyNumberFormat="1" applyFont="1" applyFill="1" applyBorder="1" applyAlignment="1">
      <alignment horizontal="center" vertical="center" wrapText="1"/>
    </xf>
    <xf numFmtId="0" fontId="19" fillId="0" borderId="25" xfId="15" applyFont="1" applyBorder="1" applyAlignment="1">
      <alignment horizontal="center" vertical="center" wrapText="1"/>
    </xf>
    <xf numFmtId="167" fontId="9" fillId="0" borderId="184" xfId="15" applyNumberFormat="1" applyFont="1" applyBorder="1" applyAlignment="1">
      <alignment horizontal="center" vertical="center" wrapText="1"/>
    </xf>
    <xf numFmtId="167" fontId="9" fillId="0" borderId="177" xfId="15" applyNumberFormat="1" applyFont="1" applyBorder="1" applyAlignment="1">
      <alignment horizontal="center" vertical="center" wrapText="1"/>
    </xf>
    <xf numFmtId="167" fontId="9" fillId="0" borderId="179" xfId="15" applyNumberFormat="1" applyFont="1" applyBorder="1" applyAlignment="1">
      <alignment horizontal="center" vertical="center" wrapText="1"/>
    </xf>
    <xf numFmtId="167" fontId="9" fillId="0" borderId="113" xfId="9" applyNumberFormat="1" applyFont="1" applyFill="1" applyBorder="1" applyAlignment="1">
      <alignment horizontal="center" vertical="center" wrapText="1"/>
    </xf>
    <xf numFmtId="167" fontId="9" fillId="0" borderId="111" xfId="9" applyNumberFormat="1" applyFont="1" applyFill="1" applyBorder="1" applyAlignment="1">
      <alignment horizontal="center" vertical="center" wrapText="1"/>
    </xf>
    <xf numFmtId="167" fontId="41" fillId="6" borderId="23" xfId="9" applyNumberFormat="1" applyFont="1" applyFill="1" applyBorder="1" applyAlignment="1">
      <alignment horizontal="center" vertical="center" wrapText="1"/>
    </xf>
    <xf numFmtId="167" fontId="41" fillId="6" borderId="22" xfId="9" applyNumberFormat="1" applyFont="1" applyFill="1" applyBorder="1" applyAlignment="1">
      <alignment horizontal="center" vertical="center" wrapText="1"/>
    </xf>
    <xf numFmtId="167" fontId="9" fillId="0" borderId="23" xfId="9" applyNumberFormat="1" applyFont="1" applyFill="1" applyBorder="1" applyAlignment="1">
      <alignment horizontal="center" vertical="center" wrapText="1"/>
    </xf>
    <xf numFmtId="167" fontId="9" fillId="0" borderId="22" xfId="9" applyNumberFormat="1" applyFont="1" applyFill="1" applyBorder="1" applyAlignment="1">
      <alignment horizontal="center" vertical="center" wrapText="1"/>
    </xf>
    <xf numFmtId="167" fontId="9" fillId="0" borderId="121" xfId="9" applyNumberFormat="1" applyFont="1" applyFill="1" applyBorder="1" applyAlignment="1">
      <alignment horizontal="center" vertical="center" wrapText="1"/>
    </xf>
    <xf numFmtId="167" fontId="9" fillId="0" borderId="122" xfId="9" applyNumberFormat="1" applyFont="1" applyFill="1" applyBorder="1" applyAlignment="1">
      <alignment horizontal="center" vertical="center" wrapText="1"/>
    </xf>
    <xf numFmtId="167" fontId="41" fillId="6" borderId="113" xfId="9" applyNumberFormat="1" applyFont="1" applyFill="1" applyBorder="1" applyAlignment="1">
      <alignment horizontal="center" vertical="center" wrapText="1"/>
    </xf>
    <xf numFmtId="167" fontId="41" fillId="6" borderId="111" xfId="9" applyNumberFormat="1" applyFont="1" applyFill="1" applyBorder="1" applyAlignment="1">
      <alignment horizontal="center" vertical="center" wrapText="1"/>
    </xf>
    <xf numFmtId="167" fontId="9" fillId="0" borderId="19" xfId="9" applyNumberFormat="1" applyFont="1" applyFill="1" applyBorder="1" applyAlignment="1">
      <alignment horizontal="center" vertical="center" wrapText="1"/>
    </xf>
    <xf numFmtId="167" fontId="9" fillId="0" borderId="18" xfId="9" applyNumberFormat="1" applyFont="1" applyFill="1" applyBorder="1" applyAlignment="1">
      <alignment horizontal="center" vertical="center" wrapText="1"/>
    </xf>
    <xf numFmtId="167" fontId="9" fillId="0" borderId="29" xfId="9" applyNumberFormat="1" applyFont="1" applyFill="1" applyBorder="1" applyAlignment="1">
      <alignment horizontal="center" vertical="center" wrapText="1"/>
    </xf>
    <xf numFmtId="0" fontId="8" fillId="2" borderId="32" xfId="13" applyFont="1" applyFill="1" applyBorder="1" applyAlignment="1">
      <alignment horizontal="center" vertical="center"/>
    </xf>
    <xf numFmtId="0" fontId="8" fillId="2" borderId="32" xfId="13" applyFont="1" applyFill="1" applyBorder="1" applyAlignment="1">
      <alignment horizontal="center" vertical="center" wrapText="1"/>
    </xf>
    <xf numFmtId="0" fontId="8" fillId="2" borderId="31" xfId="13" applyFont="1" applyFill="1" applyBorder="1" applyAlignment="1">
      <alignment horizontal="center" vertical="center" wrapText="1"/>
    </xf>
    <xf numFmtId="0" fontId="8" fillId="2" borderId="30" xfId="13" applyFont="1" applyFill="1" applyBorder="1" applyAlignment="1">
      <alignment horizontal="center" vertical="center" wrapText="1"/>
    </xf>
    <xf numFmtId="0" fontId="8" fillId="2" borderId="29" xfId="13" applyFont="1" applyFill="1" applyBorder="1" applyAlignment="1">
      <alignment horizontal="center" vertical="center" wrapText="1"/>
    </xf>
    <xf numFmtId="0" fontId="19" fillId="0" borderId="21" xfId="15" applyFont="1" applyBorder="1" applyAlignment="1">
      <alignment horizontal="center" vertical="center" wrapText="1"/>
    </xf>
    <xf numFmtId="167" fontId="9" fillId="0" borderId="154" xfId="15" applyNumberFormat="1" applyFont="1" applyBorder="1" applyAlignment="1">
      <alignment horizontal="center" vertical="center" wrapText="1"/>
    </xf>
    <xf numFmtId="167" fontId="9" fillId="0" borderId="47" xfId="15" applyNumberFormat="1" applyFont="1" applyBorder="1" applyAlignment="1">
      <alignment horizontal="center" vertical="center" wrapText="1"/>
    </xf>
    <xf numFmtId="167" fontId="9" fillId="0" borderId="49" xfId="15" applyNumberFormat="1" applyFont="1" applyBorder="1" applyAlignment="1">
      <alignment horizontal="center" vertical="center" wrapText="1"/>
    </xf>
    <xf numFmtId="0" fontId="30" fillId="0" borderId="0" xfId="0" applyFont="1"/>
    <xf numFmtId="0" fontId="27" fillId="0" borderId="33" xfId="0" applyFont="1" applyBorder="1" applyAlignment="1">
      <alignment horizontal="center"/>
    </xf>
    <xf numFmtId="0" fontId="27" fillId="0" borderId="34" xfId="0" applyFont="1" applyBorder="1" applyAlignment="1">
      <alignment horizontal="center"/>
    </xf>
    <xf numFmtId="0" fontId="4" fillId="0" borderId="61"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8" xfId="0" applyFont="1" applyBorder="1" applyAlignment="1">
      <alignment horizontal="center" vertical="center" wrapText="1"/>
    </xf>
    <xf numFmtId="0" fontId="14" fillId="0" borderId="0" xfId="0" applyFont="1" applyAlignment="1">
      <alignment horizontal="center"/>
    </xf>
    <xf numFmtId="0" fontId="7" fillId="2" borderId="33" xfId="0" applyFont="1" applyFill="1" applyBorder="1" applyAlignment="1">
      <alignment horizontal="center" vertical="center"/>
    </xf>
    <xf numFmtId="0" fontId="7" fillId="2" borderId="34" xfId="0" applyFont="1" applyFill="1" applyBorder="1" applyAlignment="1">
      <alignment horizontal="center" vertical="center"/>
    </xf>
    <xf numFmtId="0" fontId="19" fillId="0" borderId="38" xfId="0" applyFont="1" applyBorder="1" applyAlignment="1">
      <alignment horizontal="center" vertical="center" textRotation="90"/>
    </xf>
    <xf numFmtId="0" fontId="19" fillId="0" borderId="46" xfId="0" applyFont="1" applyBorder="1" applyAlignment="1">
      <alignment horizontal="center" vertical="center" textRotation="90"/>
    </xf>
    <xf numFmtId="0" fontId="14" fillId="3" borderId="38"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4" borderId="50" xfId="0" applyFont="1" applyFill="1" applyBorder="1" applyAlignment="1">
      <alignment horizontal="center" vertical="center" wrapText="1"/>
    </xf>
    <xf numFmtId="0" fontId="14" fillId="4" borderId="38" xfId="0" applyFont="1" applyFill="1" applyBorder="1" applyAlignment="1">
      <alignment horizontal="center" vertical="center" wrapText="1"/>
    </xf>
    <xf numFmtId="0" fontId="14" fillId="4" borderId="46"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21" fillId="0" borderId="0" xfId="0" applyFont="1" applyAlignment="1">
      <alignment horizontal="center"/>
    </xf>
    <xf numFmtId="0" fontId="21" fillId="0" borderId="0" xfId="0" applyFont="1" applyFill="1" applyAlignment="1">
      <alignment horizontal="center" vertical="center" wrapText="1"/>
    </xf>
    <xf numFmtId="0" fontId="7" fillId="2" borderId="1" xfId="3" applyFont="1" applyFill="1" applyBorder="1" applyAlignment="1">
      <alignment horizontal="center" vertical="center" wrapText="1"/>
    </xf>
    <xf numFmtId="0" fontId="7" fillId="2" borderId="2" xfId="3" applyFont="1" applyFill="1" applyBorder="1" applyAlignment="1">
      <alignment horizontal="center" vertical="center" wrapText="1"/>
    </xf>
    <xf numFmtId="0" fontId="8" fillId="2" borderId="3" xfId="3" applyFont="1" applyFill="1" applyBorder="1" applyAlignment="1">
      <alignment horizontal="center" vertical="center" wrapText="1"/>
    </xf>
    <xf numFmtId="0" fontId="8" fillId="2" borderId="4" xfId="3" applyFont="1" applyFill="1" applyBorder="1" applyAlignment="1">
      <alignment horizontal="center" vertical="center" wrapText="1"/>
    </xf>
    <xf numFmtId="0" fontId="8" fillId="2" borderId="5" xfId="3" applyFont="1" applyFill="1" applyBorder="1" applyAlignment="1">
      <alignment horizontal="center" vertical="center" wrapText="1"/>
    </xf>
    <xf numFmtId="0" fontId="30" fillId="0" borderId="0" xfId="3" applyFont="1" applyAlignment="1">
      <alignment horizontal="left" vertical="center" wrapText="1"/>
    </xf>
    <xf numFmtId="0" fontId="12" fillId="6" borderId="110" xfId="3" applyFont="1" applyFill="1" applyBorder="1" applyAlignment="1">
      <alignment horizontal="center"/>
    </xf>
    <xf numFmtId="0" fontId="12" fillId="6" borderId="132" xfId="3" applyFont="1" applyFill="1" applyBorder="1" applyAlignment="1">
      <alignment horizontal="center"/>
    </xf>
    <xf numFmtId="0" fontId="12" fillId="6" borderId="140" xfId="3" applyFont="1" applyFill="1" applyBorder="1" applyAlignment="1">
      <alignment horizontal="center"/>
    </xf>
    <xf numFmtId="9" fontId="28" fillId="0" borderId="82" xfId="14" applyNumberFormat="1" applyFont="1" applyFill="1" applyBorder="1" applyAlignment="1">
      <alignment horizontal="center"/>
    </xf>
    <xf numFmtId="9" fontId="28" fillId="0" borderId="0" xfId="14" applyNumberFormat="1" applyFont="1" applyFill="1" applyBorder="1" applyAlignment="1">
      <alignment horizontal="center"/>
    </xf>
    <xf numFmtId="9" fontId="28" fillId="0" borderId="128" xfId="14" applyNumberFormat="1" applyFont="1" applyFill="1" applyBorder="1" applyAlignment="1">
      <alignment horizontal="center"/>
    </xf>
    <xf numFmtId="167" fontId="12" fillId="6" borderId="110" xfId="3" applyNumberFormat="1" applyFont="1" applyFill="1" applyBorder="1" applyAlignment="1">
      <alignment horizontal="center"/>
    </xf>
    <xf numFmtId="167" fontId="12" fillId="6" borderId="132" xfId="3" applyNumberFormat="1" applyFont="1" applyFill="1" applyBorder="1" applyAlignment="1">
      <alignment horizontal="center"/>
    </xf>
    <xf numFmtId="167" fontId="12" fillId="6" borderId="140" xfId="3" applyNumberFormat="1" applyFont="1" applyFill="1" applyBorder="1" applyAlignment="1">
      <alignment horizontal="center"/>
    </xf>
    <xf numFmtId="0" fontId="4" fillId="0" borderId="83" xfId="0" applyFont="1" applyBorder="1" applyAlignment="1">
      <alignment horizontal="center" vertical="center" wrapText="1"/>
    </xf>
    <xf numFmtId="0" fontId="4" fillId="0" borderId="84" xfId="0" applyFont="1" applyBorder="1" applyAlignment="1">
      <alignment horizontal="center" vertical="center" wrapText="1"/>
    </xf>
    <xf numFmtId="0" fontId="4" fillId="0" borderId="87" xfId="0" applyFont="1" applyBorder="1" applyAlignment="1">
      <alignment horizontal="center" vertical="center" wrapText="1"/>
    </xf>
    <xf numFmtId="0" fontId="4" fillId="0" borderId="94"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46" xfId="0" applyFont="1" applyBorder="1" applyAlignment="1">
      <alignment horizontal="center" vertical="center" wrapText="1"/>
    </xf>
    <xf numFmtId="0" fontId="9" fillId="0" borderId="110" xfId="0" applyFont="1" applyBorder="1" applyAlignment="1">
      <alignment horizontal="center" vertical="center" wrapText="1"/>
    </xf>
    <xf numFmtId="0" fontId="9" fillId="0" borderId="8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83" xfId="0" applyFont="1" applyBorder="1" applyAlignment="1">
      <alignment horizontal="center" vertical="center" wrapText="1"/>
    </xf>
    <xf numFmtId="0" fontId="9" fillId="0" borderId="84" xfId="0" applyFont="1" applyBorder="1" applyAlignment="1">
      <alignment horizontal="center" vertical="center" wrapText="1"/>
    </xf>
    <xf numFmtId="0" fontId="9" fillId="0" borderId="87" xfId="0" applyFont="1" applyBorder="1" applyAlignment="1">
      <alignment horizontal="center" vertical="center" wrapText="1"/>
    </xf>
    <xf numFmtId="0" fontId="15" fillId="0" borderId="112"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118" xfId="0" applyFont="1" applyBorder="1" applyAlignment="1">
      <alignment horizontal="center" vertical="center" wrapText="1"/>
    </xf>
    <xf numFmtId="0" fontId="28" fillId="0" borderId="171" xfId="0" applyFont="1" applyBorder="1" applyAlignment="1">
      <alignment horizontal="center"/>
    </xf>
    <xf numFmtId="0" fontId="28" fillId="0" borderId="172" xfId="0" applyFont="1" applyBorder="1" applyAlignment="1">
      <alignment horizontal="center"/>
    </xf>
    <xf numFmtId="0" fontId="7" fillId="7" borderId="33" xfId="0" applyFont="1" applyFill="1" applyBorder="1" applyAlignment="1">
      <alignment horizontal="center" vertical="center"/>
    </xf>
    <xf numFmtId="0" fontId="7" fillId="7" borderId="34" xfId="0" applyFont="1" applyFill="1" applyBorder="1" applyAlignment="1">
      <alignment horizontal="center" vertical="center"/>
    </xf>
    <xf numFmtId="0" fontId="14" fillId="6" borderId="33" xfId="0" applyFont="1" applyFill="1" applyBorder="1" applyAlignment="1">
      <alignment horizontal="center" vertical="center"/>
    </xf>
    <xf numFmtId="0" fontId="14" fillId="6" borderId="124" xfId="0" applyFont="1" applyFill="1" applyBorder="1" applyAlignment="1">
      <alignment horizontal="center" vertical="center"/>
    </xf>
    <xf numFmtId="0" fontId="14" fillId="6" borderId="34" xfId="0" applyFont="1" applyFill="1" applyBorder="1" applyAlignment="1">
      <alignment horizontal="center" vertical="center"/>
    </xf>
    <xf numFmtId="0" fontId="43" fillId="4" borderId="176" xfId="15" applyFont="1" applyFill="1" applyBorder="1" applyAlignment="1">
      <alignment horizontal="left" vertical="center" wrapText="1"/>
    </xf>
    <xf numFmtId="0" fontId="30" fillId="0" borderId="0" xfId="0" applyFont="1" applyAlignment="1">
      <alignment horizontal="left" vertical="center" wrapText="1"/>
    </xf>
    <xf numFmtId="0" fontId="7" fillId="8" borderId="94" xfId="15" applyFont="1" applyFill="1" applyBorder="1" applyAlignment="1">
      <alignment horizontal="center" vertical="center" wrapText="1"/>
    </xf>
    <xf numFmtId="0" fontId="7" fillId="8" borderId="25" xfId="15" applyFont="1" applyFill="1" applyBorder="1" applyAlignment="1">
      <alignment horizontal="center" vertical="center" wrapText="1"/>
    </xf>
    <xf numFmtId="0" fontId="49" fillId="8" borderId="183" xfId="15" applyFont="1" applyFill="1" applyBorder="1" applyAlignment="1">
      <alignment horizontal="center" vertical="center" wrapText="1"/>
    </xf>
    <xf numFmtId="0" fontId="7" fillId="8" borderId="173" xfId="15" applyFont="1" applyFill="1" applyBorder="1" applyAlignment="1">
      <alignment horizontal="center" vertical="center" wrapText="1"/>
    </xf>
    <xf numFmtId="0" fontId="7" fillId="8" borderId="176" xfId="15" applyFont="1" applyFill="1" applyBorder="1" applyAlignment="1">
      <alignment horizontal="center" vertical="center" wrapText="1"/>
    </xf>
    <xf numFmtId="0" fontId="7" fillId="8" borderId="174" xfId="15" applyFont="1" applyFill="1" applyBorder="1" applyAlignment="1">
      <alignment horizontal="center" vertical="center" wrapText="1"/>
    </xf>
    <xf numFmtId="0" fontId="7" fillId="8" borderId="177" xfId="15" applyFont="1" applyFill="1" applyBorder="1" applyAlignment="1">
      <alignment horizontal="center" vertical="center" wrapText="1"/>
    </xf>
    <xf numFmtId="0" fontId="7" fillId="8" borderId="175" xfId="15" applyFont="1" applyFill="1" applyBorder="1" applyAlignment="1">
      <alignment horizontal="center" vertical="center" wrapText="1"/>
    </xf>
    <xf numFmtId="0" fontId="7" fillId="8" borderId="179" xfId="15" applyFont="1" applyFill="1" applyBorder="1" applyAlignment="1">
      <alignment horizontal="center" vertical="center" wrapText="1"/>
    </xf>
    <xf numFmtId="0" fontId="12" fillId="0" borderId="33" xfId="13" applyFont="1" applyFill="1" applyBorder="1" applyAlignment="1">
      <alignment horizontal="right" vertical="center" wrapText="1"/>
    </xf>
    <xf numFmtId="0" fontId="12" fillId="0" borderId="124" xfId="13" applyFont="1" applyFill="1" applyBorder="1" applyAlignment="1">
      <alignment horizontal="right" vertical="center" wrapText="1"/>
    </xf>
    <xf numFmtId="0" fontId="12" fillId="0" borderId="34" xfId="13" applyFont="1" applyFill="1" applyBorder="1" applyAlignment="1">
      <alignment horizontal="right" vertical="center" wrapText="1"/>
    </xf>
    <xf numFmtId="0" fontId="9" fillId="0" borderId="33" xfId="13" applyFont="1" applyFill="1" applyBorder="1" applyAlignment="1">
      <alignment horizontal="center" vertical="center" wrapText="1"/>
    </xf>
    <xf numFmtId="0" fontId="9" fillId="0" borderId="124" xfId="13" applyFont="1" applyFill="1" applyBorder="1" applyAlignment="1">
      <alignment horizontal="center" vertical="center" wrapText="1"/>
    </xf>
    <xf numFmtId="0" fontId="9" fillId="0" borderId="34" xfId="13" applyFont="1" applyFill="1" applyBorder="1" applyAlignment="1">
      <alignment horizontal="center" vertical="center" wrapText="1"/>
    </xf>
    <xf numFmtId="168" fontId="9" fillId="0" borderId="63" xfId="1" applyNumberFormat="1" applyFont="1" applyBorder="1" applyAlignment="1">
      <alignment horizontal="center"/>
    </xf>
    <xf numFmtId="168" fontId="9" fillId="0" borderId="185" xfId="1" applyNumberFormat="1" applyFont="1" applyBorder="1" applyAlignment="1">
      <alignment horizontal="center"/>
    </xf>
    <xf numFmtId="168" fontId="9" fillId="0" borderId="62" xfId="1" applyNumberFormat="1" applyFont="1" applyBorder="1" applyAlignment="1">
      <alignment horizontal="center"/>
    </xf>
    <xf numFmtId="168" fontId="9" fillId="0" borderId="88" xfId="1" applyNumberFormat="1" applyFont="1" applyBorder="1" applyAlignment="1">
      <alignment horizontal="center"/>
    </xf>
    <xf numFmtId="168" fontId="9" fillId="0" borderId="186" xfId="1" applyNumberFormat="1" applyFont="1" applyBorder="1" applyAlignment="1">
      <alignment horizontal="center"/>
    </xf>
    <xf numFmtId="168" fontId="9" fillId="0" borderId="89" xfId="1" applyNumberFormat="1" applyFont="1" applyBorder="1" applyAlignment="1">
      <alignment horizontal="center"/>
    </xf>
  </cellXfs>
  <cellStyles count="17">
    <cellStyle name="Lien hypertexte" xfId="10" builtinId="8"/>
    <cellStyle name="Lien hypertexte 2" xfId="4"/>
    <cellStyle name="Lien hypertexte 2 2" xfId="12"/>
    <cellStyle name="Milliers" xfId="1" builtinId="3"/>
    <cellStyle name="Milliers 12" xfId="5"/>
    <cellStyle name="Normal" xfId="0" builtinId="0"/>
    <cellStyle name="Normal 2" xfId="13"/>
    <cellStyle name="Normal 2 9 2" xfId="6"/>
    <cellStyle name="Normal 25 4" xfId="3"/>
    <cellStyle name="Normal 25 4 2" xfId="15"/>
    <cellStyle name="Normal 3 2 2" xfId="2"/>
    <cellStyle name="Normal 32 2 2" xfId="7"/>
    <cellStyle name="Pourcentage" xfId="11" builtinId="5"/>
    <cellStyle name="Pourcentage 14 2 2" xfId="8"/>
    <cellStyle name="Pourcentage 2 2 5" xfId="16"/>
    <cellStyle name="Pourcentage 3" xfId="9"/>
    <cellStyle name="Pourcentage 3 2 4" xfId="14"/>
  </cellStyles>
  <dxfs count="0"/>
  <tableStyles count="0" defaultTableStyle="TableStyleMedium2" defaultPivotStyle="PivotStyleLight16"/>
  <colors>
    <mruColors>
      <color rgb="FF800000"/>
      <color rgb="FF006600"/>
      <color rgb="FFC3D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117" Type="http://schemas.openxmlformats.org/officeDocument/2006/relationships/externalLink" Target="externalLinks/externalLink93.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12" Type="http://schemas.openxmlformats.org/officeDocument/2006/relationships/externalLink" Target="externalLinks/externalLink88.xml"/><Relationship Id="rId16" Type="http://schemas.openxmlformats.org/officeDocument/2006/relationships/worksheet" Target="worksheets/sheet16.xml"/><Relationship Id="rId107" Type="http://schemas.openxmlformats.org/officeDocument/2006/relationships/externalLink" Target="externalLinks/externalLink83.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5" Type="http://schemas.openxmlformats.org/officeDocument/2006/relationships/worksheet" Target="worksheets/sheet5.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22" Type="http://schemas.openxmlformats.org/officeDocument/2006/relationships/worksheet" Target="worksheets/sheet22.xml"/><Relationship Id="rId27" Type="http://schemas.openxmlformats.org/officeDocument/2006/relationships/externalLink" Target="externalLinks/externalLink3.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113" Type="http://schemas.openxmlformats.org/officeDocument/2006/relationships/externalLink" Target="externalLinks/externalLink89.xml"/><Relationship Id="rId118" Type="http://schemas.openxmlformats.org/officeDocument/2006/relationships/externalLink" Target="externalLinks/externalLink94.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59" Type="http://schemas.openxmlformats.org/officeDocument/2006/relationships/externalLink" Target="externalLinks/externalLink35.xml"/><Relationship Id="rId103" Type="http://schemas.openxmlformats.org/officeDocument/2006/relationships/externalLink" Target="externalLinks/externalLink79.xml"/><Relationship Id="rId108" Type="http://schemas.openxmlformats.org/officeDocument/2006/relationships/externalLink" Target="externalLinks/externalLink84.xml"/><Relationship Id="rId54" Type="http://schemas.openxmlformats.org/officeDocument/2006/relationships/externalLink" Target="externalLinks/externalLink30.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4.xml"/><Relationship Id="rId49" Type="http://schemas.openxmlformats.org/officeDocument/2006/relationships/externalLink" Target="externalLinks/externalLink25.xml"/><Relationship Id="rId114" Type="http://schemas.openxmlformats.org/officeDocument/2006/relationships/externalLink" Target="externalLinks/externalLink90.xml"/><Relationship Id="rId119" Type="http://schemas.openxmlformats.org/officeDocument/2006/relationships/theme" Target="theme/theme1.xml"/><Relationship Id="rId44" Type="http://schemas.openxmlformats.org/officeDocument/2006/relationships/externalLink" Target="externalLinks/externalLink20.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externalLink" Target="externalLinks/externalLink8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externalLink" Target="externalLinks/externalLink80.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externalLink" Target="externalLinks/externalLink86.xml"/><Relationship Id="rId115" Type="http://schemas.openxmlformats.org/officeDocument/2006/relationships/externalLink" Target="externalLinks/externalLink91.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56" Type="http://schemas.openxmlformats.org/officeDocument/2006/relationships/externalLink" Target="externalLinks/externalLink32.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externalLink" Target="externalLinks/externalLink1.xml"/><Relationship Id="rId46" Type="http://schemas.openxmlformats.org/officeDocument/2006/relationships/externalLink" Target="externalLinks/externalLink22.xml"/><Relationship Id="rId67" Type="http://schemas.openxmlformats.org/officeDocument/2006/relationships/externalLink" Target="externalLinks/externalLink43.xml"/><Relationship Id="rId116" Type="http://schemas.openxmlformats.org/officeDocument/2006/relationships/externalLink" Target="externalLinks/externalLink92.xml"/><Relationship Id="rId20" Type="http://schemas.openxmlformats.org/officeDocument/2006/relationships/worksheet" Target="worksheets/sheet20.xml"/><Relationship Id="rId41" Type="http://schemas.openxmlformats.org/officeDocument/2006/relationships/externalLink" Target="externalLinks/externalLink17.xml"/><Relationship Id="rId62" Type="http://schemas.openxmlformats.org/officeDocument/2006/relationships/externalLink" Target="externalLinks/externalLink38.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111" Type="http://schemas.openxmlformats.org/officeDocument/2006/relationships/externalLink" Target="externalLinks/externalLink87.xml"/><Relationship Id="rId15" Type="http://schemas.openxmlformats.org/officeDocument/2006/relationships/worksheet" Target="worksheets/sheet15.xml"/><Relationship Id="rId36" Type="http://schemas.openxmlformats.org/officeDocument/2006/relationships/externalLink" Target="externalLinks/externalLink12.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0" Type="http://schemas.openxmlformats.org/officeDocument/2006/relationships/worksheet" Target="worksheets/sheet10.xml"/><Relationship Id="rId31" Type="http://schemas.openxmlformats.org/officeDocument/2006/relationships/externalLink" Target="externalLinks/externalLink7.xml"/><Relationship Id="rId52" Type="http://schemas.openxmlformats.org/officeDocument/2006/relationships/externalLink" Target="externalLinks/externalLink28.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1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8.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231645821389702E-2"/>
          <c:y val="3.2064285714285698E-2"/>
          <c:w val="0.89453654845893149"/>
          <c:h val="0.84925307100840042"/>
        </c:manualLayout>
      </c:layout>
      <c:lineChart>
        <c:grouping val="standard"/>
        <c:varyColors val="0"/>
        <c:ser>
          <c:idx val="5"/>
          <c:order val="0"/>
          <c:tx>
            <c:strRef>
              <c:f>'Fig A2.1'!$C$5</c:f>
              <c:strCache>
                <c:ptCount val="1"/>
                <c:pt idx="0">
                  <c:v>Obs</c:v>
                </c:pt>
              </c:strCache>
            </c:strRef>
          </c:tx>
          <c:spPr>
            <a:ln w="50800">
              <a:solidFill>
                <a:schemeClr val="bg1">
                  <a:lumMod val="50000"/>
                </a:schemeClr>
              </a:solidFill>
            </a:ln>
          </c:spPr>
          <c:marker>
            <c:symbol val="none"/>
          </c:marker>
          <c:cat>
            <c:numRef>
              <c:f>'Fig A2.1'!$R$4:$AJ$4</c:f>
              <c:numCache>
                <c:formatCode>General</c:formatCode>
                <c:ptCount val="19"/>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numCache>
            </c:numRef>
          </c:cat>
          <c:val>
            <c:numRef>
              <c:f>'Fig A2.1'!$R$5:$AJ$5</c:f>
              <c:numCache>
                <c:formatCode>0.0%</c:formatCode>
                <c:ptCount val="19"/>
                <c:pt idx="1">
                  <c:v>-3.01758009121652E-2</c:v>
                </c:pt>
                <c:pt idx="2">
                  <c:v>-2.9931472918011792E-2</c:v>
                </c:pt>
                <c:pt idx="3">
                  <c:v>-1.9953826865490409E-2</c:v>
                </c:pt>
                <c:pt idx="4">
                  <c:v>-1.3999999999999901E-2</c:v>
                </c:pt>
                <c:pt idx="5">
                  <c:v>-1.19999999999999E-2</c:v>
                </c:pt>
                <c:pt idx="6">
                  <c:v>-7.6999999999999999E-2</c:v>
                </c:pt>
              </c:numCache>
            </c:numRef>
          </c:val>
          <c:smooth val="0"/>
          <c:extLst>
            <c:ext xmlns:c16="http://schemas.microsoft.com/office/drawing/2014/chart" uri="{C3380CC4-5D6E-409C-BE32-E72D297353CC}">
              <c16:uniqueId val="{00000000-11FF-47BA-8F76-F03AD846960D}"/>
            </c:ext>
          </c:extLst>
        </c:ser>
        <c:ser>
          <c:idx val="1"/>
          <c:order val="1"/>
          <c:tx>
            <c:strRef>
              <c:f>'Fig A2.1'!$C$6</c:f>
              <c:strCache>
                <c:ptCount val="1"/>
                <c:pt idx="0">
                  <c:v>1,6%</c:v>
                </c:pt>
              </c:strCache>
            </c:strRef>
          </c:tx>
          <c:spPr>
            <a:ln w="28575">
              <a:solidFill>
                <a:srgbClr val="006600"/>
              </a:solidFill>
            </a:ln>
          </c:spPr>
          <c:marker>
            <c:symbol val="none"/>
          </c:marker>
          <c:cat>
            <c:numRef>
              <c:f>'Fig A2.1'!$R$4:$AJ$4</c:f>
              <c:numCache>
                <c:formatCode>General</c:formatCode>
                <c:ptCount val="19"/>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numCache>
            </c:numRef>
          </c:cat>
          <c:val>
            <c:numRef>
              <c:f>'Fig A2.1'!$R$6:$AJ$6</c:f>
              <c:numCache>
                <c:formatCode>0.0%</c:formatCode>
                <c:ptCount val="19"/>
                <c:pt idx="6">
                  <c:v>-7.6999999999999999E-2</c:v>
                </c:pt>
                <c:pt idx="7">
                  <c:v>-2.4E-2</c:v>
                </c:pt>
                <c:pt idx="8">
                  <c:v>-1.0999999999999999E-2</c:v>
                </c:pt>
                <c:pt idx="9">
                  <c:v>-1.4999999999999999E-2</c:v>
                </c:pt>
                <c:pt idx="10">
                  <c:v>-1.2999999999999999E-2</c:v>
                </c:pt>
                <c:pt idx="11">
                  <c:v>-8.9999999999999993E-3</c:v>
                </c:pt>
                <c:pt idx="12">
                  <c:v>-5.0000000000000001E-3</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1-11FF-47BA-8F76-F03AD846960D}"/>
            </c:ext>
          </c:extLst>
        </c:ser>
        <c:ser>
          <c:idx val="2"/>
          <c:order val="2"/>
          <c:tx>
            <c:strRef>
              <c:f>'Fig A2.1'!$C$7</c:f>
              <c:strCache>
                <c:ptCount val="1"/>
                <c:pt idx="0">
                  <c:v>1,3%</c:v>
                </c:pt>
              </c:strCache>
            </c:strRef>
          </c:tx>
          <c:spPr>
            <a:ln w="28575">
              <a:solidFill>
                <a:srgbClr val="4BACC6">
                  <a:lumMod val="75000"/>
                </a:srgbClr>
              </a:solidFill>
            </a:ln>
          </c:spPr>
          <c:marker>
            <c:symbol val="none"/>
          </c:marker>
          <c:cat>
            <c:numRef>
              <c:f>'Fig A2.1'!$R$4:$AJ$4</c:f>
              <c:numCache>
                <c:formatCode>General</c:formatCode>
                <c:ptCount val="19"/>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numCache>
            </c:numRef>
          </c:cat>
          <c:val>
            <c:numRef>
              <c:f>'Fig A2.1'!$R$7:$AJ$7</c:f>
              <c:numCache>
                <c:formatCode>0.0%</c:formatCode>
                <c:ptCount val="19"/>
                <c:pt idx="6">
                  <c:v>-7.6999999999999999E-2</c:v>
                </c:pt>
                <c:pt idx="7">
                  <c:v>-2.4E-2</c:v>
                </c:pt>
                <c:pt idx="8">
                  <c:v>-1.0999999999999999E-2</c:v>
                </c:pt>
                <c:pt idx="9">
                  <c:v>-1.4999999999999999E-2</c:v>
                </c:pt>
                <c:pt idx="10">
                  <c:v>-1.2999999999999999E-2</c:v>
                </c:pt>
                <c:pt idx="11">
                  <c:v>-8.9999999999999993E-3</c:v>
                </c:pt>
                <c:pt idx="12">
                  <c:v>-5.0000000000000001E-3</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2-11FF-47BA-8F76-F03AD846960D}"/>
            </c:ext>
          </c:extLst>
        </c:ser>
        <c:ser>
          <c:idx val="3"/>
          <c:order val="3"/>
          <c:tx>
            <c:strRef>
              <c:f>'Fig A2.1'!$C$8</c:f>
              <c:strCache>
                <c:ptCount val="1"/>
                <c:pt idx="0">
                  <c:v>1,0%</c:v>
                </c:pt>
              </c:strCache>
            </c:strRef>
          </c:tx>
          <c:spPr>
            <a:ln w="28575">
              <a:solidFill>
                <a:srgbClr val="E46C0A"/>
              </a:solidFill>
            </a:ln>
          </c:spPr>
          <c:marker>
            <c:symbol val="none"/>
          </c:marker>
          <c:cat>
            <c:numRef>
              <c:f>'Fig A2.1'!$R$4:$AJ$4</c:f>
              <c:numCache>
                <c:formatCode>General</c:formatCode>
                <c:ptCount val="19"/>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numCache>
            </c:numRef>
          </c:cat>
          <c:val>
            <c:numRef>
              <c:f>'Fig A2.1'!$R$8:$AJ$8</c:f>
              <c:numCache>
                <c:formatCode>0.0%</c:formatCode>
                <c:ptCount val="19"/>
                <c:pt idx="6">
                  <c:v>-7.6999999999999999E-2</c:v>
                </c:pt>
                <c:pt idx="7">
                  <c:v>-2.4E-2</c:v>
                </c:pt>
                <c:pt idx="8">
                  <c:v>-1.0999999999999999E-2</c:v>
                </c:pt>
                <c:pt idx="9">
                  <c:v>-1.4999999999999999E-2</c:v>
                </c:pt>
                <c:pt idx="10">
                  <c:v>-1.2999999999999999E-2</c:v>
                </c:pt>
                <c:pt idx="11">
                  <c:v>-8.9999999999999993E-3</c:v>
                </c:pt>
                <c:pt idx="12">
                  <c:v>-5.0000000000000001E-3</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3-11FF-47BA-8F76-F03AD846960D}"/>
            </c:ext>
          </c:extLst>
        </c:ser>
        <c:ser>
          <c:idx val="4"/>
          <c:order val="4"/>
          <c:tx>
            <c:strRef>
              <c:f>'Fig A2.1'!$C$9</c:f>
              <c:strCache>
                <c:ptCount val="1"/>
                <c:pt idx="0">
                  <c:v>0,7%</c:v>
                </c:pt>
              </c:strCache>
            </c:strRef>
          </c:tx>
          <c:spPr>
            <a:ln w="28575">
              <a:solidFill>
                <a:srgbClr val="800000"/>
              </a:solidFill>
            </a:ln>
          </c:spPr>
          <c:marker>
            <c:symbol val="none"/>
          </c:marker>
          <c:cat>
            <c:numRef>
              <c:f>'Fig A2.1'!$R$4:$AJ$4</c:f>
              <c:numCache>
                <c:formatCode>General</c:formatCode>
                <c:ptCount val="19"/>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numCache>
            </c:numRef>
          </c:cat>
          <c:val>
            <c:numRef>
              <c:f>'Fig A2.1'!$R$9:$AJ$9</c:f>
              <c:numCache>
                <c:formatCode>0.0%</c:formatCode>
                <c:ptCount val="19"/>
                <c:pt idx="6">
                  <c:v>-7.6999999999999999E-2</c:v>
                </c:pt>
                <c:pt idx="7">
                  <c:v>-2.4E-2</c:v>
                </c:pt>
                <c:pt idx="8">
                  <c:v>-1.0999999999999999E-2</c:v>
                </c:pt>
                <c:pt idx="9">
                  <c:v>-1.4999999999999999E-2</c:v>
                </c:pt>
                <c:pt idx="10">
                  <c:v>-1.2999999999999999E-2</c:v>
                </c:pt>
                <c:pt idx="11">
                  <c:v>-8.9999999999999993E-3</c:v>
                </c:pt>
                <c:pt idx="12">
                  <c:v>-5.0000000000000001E-3</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4-11FF-47BA-8F76-F03AD846960D}"/>
            </c:ext>
          </c:extLst>
        </c:ser>
        <c:dLbls>
          <c:showLegendKey val="0"/>
          <c:showVal val="0"/>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6748928"/>
        <c:crosses val="autoZero"/>
        <c:auto val="1"/>
        <c:lblAlgn val="ctr"/>
        <c:lblOffset val="100"/>
        <c:tickLblSkip val="1"/>
        <c:noMultiLvlLbl val="0"/>
      </c:catAx>
      <c:valAx>
        <c:axId val="106748928"/>
        <c:scaling>
          <c:orientation val="minMax"/>
        </c:scaling>
        <c:delete val="0"/>
        <c:axPos val="l"/>
        <c:majorGridlines/>
        <c:numFmt formatCode="0%" sourceLinked="0"/>
        <c:majorTickMark val="out"/>
        <c:minorTickMark val="none"/>
        <c:tickLblPos val="nextTo"/>
        <c:crossAx val="105298560"/>
        <c:crosses val="autoZero"/>
        <c:crossBetween val="between"/>
        <c:majorUnit val="1.0000000000000005E-2"/>
      </c:valAx>
    </c:plotArea>
    <c:legend>
      <c:legendPos val="b"/>
      <c:layout>
        <c:manualLayout>
          <c:xMode val="edge"/>
          <c:yMode val="edge"/>
          <c:x val="0.17662770608354492"/>
          <c:y val="0.92990807428692268"/>
          <c:w val="0.75135605296277419"/>
          <c:h val="5.620175100490060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52223363383925"/>
          <c:y val="2.8707407407407407E-2"/>
          <c:w val="0.53706264977747342"/>
          <c:h val="0.7806967592592593"/>
        </c:manualLayout>
      </c:layout>
      <c:lineChart>
        <c:grouping val="standard"/>
        <c:varyColors val="0"/>
        <c:ser>
          <c:idx val="2"/>
          <c:order val="0"/>
          <c:tx>
            <c:strRef>
              <c:f>'Fig A2.10'!$B$5</c:f>
              <c:strCache>
                <c:ptCount val="1"/>
                <c:pt idx="0">
                  <c:v>Cas type n°9 (aide-soignant) - Génération 1966 Sc 1,0</c:v>
                </c:pt>
              </c:strCache>
            </c:strRef>
          </c:tx>
          <c:spPr>
            <a:ln w="25400">
              <a:solidFill>
                <a:schemeClr val="accent6">
                  <a:lumMod val="75000"/>
                </a:schemeClr>
              </a:solidFill>
            </a:ln>
          </c:spPr>
          <c:marker>
            <c:symbol val="none"/>
          </c:marker>
          <c:cat>
            <c:numRef>
              <c:f>'Fig A2.10'!$C$4:$BA$4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A2.10'!$C$5:$BA$5</c:f>
              <c:numCache>
                <c:formatCode>0%</c:formatCode>
                <c:ptCount val="51"/>
                <c:pt idx="0">
                  <c:v>0.20091870683255453</c:v>
                </c:pt>
                <c:pt idx="1">
                  <c:v>0.20543039117304693</c:v>
                </c:pt>
                <c:pt idx="2">
                  <c:v>0.20989141480306026</c:v>
                </c:pt>
                <c:pt idx="3">
                  <c:v>0.21430262624560759</c:v>
                </c:pt>
                <c:pt idx="4">
                  <c:v>0.21866485517954232</c:v>
                </c:pt>
                <c:pt idx="5">
                  <c:v>0.22498157738209068</c:v>
                </c:pt>
                <c:pt idx="6">
                  <c:v>0.23200988057006011</c:v>
                </c:pt>
                <c:pt idx="7">
                  <c:v>0.24239645907492721</c:v>
                </c:pt>
                <c:pt idx="8">
                  <c:v>0.24963719811733878</c:v>
                </c:pt>
                <c:pt idx="9">
                  <c:v>0.25884590821354292</c:v>
                </c:pt>
                <c:pt idx="10">
                  <c:v>0.26514039317455923</c:v>
                </c:pt>
                <c:pt idx="11">
                  <c:v>0.27192842346144014</c:v>
                </c:pt>
                <c:pt idx="12">
                  <c:v>0.27630071352660979</c:v>
                </c:pt>
                <c:pt idx="13">
                  <c:v>0.28296910488174065</c:v>
                </c:pt>
                <c:pt idx="14">
                  <c:v>0.28944595560156822</c:v>
                </c:pt>
                <c:pt idx="15">
                  <c:v>0.29872225330627877</c:v>
                </c:pt>
                <c:pt idx="16">
                  <c:v>0.30739809328488088</c:v>
                </c:pt>
                <c:pt idx="17">
                  <c:v>0.31539702167390166</c:v>
                </c:pt>
                <c:pt idx="18">
                  <c:v>0.32385100758982222</c:v>
                </c:pt>
                <c:pt idx="19">
                  <c:v>0.33093778128668655</c:v>
                </c:pt>
                <c:pt idx="20">
                  <c:v>0.33718138817226134</c:v>
                </c:pt>
                <c:pt idx="21">
                  <c:v>0.33982998482700189</c:v>
                </c:pt>
                <c:pt idx="22">
                  <c:v>0.34276274427206965</c:v>
                </c:pt>
                <c:pt idx="23">
                  <c:v>0.342188614750359</c:v>
                </c:pt>
                <c:pt idx="24">
                  <c:v>0.3480506257797818</c:v>
                </c:pt>
                <c:pt idx="25">
                  <c:v>0.34999503554754974</c:v>
                </c:pt>
                <c:pt idx="26">
                  <c:v>0.3532827296617494</c:v>
                </c:pt>
                <c:pt idx="27">
                  <c:v>0.35511829779028542</c:v>
                </c:pt>
                <c:pt idx="28">
                  <c:v>0.35922566305970527</c:v>
                </c:pt>
                <c:pt idx="29">
                  <c:v>0.35636894468311076</c:v>
                </c:pt>
                <c:pt idx="30">
                  <c:v>0.35409424816248292</c:v>
                </c:pt>
                <c:pt idx="31">
                  <c:v>0.34943418321502195</c:v>
                </c:pt>
                <c:pt idx="32">
                  <c:v>0.34205474885717113</c:v>
                </c:pt>
                <c:pt idx="33">
                  <c:v>0.33713572246470669</c:v>
                </c:pt>
                <c:pt idx="34">
                  <c:v>0.33131204925255925</c:v>
                </c:pt>
                <c:pt idx="35">
                  <c:v>0.32815627828330635</c:v>
                </c:pt>
                <c:pt idx="36">
                  <c:v>0.32568472412263988</c:v>
                </c:pt>
                <c:pt idx="37">
                  <c:v>0.32618506274771475</c:v>
                </c:pt>
                <c:pt idx="38">
                  <c:v>0.32860691763026556</c:v>
                </c:pt>
                <c:pt idx="39">
                  <c:v>0.33497656831370737</c:v>
                </c:pt>
                <c:pt idx="40">
                  <c:v>0.33940122566261599</c:v>
                </c:pt>
                <c:pt idx="41">
                  <c:v>0.34836357813662072</c:v>
                </c:pt>
                <c:pt idx="42">
                  <c:v>0.35763722115988872</c:v>
                </c:pt>
                <c:pt idx="43">
                  <c:v>0.36246772231965235</c:v>
                </c:pt>
                <c:pt idx="44">
                  <c:v>0.36404315291821615</c:v>
                </c:pt>
                <c:pt idx="45">
                  <c:v>0.36720938980771306</c:v>
                </c:pt>
                <c:pt idx="46">
                  <c:v>0.36720968828215755</c:v>
                </c:pt>
                <c:pt idx="47">
                  <c:v>0.36720983751927422</c:v>
                </c:pt>
                <c:pt idx="48">
                  <c:v>0.36720991213780613</c:v>
                </c:pt>
                <c:pt idx="49">
                  <c:v>0.36720994944706553</c:v>
                </c:pt>
                <c:pt idx="50">
                  <c:v>0.3672099681016936</c:v>
                </c:pt>
              </c:numCache>
            </c:numRef>
          </c:val>
          <c:smooth val="0"/>
          <c:extLst>
            <c:ext xmlns:c16="http://schemas.microsoft.com/office/drawing/2014/chart" uri="{C3380CC4-5D6E-409C-BE32-E72D297353CC}">
              <c16:uniqueId val="{00000000-B25E-46B4-9ABC-8FA9ABE09BF2}"/>
            </c:ext>
          </c:extLst>
        </c:ser>
        <c:ser>
          <c:idx val="0"/>
          <c:order val="1"/>
          <c:tx>
            <c:strRef>
              <c:f>'Fig A2.10'!$B$6</c:f>
              <c:strCache>
                <c:ptCount val="1"/>
                <c:pt idx="0">
                  <c:v>Cas type n°10 (adjoint technique territorial) - Génération 1961 Sc 1,0</c:v>
                </c:pt>
              </c:strCache>
            </c:strRef>
          </c:tx>
          <c:spPr>
            <a:ln w="25400">
              <a:solidFill>
                <a:schemeClr val="accent6"/>
              </a:solidFill>
            </a:ln>
          </c:spPr>
          <c:marker>
            <c:symbol val="none"/>
          </c:marker>
          <c:cat>
            <c:numRef>
              <c:f>'Fig A2.10'!$C$4:$BA$4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A2.10'!$C$6:$BA$6</c:f>
              <c:numCache>
                <c:formatCode>0%</c:formatCode>
                <c:ptCount val="51"/>
                <c:pt idx="14">
                  <c:v>0.19691784399010698</c:v>
                </c:pt>
                <c:pt idx="15">
                  <c:v>0.20136650425552732</c:v>
                </c:pt>
                <c:pt idx="16">
                  <c:v>0.20710298205487257</c:v>
                </c:pt>
                <c:pt idx="17">
                  <c:v>0.20998517358643048</c:v>
                </c:pt>
                <c:pt idx="18">
                  <c:v>0.21483830636860546</c:v>
                </c:pt>
                <c:pt idx="19">
                  <c:v>0.21892402911503728</c:v>
                </c:pt>
                <c:pt idx="20">
                  <c:v>0.22471106548663708</c:v>
                </c:pt>
                <c:pt idx="21">
                  <c:v>0.22808297692257734</c:v>
                </c:pt>
                <c:pt idx="22">
                  <c:v>0.22973882689305658</c:v>
                </c:pt>
                <c:pt idx="23">
                  <c:v>0.22842862535463163</c:v>
                </c:pt>
                <c:pt idx="24">
                  <c:v>0.22791014633576656</c:v>
                </c:pt>
                <c:pt idx="25">
                  <c:v>0.22472308809783093</c:v>
                </c:pt>
                <c:pt idx="26">
                  <c:v>0.22138626359883112</c:v>
                </c:pt>
                <c:pt idx="27">
                  <c:v>0.21752798743174195</c:v>
                </c:pt>
                <c:pt idx="28">
                  <c:v>0.2168322764485465</c:v>
                </c:pt>
                <c:pt idx="29">
                  <c:v>0.21733037789080359</c:v>
                </c:pt>
                <c:pt idx="30">
                  <c:v>0.21727656948272039</c:v>
                </c:pt>
                <c:pt idx="31">
                  <c:v>0.21458260483068564</c:v>
                </c:pt>
                <c:pt idx="32">
                  <c:v>0.2136594938921966</c:v>
                </c:pt>
                <c:pt idx="33">
                  <c:v>0.21256970423144222</c:v>
                </c:pt>
                <c:pt idx="34">
                  <c:v>0.20805409008321921</c:v>
                </c:pt>
                <c:pt idx="35">
                  <c:v>0.20415711382504978</c:v>
                </c:pt>
                <c:pt idx="36">
                  <c:v>0.20173848726742608</c:v>
                </c:pt>
                <c:pt idx="37">
                  <c:v>0.19805585185334762</c:v>
                </c:pt>
                <c:pt idx="38">
                  <c:v>0.19455506741887268</c:v>
                </c:pt>
                <c:pt idx="39">
                  <c:v>0.19012038787624955</c:v>
                </c:pt>
                <c:pt idx="40">
                  <c:v>0.18298000000000003</c:v>
                </c:pt>
                <c:pt idx="41">
                  <c:v>0.17750493839878928</c:v>
                </c:pt>
                <c:pt idx="42">
                  <c:v>0.17353434191670575</c:v>
                </c:pt>
                <c:pt idx="43">
                  <c:v>0.16919884548985592</c:v>
                </c:pt>
                <c:pt idx="44">
                  <c:v>0.16602362960829226</c:v>
                </c:pt>
                <c:pt idx="45">
                  <c:v>0.166370508608739</c:v>
                </c:pt>
                <c:pt idx="46">
                  <c:v>0.16635911886559918</c:v>
                </c:pt>
                <c:pt idx="47">
                  <c:v>0.16635342387731636</c:v>
                </c:pt>
                <c:pt idx="48">
                  <c:v>0.16635057635399597</c:v>
                </c:pt>
                <c:pt idx="49">
                  <c:v>0.16634915258504099</c:v>
                </c:pt>
                <c:pt idx="50">
                  <c:v>0.16634844069873977</c:v>
                </c:pt>
              </c:numCache>
            </c:numRef>
          </c:val>
          <c:smooth val="0"/>
          <c:extLst>
            <c:ext xmlns:c16="http://schemas.microsoft.com/office/drawing/2014/chart" uri="{C3380CC4-5D6E-409C-BE32-E72D297353CC}">
              <c16:uniqueId val="{00000001-B25E-46B4-9ABC-8FA9ABE09BF2}"/>
            </c:ext>
          </c:extLst>
        </c:ser>
        <c:ser>
          <c:idx val="1"/>
          <c:order val="2"/>
          <c:tx>
            <c:strRef>
              <c:f>'Fig A2.10'!$B$7</c:f>
              <c:strCache>
                <c:ptCount val="1"/>
                <c:pt idx="0">
                  <c:v>Cas type n°11 (attaché territorial) - +Génération 1961 Sc 1,0</c:v>
                </c:pt>
              </c:strCache>
            </c:strRef>
          </c:tx>
          <c:spPr>
            <a:ln w="25400">
              <a:solidFill>
                <a:srgbClr val="FFC000"/>
              </a:solidFill>
            </a:ln>
          </c:spPr>
          <c:marker>
            <c:symbol val="none"/>
          </c:marker>
          <c:cat>
            <c:numRef>
              <c:f>'Fig A2.10'!$C$4:$BA$4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A2.10'!$C$7:$BA$7</c:f>
              <c:numCache>
                <c:formatCode>0%</c:formatCode>
                <c:ptCount val="51"/>
                <c:pt idx="0">
                  <c:v>0.23652183461515378</c:v>
                </c:pt>
                <c:pt idx="1">
                  <c:v>0.23930079149455696</c:v>
                </c:pt>
                <c:pt idx="2">
                  <c:v>0.24205959168996158</c:v>
                </c:pt>
                <c:pt idx="3">
                  <c:v>0.24479845371343939</c:v>
                </c:pt>
                <c:pt idx="4">
                  <c:v>0.2475175929300098</c:v>
                </c:pt>
                <c:pt idx="5">
                  <c:v>0.25021722161409171</c:v>
                </c:pt>
                <c:pt idx="6">
                  <c:v>0.25289754900474537</c:v>
                </c:pt>
                <c:pt idx="7">
                  <c:v>0.25555878135973303</c:v>
                </c:pt>
                <c:pt idx="8">
                  <c:v>0.25820102332871242</c:v>
                </c:pt>
                <c:pt idx="9">
                  <c:v>0.26082431936555672</c:v>
                </c:pt>
                <c:pt idx="10">
                  <c:v>0.26462865221253973</c:v>
                </c:pt>
                <c:pt idx="11">
                  <c:v>0.26887582860146036</c:v>
                </c:pt>
                <c:pt idx="12">
                  <c:v>0.27371286409192902</c:v>
                </c:pt>
                <c:pt idx="13">
                  <c:v>0.27780474565491936</c:v>
                </c:pt>
                <c:pt idx="14">
                  <c:v>0.28451544468375811</c:v>
                </c:pt>
                <c:pt idx="15">
                  <c:v>0.28858656137169059</c:v>
                </c:pt>
                <c:pt idx="16">
                  <c:v>0.29476300540477496</c:v>
                </c:pt>
                <c:pt idx="17">
                  <c:v>0.29848213544657232</c:v>
                </c:pt>
                <c:pt idx="18">
                  <c:v>0.30352280483722732</c:v>
                </c:pt>
                <c:pt idx="19">
                  <c:v>0.30715025776165183</c:v>
                </c:pt>
                <c:pt idx="20">
                  <c:v>0.31173426167307428</c:v>
                </c:pt>
                <c:pt idx="21">
                  <c:v>0.31394853771103443</c:v>
                </c:pt>
                <c:pt idx="22">
                  <c:v>0.31537003103051542</c:v>
                </c:pt>
                <c:pt idx="23">
                  <c:v>0.3146076845382933</c:v>
                </c:pt>
                <c:pt idx="24">
                  <c:v>0.31505200645380654</c:v>
                </c:pt>
                <c:pt idx="25">
                  <c:v>0.31327087950207821</c:v>
                </c:pt>
                <c:pt idx="26">
                  <c:v>0.31194941975068735</c:v>
                </c:pt>
                <c:pt idx="27">
                  <c:v>0.30916769677227457</c:v>
                </c:pt>
                <c:pt idx="28">
                  <c:v>0.30755433264222887</c:v>
                </c:pt>
                <c:pt idx="29">
                  <c:v>0.30732284997203979</c:v>
                </c:pt>
                <c:pt idx="30">
                  <c:v>0.30584568309188964</c:v>
                </c:pt>
                <c:pt idx="31">
                  <c:v>0.30168975893588779</c:v>
                </c:pt>
                <c:pt idx="32">
                  <c:v>0.29971841842737018</c:v>
                </c:pt>
                <c:pt idx="33">
                  <c:v>0.29785618812995773</c:v>
                </c:pt>
                <c:pt idx="34">
                  <c:v>0.29240034864054781</c:v>
                </c:pt>
                <c:pt idx="35">
                  <c:v>0.28810988991743902</c:v>
                </c:pt>
                <c:pt idx="36">
                  <c:v>0.28549095549891085</c:v>
                </c:pt>
                <c:pt idx="37">
                  <c:v>0.28071125331025498</c:v>
                </c:pt>
                <c:pt idx="38">
                  <c:v>0.27660901605954497</c:v>
                </c:pt>
                <c:pt idx="39">
                  <c:v>0.27130769082880313</c:v>
                </c:pt>
                <c:pt idx="40">
                  <c:v>0.26355000000000001</c:v>
                </c:pt>
                <c:pt idx="41">
                  <c:v>0.25788111789932144</c:v>
                </c:pt>
                <c:pt idx="42">
                  <c:v>0.25388798848902916</c:v>
                </c:pt>
                <c:pt idx="43">
                  <c:v>0.24972582993470591</c:v>
                </c:pt>
                <c:pt idx="44">
                  <c:v>0.2467162475465651</c:v>
                </c:pt>
                <c:pt idx="45">
                  <c:v>0.24699423926423578</c:v>
                </c:pt>
                <c:pt idx="46">
                  <c:v>0.24696418217900434</c:v>
                </c:pt>
                <c:pt idx="47">
                  <c:v>0.24694915273654855</c:v>
                </c:pt>
                <c:pt idx="48">
                  <c:v>0.24694163779034486</c:v>
                </c:pt>
                <c:pt idx="49">
                  <c:v>0.24693788026099725</c:v>
                </c:pt>
                <c:pt idx="50">
                  <c:v>0.24693600148226166</c:v>
                </c:pt>
              </c:numCache>
            </c:numRef>
          </c:val>
          <c:smooth val="0"/>
          <c:extLst>
            <c:ext xmlns:c16="http://schemas.microsoft.com/office/drawing/2014/chart" uri="{C3380CC4-5D6E-409C-BE32-E72D297353CC}">
              <c16:uniqueId val="{00000002-B25E-46B4-9ABC-8FA9ABE09BF2}"/>
            </c:ext>
          </c:extLst>
        </c:ser>
        <c:dLbls>
          <c:showLegendKey val="0"/>
          <c:showVal val="0"/>
          <c:showCatName val="0"/>
          <c:showSerName val="0"/>
          <c:showPercent val="0"/>
          <c:showBubbleSize val="0"/>
        </c:dLbls>
        <c:smooth val="0"/>
        <c:axId val="96737536"/>
        <c:axId val="96752384"/>
      </c:lineChart>
      <c:catAx>
        <c:axId val="96737536"/>
        <c:scaling>
          <c:orientation val="minMax"/>
        </c:scaling>
        <c:delete val="0"/>
        <c:axPos val="b"/>
        <c:title>
          <c:tx>
            <c:rich>
              <a:bodyPr/>
              <a:lstStyle/>
              <a:p>
                <a:pPr>
                  <a:defRPr/>
                </a:pPr>
                <a:r>
                  <a:rPr lang="en-US"/>
                  <a:t>âge</a:t>
                </a:r>
              </a:p>
            </c:rich>
          </c:tx>
          <c:layout>
            <c:manualLayout>
              <c:xMode val="edge"/>
              <c:yMode val="edge"/>
              <c:x val="0.3498765643425007"/>
              <c:y val="0.89640416666666656"/>
            </c:manualLayout>
          </c:layout>
          <c:overlay val="0"/>
        </c:title>
        <c:numFmt formatCode="General" sourceLinked="1"/>
        <c:majorTickMark val="out"/>
        <c:minorTickMark val="none"/>
        <c:tickLblPos val="nextTo"/>
        <c:txPr>
          <a:bodyPr rot="-5400000" vert="horz"/>
          <a:lstStyle/>
          <a:p>
            <a:pPr>
              <a:defRPr/>
            </a:pPr>
            <a:endParaRPr lang="fr-FR"/>
          </a:p>
        </c:txPr>
        <c:crossAx val="96752384"/>
        <c:crosses val="autoZero"/>
        <c:auto val="1"/>
        <c:lblAlgn val="ctr"/>
        <c:lblOffset val="100"/>
        <c:tickLblSkip val="5"/>
        <c:noMultiLvlLbl val="0"/>
      </c:catAx>
      <c:valAx>
        <c:axId val="96752384"/>
        <c:scaling>
          <c:orientation val="minMax"/>
          <c:max val="0.4"/>
          <c:min val="0"/>
        </c:scaling>
        <c:delete val="0"/>
        <c:axPos val="l"/>
        <c:majorGridlines/>
        <c:title>
          <c:tx>
            <c:rich>
              <a:bodyPr rot="-5400000" vert="horz"/>
              <a:lstStyle/>
              <a:p>
                <a:pPr>
                  <a:defRPr/>
                </a:pPr>
                <a:r>
                  <a:rPr lang="en-US"/>
                  <a:t>en % de la</a:t>
                </a:r>
                <a:r>
                  <a:rPr lang="en-US" baseline="0"/>
                  <a:t> rémunération totale</a:t>
                </a:r>
                <a:endParaRPr lang="en-US"/>
              </a:p>
            </c:rich>
          </c:tx>
          <c:layout>
            <c:manualLayout>
              <c:xMode val="edge"/>
              <c:yMode val="edge"/>
              <c:x val="0"/>
              <c:y val="5.8237499999999991E-2"/>
            </c:manualLayout>
          </c:layout>
          <c:overlay val="0"/>
        </c:title>
        <c:numFmt formatCode="0%" sourceLinked="0"/>
        <c:majorTickMark val="out"/>
        <c:minorTickMark val="none"/>
        <c:tickLblPos val="nextTo"/>
        <c:crossAx val="96737536"/>
        <c:crosses val="autoZero"/>
        <c:crossBetween val="between"/>
        <c:majorUnit val="5.000000000000001E-2"/>
      </c:valAx>
    </c:plotArea>
    <c:legend>
      <c:legendPos val="r"/>
      <c:overlay val="0"/>
    </c:legend>
    <c:plotVisOnly val="1"/>
    <c:dispBlanksAs val="gap"/>
    <c:showDLblsOverMax val="0"/>
  </c:chart>
  <c:spPr>
    <a:ln>
      <a:noFill/>
    </a:ln>
  </c:spPr>
  <c:txPr>
    <a:bodyPr/>
    <a:lstStyle/>
    <a:p>
      <a:pPr>
        <a:defRPr sz="900"/>
      </a:pPr>
      <a:endParaRPr lang="fr-FR"/>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027425143286"/>
          <c:y val="5.2222962962962964E-2"/>
          <c:w val="0.85194983280151204"/>
          <c:h val="0.67868024937681803"/>
        </c:manualLayout>
      </c:layout>
      <c:lineChart>
        <c:grouping val="standard"/>
        <c:varyColors val="0"/>
        <c:ser>
          <c:idx val="1"/>
          <c:order val="0"/>
          <c:tx>
            <c:strRef>
              <c:f>'Fig A2.11'!$B$7</c:f>
              <c:strCache>
                <c:ptCount val="1"/>
                <c:pt idx="0">
                  <c:v>1,6%</c:v>
                </c:pt>
              </c:strCache>
            </c:strRef>
          </c:tx>
          <c:spPr>
            <a:ln w="22225">
              <a:solidFill>
                <a:srgbClr val="006600"/>
              </a:solidFill>
            </a:ln>
          </c:spPr>
          <c:marker>
            <c:symbol val="none"/>
          </c:marker>
          <c:cat>
            <c:numRef>
              <c:f>'Fig A2.11'!$C$6:$BK$6</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A2.11'!$C$7:$BK$7</c:f>
              <c:numCache>
                <c:formatCode>0.0%</c:formatCode>
                <c:ptCount val="61"/>
                <c:pt idx="0">
                  <c:v>2.4045076957563527E-2</c:v>
                </c:pt>
                <c:pt idx="1">
                  <c:v>2.352625343692849E-2</c:v>
                </c:pt>
                <c:pt idx="2">
                  <c:v>2.2913363766636108E-2</c:v>
                </c:pt>
                <c:pt idx="3">
                  <c:v>2.2299009044447482E-2</c:v>
                </c:pt>
                <c:pt idx="4">
                  <c:v>2.1721395042162195E-2</c:v>
                </c:pt>
                <c:pt idx="5">
                  <c:v>2.1195057643673909E-2</c:v>
                </c:pt>
                <c:pt idx="6">
                  <c:v>2.0637293396551071E-2</c:v>
                </c:pt>
                <c:pt idx="7">
                  <c:v>2.0099067876651056E-2</c:v>
                </c:pt>
                <c:pt idx="8">
                  <c:v>1.9550626882788746E-2</c:v>
                </c:pt>
                <c:pt idx="9">
                  <c:v>1.9189280800986586E-2</c:v>
                </c:pt>
                <c:pt idx="10">
                  <c:v>1.8765233878779153E-2</c:v>
                </c:pt>
                <c:pt idx="11">
                  <c:v>1.8369360315310779E-2</c:v>
                </c:pt>
                <c:pt idx="12">
                  <c:v>1.7910600124244391E-2</c:v>
                </c:pt>
                <c:pt idx="13">
                  <c:v>1.7370723925856035E-2</c:v>
                </c:pt>
                <c:pt idx="14">
                  <c:v>1.6849619853239295E-2</c:v>
                </c:pt>
                <c:pt idx="15">
                  <c:v>1.6370513402785614E-2</c:v>
                </c:pt>
                <c:pt idx="16">
                  <c:v>1.5893742748625206E-2</c:v>
                </c:pt>
                <c:pt idx="17">
                  <c:v>1.5601024195267765E-2</c:v>
                </c:pt>
                <c:pt idx="18">
                  <c:v>1.5374957008675416E-2</c:v>
                </c:pt>
                <c:pt idx="19">
                  <c:v>1.505368018281783E-2</c:v>
                </c:pt>
                <c:pt idx="20">
                  <c:v>1.4490248168254949E-2</c:v>
                </c:pt>
                <c:pt idx="21">
                  <c:v>1.2720479403565355E-2</c:v>
                </c:pt>
                <c:pt idx="22">
                  <c:v>1.1538394557378151E-2</c:v>
                </c:pt>
                <c:pt idx="23">
                  <c:v>1.0919302104018147E-2</c:v>
                </c:pt>
                <c:pt idx="24">
                  <c:v>9.1414035823469408E-3</c:v>
                </c:pt>
                <c:pt idx="25">
                  <c:v>6.9214869846434546E-3</c:v>
                </c:pt>
                <c:pt idx="26">
                  <c:v>6.5667012373252787E-3</c:v>
                </c:pt>
                <c:pt idx="27">
                  <c:v>6.2119154900071027E-3</c:v>
                </c:pt>
                <c:pt idx="28">
                  <c:v>5.3758802428716113E-3</c:v>
                </c:pt>
                <c:pt idx="29">
                  <c:v>3.6363440612861009E-3</c:v>
                </c:pt>
                <c:pt idx="30">
                  <c:v>3.3555784232714991E-3</c:v>
                </c:pt>
                <c:pt idx="31">
                  <c:v>2.9956591997302162E-3</c:v>
                </c:pt>
                <c:pt idx="32">
                  <c:v>2.2823517090173606E-3</c:v>
                </c:pt>
                <c:pt idx="33">
                  <c:v>7.293690498926253E-4</c:v>
                </c:pt>
                <c:pt idx="34">
                  <c:v>5.7609394677626824E-4</c:v>
                </c:pt>
                <c:pt idx="35">
                  <c:v>3.4691025408650766E-4</c:v>
                </c:pt>
                <c:pt idx="36">
                  <c:v>1.3564099059060197E-4</c:v>
                </c:pt>
                <c:pt idx="37">
                  <c:v>-5.9746907547952866E-5</c:v>
                </c:pt>
                <c:pt idx="38">
                  <c:v>-2.4176878061366036E-4</c:v>
                </c:pt>
                <c:pt idx="39">
                  <c:v>-4.0393379774184002E-4</c:v>
                </c:pt>
                <c:pt idx="40">
                  <c:v>-5.4834654788726844E-4</c:v>
                </c:pt>
                <c:pt idx="41">
                  <c:v>-6.8468625029349806E-4</c:v>
                </c:pt>
                <c:pt idx="42">
                  <c:v>-7.9825594574445269E-4</c:v>
                </c:pt>
                <c:pt idx="43">
                  <c:v>-8.9834749429662519E-4</c:v>
                </c:pt>
                <c:pt idx="44">
                  <c:v>-9.9206902024939758E-4</c:v>
                </c:pt>
                <c:pt idx="45">
                  <c:v>-1.0631025344500777E-3</c:v>
                </c:pt>
                <c:pt idx="46">
                  <c:v>-1.1200104916911924E-3</c:v>
                </c:pt>
                <c:pt idx="47">
                  <c:v>-1.1565478829401732E-3</c:v>
                </c:pt>
                <c:pt idx="48">
                  <c:v>-1.1774871687155741E-3</c:v>
                </c:pt>
                <c:pt idx="49">
                  <c:v>-1.1823569697143599E-3</c:v>
                </c:pt>
                <c:pt idx="50">
                  <c:v>-1.1795552722788649E-3</c:v>
                </c:pt>
                <c:pt idx="51">
                  <c:v>-1.2709477157051285E-3</c:v>
                </c:pt>
                <c:pt idx="52">
                  <c:v>-1.1463360911520004E-3</c:v>
                </c:pt>
                <c:pt idx="53">
                  <c:v>-1.1152316603683099E-3</c:v>
                </c:pt>
                <c:pt idx="54">
                  <c:v>-1.0766468931152628E-3</c:v>
                </c:pt>
                <c:pt idx="55">
                  <c:v>-1.0308312815494602E-3</c:v>
                </c:pt>
                <c:pt idx="56">
                  <c:v>-9.7987045140390805E-4</c:v>
                </c:pt>
                <c:pt idx="57">
                  <c:v>-9.2280045806869548E-4</c:v>
                </c:pt>
                <c:pt idx="58">
                  <c:v>-8.6069450918480062E-4</c:v>
                </c:pt>
                <c:pt idx="59">
                  <c:v>-7.9647824749240481E-4</c:v>
                </c:pt>
                <c:pt idx="60">
                  <c:v>-7.3348437074405304E-4</c:v>
                </c:pt>
              </c:numCache>
            </c:numRef>
          </c:val>
          <c:smooth val="0"/>
          <c:extLst>
            <c:ext xmlns:c16="http://schemas.microsoft.com/office/drawing/2014/chart" uri="{C3380CC4-5D6E-409C-BE32-E72D297353CC}">
              <c16:uniqueId val="{00000000-D629-4451-A2B4-ED21385D7AAF}"/>
            </c:ext>
          </c:extLst>
        </c:ser>
        <c:ser>
          <c:idx val="2"/>
          <c:order val="1"/>
          <c:tx>
            <c:strRef>
              <c:f>'Fig A2.11'!$B$8</c:f>
              <c:strCache>
                <c:ptCount val="1"/>
                <c:pt idx="0">
                  <c:v>1,3%</c:v>
                </c:pt>
              </c:strCache>
            </c:strRef>
          </c:tx>
          <c:spPr>
            <a:ln w="22225">
              <a:solidFill>
                <a:srgbClr val="31859C"/>
              </a:solidFill>
            </a:ln>
          </c:spPr>
          <c:marker>
            <c:symbol val="none"/>
          </c:marker>
          <c:cat>
            <c:numRef>
              <c:f>'Fig A2.11'!$C$6:$BK$6</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A2.11'!$C$8:$BK$8</c:f>
              <c:numCache>
                <c:formatCode>0.0%</c:formatCode>
                <c:ptCount val="61"/>
                <c:pt idx="0">
                  <c:v>2.4045076957563527E-2</c:v>
                </c:pt>
                <c:pt idx="1">
                  <c:v>2.352625343692849E-2</c:v>
                </c:pt>
                <c:pt idx="2">
                  <c:v>2.2913363766636108E-2</c:v>
                </c:pt>
                <c:pt idx="3">
                  <c:v>2.2299415553682422E-2</c:v>
                </c:pt>
                <c:pt idx="4">
                  <c:v>2.1723212042064066E-2</c:v>
                </c:pt>
                <c:pt idx="5">
                  <c:v>2.1199958735919289E-2</c:v>
                </c:pt>
                <c:pt idx="6">
                  <c:v>2.0647690782028549E-2</c:v>
                </c:pt>
                <c:pt idx="7">
                  <c:v>2.0117708508181842E-2</c:v>
                </c:pt>
                <c:pt idx="8">
                  <c:v>1.9580761336586372E-2</c:v>
                </c:pt>
                <c:pt idx="9">
                  <c:v>1.9232816266713693E-2</c:v>
                </c:pt>
                <c:pt idx="10">
                  <c:v>1.8826026106932625E-2</c:v>
                </c:pt>
                <c:pt idx="11">
                  <c:v>1.8449696793960024E-2</c:v>
                </c:pt>
                <c:pt idx="12">
                  <c:v>1.8014188195518921E-2</c:v>
                </c:pt>
                <c:pt idx="13">
                  <c:v>1.7500616224594756E-2</c:v>
                </c:pt>
                <c:pt idx="14">
                  <c:v>1.7009621583688128E-2</c:v>
                </c:pt>
                <c:pt idx="15">
                  <c:v>1.65637925962967E-2</c:v>
                </c:pt>
                <c:pt idx="16">
                  <c:v>1.6125778330921881E-2</c:v>
                </c:pt>
                <c:pt idx="17">
                  <c:v>1.5875656589390053E-2</c:v>
                </c:pt>
                <c:pt idx="18">
                  <c:v>1.5695647396943846E-2</c:v>
                </c:pt>
                <c:pt idx="19">
                  <c:v>1.542354983298555E-2</c:v>
                </c:pt>
                <c:pt idx="20">
                  <c:v>1.4913529491072275E-2</c:v>
                </c:pt>
                <c:pt idx="21">
                  <c:v>1.3230117083003146E-2</c:v>
                </c:pt>
                <c:pt idx="22">
                  <c:v>1.2121058793168382E-2</c:v>
                </c:pt>
                <c:pt idx="23">
                  <c:v>1.1575617619115741E-2</c:v>
                </c:pt>
                <c:pt idx="24">
                  <c:v>9.9084875858652666E-3</c:v>
                </c:pt>
                <c:pt idx="25">
                  <c:v>7.8282653966046389E-3</c:v>
                </c:pt>
                <c:pt idx="26">
                  <c:v>7.5673751212221863E-3</c:v>
                </c:pt>
                <c:pt idx="27">
                  <c:v>7.3064848458397336E-3</c:v>
                </c:pt>
                <c:pt idx="28">
                  <c:v>6.5816262474829301E-3</c:v>
                </c:pt>
                <c:pt idx="29">
                  <c:v>4.9769443720726336E-3</c:v>
                </c:pt>
                <c:pt idx="30">
                  <c:v>4.7827786913476888E-3</c:v>
                </c:pt>
                <c:pt idx="31">
                  <c:v>4.5018313456883785E-3</c:v>
                </c:pt>
                <c:pt idx="32">
                  <c:v>3.8846716851688168E-3</c:v>
                </c:pt>
                <c:pt idx="33">
                  <c:v>2.4295723520455503E-3</c:v>
                </c:pt>
                <c:pt idx="34">
                  <c:v>2.3436583196954075E-3</c:v>
                </c:pt>
                <c:pt idx="35">
                  <c:v>2.1731339805663996E-3</c:v>
                </c:pt>
                <c:pt idx="36">
                  <c:v>2.0164020231832058E-3</c:v>
                </c:pt>
                <c:pt idx="37">
                  <c:v>1.8714756578479541E-3</c:v>
                </c:pt>
                <c:pt idx="38">
                  <c:v>1.7358081596849928E-3</c:v>
                </c:pt>
                <c:pt idx="39">
                  <c:v>1.6159853327986085E-3</c:v>
                </c:pt>
                <c:pt idx="40">
                  <c:v>1.5098884606881136E-3</c:v>
                </c:pt>
                <c:pt idx="41">
                  <c:v>1.4078614233614672E-3</c:v>
                </c:pt>
                <c:pt idx="42">
                  <c:v>1.3248006043107274E-3</c:v>
                </c:pt>
                <c:pt idx="43">
                  <c:v>1.2514546857902431E-3</c:v>
                </c:pt>
                <c:pt idx="44">
                  <c:v>1.1807770550800178E-3</c:v>
                </c:pt>
                <c:pt idx="45">
                  <c:v>1.1294115953410788E-3</c:v>
                </c:pt>
                <c:pt idx="46">
                  <c:v>1.0887620578394763E-3</c:v>
                </c:pt>
                <c:pt idx="47">
                  <c:v>1.0653413192627248E-3</c:v>
                </c:pt>
                <c:pt idx="48">
                  <c:v>1.0545551729830294E-3</c:v>
                </c:pt>
                <c:pt idx="49">
                  <c:v>1.057430649085811E-3</c:v>
                </c:pt>
                <c:pt idx="50">
                  <c:v>1.065932050685614E-3</c:v>
                </c:pt>
                <c:pt idx="51">
                  <c:v>9.7874550311516373E-4</c:v>
                </c:pt>
                <c:pt idx="52">
                  <c:v>1.106853869010882E-3</c:v>
                </c:pt>
                <c:pt idx="53">
                  <c:v>1.1410918125926983E-3</c:v>
                </c:pt>
                <c:pt idx="54">
                  <c:v>1.1824595491212175E-3</c:v>
                </c:pt>
                <c:pt idx="55">
                  <c:v>1.230748759265099E-3</c:v>
                </c:pt>
                <c:pt idx="56">
                  <c:v>1.2838453479093737E-3</c:v>
                </c:pt>
                <c:pt idx="57">
                  <c:v>1.3427994208969896E-3</c:v>
                </c:pt>
                <c:pt idx="58">
                  <c:v>1.4066799109815342E-3</c:v>
                </c:pt>
                <c:pt idx="59">
                  <c:v>1.4723412169999062E-3</c:v>
                </c:pt>
                <c:pt idx="60">
                  <c:v>1.5362899853548218E-3</c:v>
                </c:pt>
              </c:numCache>
            </c:numRef>
          </c:val>
          <c:smooth val="0"/>
          <c:extLst>
            <c:ext xmlns:c16="http://schemas.microsoft.com/office/drawing/2014/chart" uri="{C3380CC4-5D6E-409C-BE32-E72D297353CC}">
              <c16:uniqueId val="{00000001-D629-4451-A2B4-ED21385D7AAF}"/>
            </c:ext>
          </c:extLst>
        </c:ser>
        <c:ser>
          <c:idx val="3"/>
          <c:order val="2"/>
          <c:tx>
            <c:strRef>
              <c:f>'Fig A2.11'!$B$9</c:f>
              <c:strCache>
                <c:ptCount val="1"/>
                <c:pt idx="0">
                  <c:v>1,0%</c:v>
                </c:pt>
              </c:strCache>
            </c:strRef>
          </c:tx>
          <c:spPr>
            <a:ln w="22225">
              <a:solidFill>
                <a:schemeClr val="accent2">
                  <a:lumMod val="75000"/>
                </a:schemeClr>
              </a:solidFill>
            </a:ln>
          </c:spPr>
          <c:marker>
            <c:symbol val="none"/>
          </c:marker>
          <c:cat>
            <c:numRef>
              <c:f>'Fig A2.11'!$C$6:$BK$6</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A2.11'!$C$9:$BK$9</c:f>
              <c:numCache>
                <c:formatCode>0.0%</c:formatCode>
                <c:ptCount val="61"/>
                <c:pt idx="0">
                  <c:v>2.4045076957563527E-2</c:v>
                </c:pt>
                <c:pt idx="1">
                  <c:v>2.352625343692849E-2</c:v>
                </c:pt>
                <c:pt idx="2">
                  <c:v>2.2913363766636108E-2</c:v>
                </c:pt>
                <c:pt idx="3">
                  <c:v>2.229982253588858E-2</c:v>
                </c:pt>
                <c:pt idx="4">
                  <c:v>2.1725033029595719E-2</c:v>
                </c:pt>
                <c:pt idx="5">
                  <c:v>2.1204877083381035E-2</c:v>
                </c:pt>
                <c:pt idx="6">
                  <c:v>2.0658141362943416E-2</c:v>
                </c:pt>
                <c:pt idx="7">
                  <c:v>2.013647779967731E-2</c:v>
                </c:pt>
                <c:pt idx="8">
                  <c:v>1.9611155722523366E-2</c:v>
                </c:pt>
                <c:pt idx="9">
                  <c:v>1.9276785052564582E-2</c:v>
                </c:pt>
                <c:pt idx="10">
                  <c:v>1.8887499906273586E-2</c:v>
                </c:pt>
                <c:pt idx="11">
                  <c:v>1.8531013837184807E-2</c:v>
                </c:pt>
                <c:pt idx="12">
                  <c:v>1.8119130047654641E-2</c:v>
                </c:pt>
                <c:pt idx="13">
                  <c:v>1.7632292581680531E-2</c:v>
                </c:pt>
                <c:pt idx="14">
                  <c:v>1.7171900285729791E-2</c:v>
                </c:pt>
                <c:pt idx="15">
                  <c:v>1.6759884877343367E-2</c:v>
                </c:pt>
                <c:pt idx="16">
                  <c:v>1.6361246340245383E-2</c:v>
                </c:pt>
                <c:pt idx="17">
                  <c:v>1.6154368020689702E-2</c:v>
                </c:pt>
                <c:pt idx="18">
                  <c:v>1.6021071751154636E-2</c:v>
                </c:pt>
                <c:pt idx="19">
                  <c:v>1.5798791403306645E-2</c:v>
                </c:pt>
                <c:pt idx="20">
                  <c:v>1.5342793363064766E-2</c:v>
                </c:pt>
                <c:pt idx="21">
                  <c:v>1.3746220427125699E-2</c:v>
                </c:pt>
                <c:pt idx="22">
                  <c:v>1.2710583027376599E-2</c:v>
                </c:pt>
                <c:pt idx="23">
                  <c:v>1.2239015473406889E-2</c:v>
                </c:pt>
                <c:pt idx="24">
                  <c:v>1.068236248218013E-2</c:v>
                </c:pt>
                <c:pt idx="25">
                  <c:v>8.7407370867214063E-3</c:v>
                </c:pt>
                <c:pt idx="26">
                  <c:v>8.5730461304748262E-3</c:v>
                </c:pt>
                <c:pt idx="27">
                  <c:v>8.4053551742282462E-3</c:v>
                </c:pt>
                <c:pt idx="28">
                  <c:v>7.7904213769763864E-3</c:v>
                </c:pt>
                <c:pt idx="29">
                  <c:v>6.3188898581598707E-3</c:v>
                </c:pt>
                <c:pt idx="30">
                  <c:v>6.210584860230961E-3</c:v>
                </c:pt>
                <c:pt idx="31">
                  <c:v>6.0079280111111633E-3</c:v>
                </c:pt>
                <c:pt idx="32">
                  <c:v>5.4858455194162214E-3</c:v>
                </c:pt>
                <c:pt idx="33">
                  <c:v>4.1280121947671056E-3</c:v>
                </c:pt>
                <c:pt idx="34">
                  <c:v>4.109316119612183E-3</c:v>
                </c:pt>
                <c:pt idx="35">
                  <c:v>3.9973846484946396E-3</c:v>
                </c:pt>
                <c:pt idx="36">
                  <c:v>3.8952591385812418E-3</c:v>
                </c:pt>
                <c:pt idx="37">
                  <c:v>3.8009959089635448E-3</c:v>
                </c:pt>
                <c:pt idx="38">
                  <c:v>3.7120092801943283E-3</c:v>
                </c:pt>
                <c:pt idx="39">
                  <c:v>3.6349689661052675E-3</c:v>
                </c:pt>
                <c:pt idx="40">
                  <c:v>3.5677267515275002E-3</c:v>
                </c:pt>
                <c:pt idx="41">
                  <c:v>3.5006341482146652E-3</c:v>
                </c:pt>
                <c:pt idx="42">
                  <c:v>3.4487677668899597E-3</c:v>
                </c:pt>
                <c:pt idx="43">
                  <c:v>3.4028973685760189E-3</c:v>
                </c:pt>
                <c:pt idx="44">
                  <c:v>3.356018314190079E-3</c:v>
                </c:pt>
                <c:pt idx="45">
                  <c:v>3.3250771015056468E-3</c:v>
                </c:pt>
                <c:pt idx="46">
                  <c:v>3.3014178920136583E-3</c:v>
                </c:pt>
                <c:pt idx="47">
                  <c:v>3.2917973071284745E-3</c:v>
                </c:pt>
                <c:pt idx="48">
                  <c:v>3.2917756166783718E-3</c:v>
                </c:pt>
                <c:pt idx="49">
                  <c:v>3.3029347875745962E-3</c:v>
                </c:pt>
                <c:pt idx="50">
                  <c:v>3.3176061574076154E-3</c:v>
                </c:pt>
                <c:pt idx="51">
                  <c:v>3.2350256782853748E-3</c:v>
                </c:pt>
                <c:pt idx="52">
                  <c:v>3.3670337824538432E-3</c:v>
                </c:pt>
                <c:pt idx="53">
                  <c:v>3.4047835618578048E-3</c:v>
                </c:pt>
                <c:pt idx="54">
                  <c:v>3.4492993793822091E-3</c:v>
                </c:pt>
                <c:pt idx="55">
                  <c:v>3.5004117441674865E-3</c:v>
                </c:pt>
                <c:pt idx="56">
                  <c:v>3.5559742824986529E-3</c:v>
                </c:pt>
                <c:pt idx="57">
                  <c:v>3.6171220416738592E-3</c:v>
                </c:pt>
                <c:pt idx="58">
                  <c:v>3.6830673263981151E-3</c:v>
                </c:pt>
                <c:pt idx="59">
                  <c:v>3.7504364198168716E-3</c:v>
                </c:pt>
                <c:pt idx="60">
                  <c:v>3.8155637463705983E-3</c:v>
                </c:pt>
              </c:numCache>
            </c:numRef>
          </c:val>
          <c:smooth val="0"/>
          <c:extLst>
            <c:ext xmlns:c16="http://schemas.microsoft.com/office/drawing/2014/chart" uri="{C3380CC4-5D6E-409C-BE32-E72D297353CC}">
              <c16:uniqueId val="{00000002-D629-4451-A2B4-ED21385D7AAF}"/>
            </c:ext>
          </c:extLst>
        </c:ser>
        <c:ser>
          <c:idx val="4"/>
          <c:order val="3"/>
          <c:tx>
            <c:strRef>
              <c:f>'Fig A2.11'!$B$10</c:f>
              <c:strCache>
                <c:ptCount val="1"/>
                <c:pt idx="0">
                  <c:v>0,7%</c:v>
                </c:pt>
              </c:strCache>
            </c:strRef>
          </c:tx>
          <c:spPr>
            <a:ln w="22225">
              <a:solidFill>
                <a:srgbClr val="800000"/>
              </a:solidFill>
            </a:ln>
          </c:spPr>
          <c:marker>
            <c:symbol val="none"/>
          </c:marker>
          <c:cat>
            <c:numRef>
              <c:f>'Fig A2.11'!$C$6:$BK$6</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A2.11'!$C$10:$BK$10</c:f>
              <c:numCache>
                <c:formatCode>0.0%</c:formatCode>
                <c:ptCount val="61"/>
                <c:pt idx="0">
                  <c:v>2.4045076957563527E-2</c:v>
                </c:pt>
                <c:pt idx="1">
                  <c:v>2.352625343692849E-2</c:v>
                </c:pt>
                <c:pt idx="2">
                  <c:v>2.2913363766636108E-2</c:v>
                </c:pt>
                <c:pt idx="3">
                  <c:v>2.230022999189174E-2</c:v>
                </c:pt>
                <c:pt idx="4">
                  <c:v>2.1726858018132011E-2</c:v>
                </c:pt>
                <c:pt idx="5">
                  <c:v>2.120981277597922E-2</c:v>
                </c:pt>
                <c:pt idx="6">
                  <c:v>2.0668645528155283E-2</c:v>
                </c:pt>
                <c:pt idx="7">
                  <c:v>2.0155376983956641E-2</c:v>
                </c:pt>
                <c:pt idx="8">
                  <c:v>1.9641813025282895E-2</c:v>
                </c:pt>
                <c:pt idx="9">
                  <c:v>1.9321192650738395E-2</c:v>
                </c:pt>
                <c:pt idx="10">
                  <c:v>1.8949664589890558E-2</c:v>
                </c:pt>
                <c:pt idx="11">
                  <c:v>1.8613325424502225E-2</c:v>
                </c:pt>
                <c:pt idx="12">
                  <c:v>1.8225445461681922E-2</c:v>
                </c:pt>
                <c:pt idx="13">
                  <c:v>1.7765779187003394E-2</c:v>
                </c:pt>
                <c:pt idx="14">
                  <c:v>1.7336488980636222E-2</c:v>
                </c:pt>
                <c:pt idx="15">
                  <c:v>1.6958829913687135E-2</c:v>
                </c:pt>
                <c:pt idx="16">
                  <c:v>1.6600193177812583E-2</c:v>
                </c:pt>
                <c:pt idx="17">
                  <c:v>1.6437210457251439E-2</c:v>
                </c:pt>
                <c:pt idx="18">
                  <c:v>1.6351285983694508E-2</c:v>
                </c:pt>
                <c:pt idx="19">
                  <c:v>1.6179462600287353E-2</c:v>
                </c:pt>
                <c:pt idx="20">
                  <c:v>1.5778096905974648E-2</c:v>
                </c:pt>
                <c:pt idx="21">
                  <c:v>1.4268836363118487E-2</c:v>
                </c:pt>
                <c:pt idx="22">
                  <c:v>1.3307007406734517E-2</c:v>
                </c:pt>
                <c:pt idx="23">
                  <c:v>1.2909528678439974E-2</c:v>
                </c:pt>
                <c:pt idx="24">
                  <c:v>1.1463051187919682E-2</c:v>
                </c:pt>
                <c:pt idx="25">
                  <c:v>9.6589249453489234E-3</c:v>
                </c:pt>
                <c:pt idx="26">
                  <c:v>9.5837479909833823E-3</c:v>
                </c:pt>
                <c:pt idx="27">
                  <c:v>9.5085710366178411E-3</c:v>
                </c:pt>
                <c:pt idx="28">
                  <c:v>9.0023333137632111E-3</c:v>
                </c:pt>
                <c:pt idx="29">
                  <c:v>7.6622779425128407E-3</c:v>
                </c:pt>
                <c:pt idx="30">
                  <c:v>7.6391132143140972E-3</c:v>
                </c:pt>
                <c:pt idx="31">
                  <c:v>7.5140830107482959E-3</c:v>
                </c:pt>
                <c:pt idx="32">
                  <c:v>7.0860357665993856E-3</c:v>
                </c:pt>
                <c:pt idx="33">
                  <c:v>5.8248584161737504E-3</c:v>
                </c:pt>
                <c:pt idx="34">
                  <c:v>5.873242956855762E-3</c:v>
                </c:pt>
                <c:pt idx="35">
                  <c:v>5.8198412016474688E-3</c:v>
                </c:pt>
                <c:pt idx="36">
                  <c:v>5.772391522153697E-3</c:v>
                </c:pt>
                <c:pt idx="37">
                  <c:v>5.7289906035951077E-3</c:v>
                </c:pt>
                <c:pt idx="38">
                  <c:v>5.6870068973868815E-3</c:v>
                </c:pt>
                <c:pt idx="39">
                  <c:v>5.6531838197724227E-3</c:v>
                </c:pt>
                <c:pt idx="40">
                  <c:v>5.6253290281012003E-3</c:v>
                </c:pt>
                <c:pt idx="41">
                  <c:v>5.5937870312767757E-3</c:v>
                </c:pt>
                <c:pt idx="42">
                  <c:v>5.5737963401769619E-3</c:v>
                </c:pt>
                <c:pt idx="43">
                  <c:v>5.5561290381058726E-3</c:v>
                </c:pt>
                <c:pt idx="44">
                  <c:v>5.5338035065919389E-3</c:v>
                </c:pt>
                <c:pt idx="45">
                  <c:v>5.5240459635963468E-3</c:v>
                </c:pt>
                <c:pt idx="46">
                  <c:v>5.5181152825050095E-3</c:v>
                </c:pt>
                <c:pt idx="47">
                  <c:v>5.5229874004580903E-3</c:v>
                </c:pt>
                <c:pt idx="48">
                  <c:v>5.534352654418262E-3</c:v>
                </c:pt>
                <c:pt idx="49">
                  <c:v>5.5543466167109479E-3</c:v>
                </c:pt>
                <c:pt idx="50">
                  <c:v>5.5756720679522864E-3</c:v>
                </c:pt>
                <c:pt idx="51">
                  <c:v>5.4981123159962841E-3</c:v>
                </c:pt>
                <c:pt idx="52">
                  <c:v>5.6344396781160544E-3</c:v>
                </c:pt>
                <c:pt idx="53">
                  <c:v>5.6760973677099091E-3</c:v>
                </c:pt>
                <c:pt idx="54">
                  <c:v>5.7241454807834824E-3</c:v>
                </c:pt>
                <c:pt idx="55">
                  <c:v>5.7784507236418037E-3</c:v>
                </c:pt>
                <c:pt idx="56">
                  <c:v>5.8368303048053072E-3</c:v>
                </c:pt>
                <c:pt idx="57">
                  <c:v>5.9005027449121616E-3</c:v>
                </c:pt>
                <c:pt idx="58">
                  <c:v>5.9688243907800587E-3</c:v>
                </c:pt>
                <c:pt idx="59">
                  <c:v>6.0381848729214038E-3</c:v>
                </c:pt>
                <c:pt idx="60">
                  <c:v>6.1047339818827151E-3</c:v>
                </c:pt>
              </c:numCache>
            </c:numRef>
          </c:val>
          <c:smooth val="0"/>
          <c:extLst>
            <c:ext xmlns:c16="http://schemas.microsoft.com/office/drawing/2014/chart" uri="{C3380CC4-5D6E-409C-BE32-E72D297353CC}">
              <c16:uniqueId val="{00000003-D629-4451-A2B4-ED21385D7AAF}"/>
            </c:ext>
          </c:extLst>
        </c:ser>
        <c:dLbls>
          <c:showLegendKey val="0"/>
          <c:showVal val="0"/>
          <c:showCatName val="0"/>
          <c:showSerName val="0"/>
          <c:showPercent val="0"/>
          <c:showBubbleSize val="0"/>
        </c:dLbls>
        <c:smooth val="0"/>
        <c:axId val="151826816"/>
        <c:axId val="151828736"/>
      </c:lineChart>
      <c:catAx>
        <c:axId val="151826816"/>
        <c:scaling>
          <c:orientation val="minMax"/>
        </c:scaling>
        <c:delete val="0"/>
        <c:axPos val="b"/>
        <c:title>
          <c:tx>
            <c:rich>
              <a:bodyPr/>
              <a:lstStyle/>
              <a:p>
                <a:pPr>
                  <a:defRPr/>
                </a:pPr>
                <a:r>
                  <a:rPr lang="en-US"/>
                  <a:t>génération</a:t>
                </a:r>
              </a:p>
            </c:rich>
          </c:tx>
          <c:layout>
            <c:manualLayout>
              <c:xMode val="edge"/>
              <c:yMode val="edge"/>
              <c:x val="0.7920935393279922"/>
              <c:y val="0.65170176648503164"/>
            </c:manualLayout>
          </c:layout>
          <c:overlay val="0"/>
        </c:title>
        <c:numFmt formatCode="General" sourceLinked="1"/>
        <c:majorTickMark val="out"/>
        <c:minorTickMark val="none"/>
        <c:tickLblPos val="low"/>
        <c:txPr>
          <a:bodyPr rot="-5400000" vert="horz"/>
          <a:lstStyle/>
          <a:p>
            <a:pPr>
              <a:defRPr/>
            </a:pPr>
            <a:endParaRPr lang="fr-FR"/>
          </a:p>
        </c:txPr>
        <c:crossAx val="151828736"/>
        <c:crosses val="autoZero"/>
        <c:auto val="1"/>
        <c:lblAlgn val="ctr"/>
        <c:lblOffset val="100"/>
        <c:tickLblSkip val="10"/>
        <c:noMultiLvlLbl val="0"/>
      </c:catAx>
      <c:valAx>
        <c:axId val="151828736"/>
        <c:scaling>
          <c:orientation val="minMax"/>
          <c:max val="4.0000000000000008E-2"/>
          <c:min val="-1.0000000000000002E-2"/>
        </c:scaling>
        <c:delete val="0"/>
        <c:axPos val="l"/>
        <c:majorGridlines/>
        <c:numFmt formatCode="0.0%" sourceLinked="0"/>
        <c:majorTickMark val="out"/>
        <c:minorTickMark val="none"/>
        <c:tickLblPos val="nextTo"/>
        <c:crossAx val="151826816"/>
        <c:crosses val="autoZero"/>
        <c:crossBetween val="between"/>
        <c:majorUnit val="5.000000000000001E-3"/>
      </c:valAx>
    </c:plotArea>
    <c:legend>
      <c:legendPos val="b"/>
      <c:layout>
        <c:manualLayout>
          <c:xMode val="edge"/>
          <c:yMode val="edge"/>
          <c:x val="1.6152222222222221E-2"/>
          <c:y val="0.91275263637528725"/>
          <c:w val="0.97710296296296295"/>
          <c:h val="8.7247363624712762E-2"/>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72603424571939"/>
          <c:y val="5.7665235027439789E-2"/>
          <c:w val="0.89205096237970261"/>
          <c:h val="0.75369231477644238"/>
        </c:manualLayout>
      </c:layout>
      <c:lineChart>
        <c:grouping val="standard"/>
        <c:varyColors val="0"/>
        <c:ser>
          <c:idx val="0"/>
          <c:order val="0"/>
          <c:tx>
            <c:strRef>
              <c:f>'Fig A2.12'!$D$7</c:f>
              <c:strCache>
                <c:ptCount val="1"/>
                <c:pt idx="0">
                  <c:v>0 enfant</c:v>
                </c:pt>
              </c:strCache>
            </c:strRef>
          </c:tx>
          <c:spPr>
            <a:ln>
              <a:solidFill>
                <a:srgbClr val="FFC000"/>
              </a:solidFill>
            </a:ln>
          </c:spPr>
          <c:marker>
            <c:symbol val="none"/>
          </c:marker>
          <c:cat>
            <c:numRef>
              <c:f>'Fig A2.12'!$B$8:$B$86</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A2.12'!$D$8:$D$86</c:f>
              <c:numCache>
                <c:formatCode>_-* #\ ##0\ _€_-;\-* #\ ##0\ _€_-;_-* "-"??\ _€_-;_-@_-</c:formatCode>
                <c:ptCount val="79"/>
                <c:pt idx="1">
                  <c:v>1008.8376361916689</c:v>
                </c:pt>
                <c:pt idx="2">
                  <c:v>1288.6009714735349</c:v>
                </c:pt>
                <c:pt idx="3">
                  <c:v>2022.8378088851669</c:v>
                </c:pt>
                <c:pt idx="4">
                  <c:v>2066.6269216680316</c:v>
                </c:pt>
                <c:pt idx="5">
                  <c:v>2099.6702351616477</c:v>
                </c:pt>
                <c:pt idx="6">
                  <c:v>2140.9487331470218</c:v>
                </c:pt>
                <c:pt idx="7">
                  <c:v>2174.7930070972079</c:v>
                </c:pt>
                <c:pt idx="8">
                  <c:v>2215.4667780374566</c:v>
                </c:pt>
                <c:pt idx="9">
                  <c:v>2235.3312639436494</c:v>
                </c:pt>
                <c:pt idx="10">
                  <c:v>2258.5673847496478</c:v>
                </c:pt>
                <c:pt idx="11">
                  <c:v>2267.9356874086093</c:v>
                </c:pt>
                <c:pt idx="12">
                  <c:v>2277.0902908938074</c:v>
                </c:pt>
                <c:pt idx="13">
                  <c:v>2288.2825990326792</c:v>
                </c:pt>
                <c:pt idx="14">
                  <c:v>2297.1980822884584</c:v>
                </c:pt>
                <c:pt idx="15">
                  <c:v>2312.5668934257119</c:v>
                </c:pt>
                <c:pt idx="16">
                  <c:v>2326.1863149220803</c:v>
                </c:pt>
                <c:pt idx="17">
                  <c:v>2336.997881233644</c:v>
                </c:pt>
                <c:pt idx="18">
                  <c:v>2345.0643996642098</c:v>
                </c:pt>
                <c:pt idx="19">
                  <c:v>2352.1151766146681</c:v>
                </c:pt>
                <c:pt idx="20">
                  <c:v>2355.8172410699353</c:v>
                </c:pt>
                <c:pt idx="21">
                  <c:v>2364.9338467639154</c:v>
                </c:pt>
                <c:pt idx="22">
                  <c:v>2372.6955953182255</c:v>
                </c:pt>
                <c:pt idx="23">
                  <c:v>2377.7827216501937</c:v>
                </c:pt>
                <c:pt idx="24">
                  <c:v>2386.8708211852877</c:v>
                </c:pt>
                <c:pt idx="25">
                  <c:v>2388.6604083284292</c:v>
                </c:pt>
                <c:pt idx="26">
                  <c:v>2395.1259547419345</c:v>
                </c:pt>
                <c:pt idx="27">
                  <c:v>2399.2348370567011</c:v>
                </c:pt>
                <c:pt idx="28">
                  <c:v>2404.3036332796655</c:v>
                </c:pt>
                <c:pt idx="29">
                  <c:v>2420.9470663342781</c:v>
                </c:pt>
                <c:pt idx="30">
                  <c:v>2443.1426523316445</c:v>
                </c:pt>
                <c:pt idx="31">
                  <c:v>2462.425341414702</c:v>
                </c:pt>
                <c:pt idx="32">
                  <c:v>2500.6995302219607</c:v>
                </c:pt>
                <c:pt idx="33">
                  <c:v>2483.9785930842918</c:v>
                </c:pt>
                <c:pt idx="34">
                  <c:v>2508.8138786634759</c:v>
                </c:pt>
                <c:pt idx="35">
                  <c:v>2488.9793358461075</c:v>
                </c:pt>
                <c:pt idx="36">
                  <c:v>2495.6178344539589</c:v>
                </c:pt>
                <c:pt idx="37">
                  <c:v>2494.3474105119581</c:v>
                </c:pt>
                <c:pt idx="38">
                  <c:v>2496.9396148688757</c:v>
                </c:pt>
                <c:pt idx="39">
                  <c:v>2493.9710489202248</c:v>
                </c:pt>
                <c:pt idx="40">
                  <c:v>2495.2189771887547</c:v>
                </c:pt>
                <c:pt idx="41">
                  <c:v>2495.1192628724534</c:v>
                </c:pt>
                <c:pt idx="42">
                  <c:v>2495.312225962577</c:v>
                </c:pt>
                <c:pt idx="43">
                  <c:v>2293.2595538954324</c:v>
                </c:pt>
                <c:pt idx="44">
                  <c:v>2084.5848505024101</c:v>
                </c:pt>
                <c:pt idx="45">
                  <c:v>1875.3610792496679</c:v>
                </c:pt>
                <c:pt idx="46">
                  <c:v>1638.7167030430055</c:v>
                </c:pt>
                <c:pt idx="47">
                  <c:v>1621.9736059076652</c:v>
                </c:pt>
                <c:pt idx="48">
                  <c:v>1605.3995513990242</c:v>
                </c:pt>
                <c:pt idx="49">
                  <c:v>1588.9934206712642</c:v>
                </c:pt>
                <c:pt idx="50">
                  <c:v>1572.7605557227273</c:v>
                </c:pt>
                <c:pt idx="51">
                  <c:v>1556.6940589158689</c:v>
                </c:pt>
                <c:pt idx="52">
                  <c:v>1540.7922193035138</c:v>
                </c:pt>
                <c:pt idx="53">
                  <c:v>1525.0533435980076</c:v>
                </c:pt>
                <c:pt idx="54">
                  <c:v>1509.4757559882466</c:v>
                </c:pt>
                <c:pt idx="55">
                  <c:v>1494.0577979586153</c:v>
                </c:pt>
                <c:pt idx="56">
                  <c:v>1478.7978281098037</c:v>
                </c:pt>
                <c:pt idx="57">
                  <c:v>1463.6942219814925</c:v>
                </c:pt>
                <c:pt idx="58">
                  <c:v>1448.7453718768763</c:v>
                </c:pt>
                <c:pt idx="59">
                  <c:v>1433.949686689019</c:v>
                </c:pt>
                <c:pt idx="60">
                  <c:v>1419.3055917290096</c:v>
                </c:pt>
                <c:pt idx="61">
                  <c:v>1404.8115285559072</c:v>
                </c:pt>
                <c:pt idx="62">
                  <c:v>1390.4659548084549</c:v>
                </c:pt>
                <c:pt idx="63">
                  <c:v>1376.2673440385408</c:v>
                </c:pt>
                <c:pt idx="64">
                  <c:v>1362.2141855463972</c:v>
                </c:pt>
                <c:pt idx="65">
                  <c:v>1348.3049842175019</c:v>
                </c:pt>
                <c:pt idx="66">
                  <c:v>1334.5382603611895</c:v>
                </c:pt>
                <c:pt idx="67">
                  <c:v>1320.9125495509284</c:v>
                </c:pt>
                <c:pt idx="68">
                  <c:v>1307.4264024662648</c:v>
                </c:pt>
                <c:pt idx="69">
                  <c:v>1490.0754077391798</c:v>
                </c:pt>
                <c:pt idx="70">
                  <c:v>1476.9270485629099</c:v>
                </c:pt>
                <c:pt idx="71">
                  <c:v>1487.3302872810173</c:v>
                </c:pt>
                <c:pt idx="72">
                  <c:v>1474.2107942895991</c:v>
                </c:pt>
                <c:pt idx="73">
                  <c:v>1461.2257849414345</c:v>
                </c:pt>
                <c:pt idx="74">
                  <c:v>1448.3738759314147</c:v>
                </c:pt>
                <c:pt idx="75">
                  <c:v>1435.653698235039</c:v>
                </c:pt>
                <c:pt idx="76">
                  <c:v>1423.0638969604211</c:v>
                </c:pt>
                <c:pt idx="77">
                  <c:v>1410.054023841363</c:v>
                </c:pt>
                <c:pt idx="78">
                  <c:v>1395.6496541893057</c:v>
                </c:pt>
              </c:numCache>
            </c:numRef>
          </c:val>
          <c:smooth val="0"/>
          <c:extLst>
            <c:ext xmlns:c16="http://schemas.microsoft.com/office/drawing/2014/chart" uri="{C3380CC4-5D6E-409C-BE32-E72D297353CC}">
              <c16:uniqueId val="{00000000-30B3-42D1-A36D-D1E23F1C9B9B}"/>
            </c:ext>
          </c:extLst>
        </c:ser>
        <c:ser>
          <c:idx val="6"/>
          <c:order val="1"/>
          <c:tx>
            <c:strRef>
              <c:f>'Fig A2.12'!$E$7</c:f>
              <c:strCache>
                <c:ptCount val="1"/>
                <c:pt idx="0">
                  <c:v>1 enfant</c:v>
                </c:pt>
              </c:strCache>
            </c:strRef>
          </c:tx>
          <c:spPr>
            <a:ln>
              <a:solidFill>
                <a:srgbClr val="70AD47">
                  <a:lumMod val="75000"/>
                </a:srgbClr>
              </a:solidFill>
              <a:prstDash val="sysDot"/>
            </a:ln>
          </c:spPr>
          <c:marker>
            <c:symbol val="none"/>
          </c:marker>
          <c:cat>
            <c:numRef>
              <c:f>'Fig A2.12'!$B$8:$B$86</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A2.12'!$E$8:$E$86</c:f>
              <c:numCache>
                <c:formatCode>_-* #\ ##0\ _€_-;\-* #\ ##0\ _€_-;_-* "-"??\ _€_-;_-@_-</c:formatCode>
                <c:ptCount val="79"/>
                <c:pt idx="1">
                  <c:v>1008.8376361916689</c:v>
                </c:pt>
                <c:pt idx="2">
                  <c:v>1288.6009714735349</c:v>
                </c:pt>
                <c:pt idx="3">
                  <c:v>2022.8378088851669</c:v>
                </c:pt>
                <c:pt idx="4">
                  <c:v>2066.6269216680316</c:v>
                </c:pt>
                <c:pt idx="5">
                  <c:v>2099.6702351616477</c:v>
                </c:pt>
                <c:pt idx="6">
                  <c:v>2140.9487331470218</c:v>
                </c:pt>
                <c:pt idx="7">
                  <c:v>2174.7930070972079</c:v>
                </c:pt>
                <c:pt idx="8">
                  <c:v>2215.4667780374566</c:v>
                </c:pt>
                <c:pt idx="9">
                  <c:v>2235.3312639436494</c:v>
                </c:pt>
                <c:pt idx="10">
                  <c:v>2258.5673847496478</c:v>
                </c:pt>
                <c:pt idx="11">
                  <c:v>2267.9356874086093</c:v>
                </c:pt>
                <c:pt idx="12">
                  <c:v>2025.6552162932705</c:v>
                </c:pt>
                <c:pt idx="13">
                  <c:v>2034.09087366618</c:v>
                </c:pt>
                <c:pt idx="14">
                  <c:v>2040.6380013864407</c:v>
                </c:pt>
                <c:pt idx="15">
                  <c:v>2052.5716393873981</c:v>
                </c:pt>
                <c:pt idx="16">
                  <c:v>2063.0561032283445</c:v>
                </c:pt>
                <c:pt idx="17">
                  <c:v>2071.2092526404285</c:v>
                </c:pt>
                <c:pt idx="18">
                  <c:v>2092.3054594905766</c:v>
                </c:pt>
                <c:pt idx="19">
                  <c:v>2097.1907799567516</c:v>
                </c:pt>
                <c:pt idx="20">
                  <c:v>2099.2953118946825</c:v>
                </c:pt>
                <c:pt idx="21">
                  <c:v>2105.921669667925</c:v>
                </c:pt>
                <c:pt idx="22">
                  <c:v>2112.2355307097691</c:v>
                </c:pt>
                <c:pt idx="23">
                  <c:v>2115.5151283848841</c:v>
                </c:pt>
                <c:pt idx="24">
                  <c:v>2122.1383721213647</c:v>
                </c:pt>
                <c:pt idx="25">
                  <c:v>2122.6889298468236</c:v>
                </c:pt>
                <c:pt idx="26">
                  <c:v>1914.8936202897298</c:v>
                </c:pt>
                <c:pt idx="27">
                  <c:v>1917.1406952529157</c:v>
                </c:pt>
                <c:pt idx="28">
                  <c:v>1920.1159688826251</c:v>
                </c:pt>
                <c:pt idx="29">
                  <c:v>1931.7804015572342</c:v>
                </c:pt>
                <c:pt idx="30">
                  <c:v>1947.6170493559027</c:v>
                </c:pt>
                <c:pt idx="31">
                  <c:v>1961.2770446836839</c:v>
                </c:pt>
                <c:pt idx="32">
                  <c:v>1909.7805378379633</c:v>
                </c:pt>
                <c:pt idx="33">
                  <c:v>1862.9839448132191</c:v>
                </c:pt>
                <c:pt idx="34">
                  <c:v>1881.610408997607</c:v>
                </c:pt>
                <c:pt idx="35">
                  <c:v>2488.9793358461075</c:v>
                </c:pt>
                <c:pt idx="36">
                  <c:v>2495.6178344539589</c:v>
                </c:pt>
                <c:pt idx="37">
                  <c:v>2494.3474105119581</c:v>
                </c:pt>
                <c:pt idx="38">
                  <c:v>2496.9396148688757</c:v>
                </c:pt>
                <c:pt idx="39">
                  <c:v>2493.9710489202248</c:v>
                </c:pt>
                <c:pt idx="40">
                  <c:v>2495.2189771887547</c:v>
                </c:pt>
                <c:pt idx="41">
                  <c:v>2495.1192628724534</c:v>
                </c:pt>
                <c:pt idx="42">
                  <c:v>2495.312225962577</c:v>
                </c:pt>
                <c:pt idx="43">
                  <c:v>2293.2595538954324</c:v>
                </c:pt>
                <c:pt idx="44">
                  <c:v>1655.6615945319986</c:v>
                </c:pt>
                <c:pt idx="45">
                  <c:v>1638.7521523565931</c:v>
                </c:pt>
                <c:pt idx="46">
                  <c:v>1622.0162288290087</c:v>
                </c:pt>
                <c:pt idx="47">
                  <c:v>1605.4505937190906</c:v>
                </c:pt>
                <c:pt idx="48">
                  <c:v>1589.0521677745564</c:v>
                </c:pt>
                <c:pt idx="49">
                  <c:v>1572.8198373349644</c:v>
                </c:pt>
                <c:pt idx="50">
                  <c:v>1556.7587987898773</c:v>
                </c:pt>
                <c:pt idx="51">
                  <c:v>1540.8622951611121</c:v>
                </c:pt>
                <c:pt idx="52">
                  <c:v>1525.1286351419094</c:v>
                </c:pt>
                <c:pt idx="53">
                  <c:v>1509.5561448737556</c:v>
                </c:pt>
                <c:pt idx="54">
                  <c:v>1494.1431677656967</c:v>
                </c:pt>
                <c:pt idx="55">
                  <c:v>1478.8880643155301</c:v>
                </c:pt>
                <c:pt idx="56">
                  <c:v>1463.7892119328553</c:v>
                </c:pt>
                <c:pt idx="57">
                  <c:v>1448.8450047639667</c:v>
                </c:pt>
                <c:pt idx="58">
                  <c:v>1434.0538535185638</c:v>
                </c:pt>
                <c:pt idx="59">
                  <c:v>1419.4141852982623</c:v>
                </c:pt>
                <c:pt idx="60">
                  <c:v>1404.9244434268915</c:v>
                </c:pt>
                <c:pt idx="61">
                  <c:v>1390.5830872825522</c:v>
                </c:pt>
                <c:pt idx="62">
                  <c:v>1376.3885921314202</c:v>
                </c:pt>
                <c:pt idx="63">
                  <c:v>1362.3394489632774</c:v>
                </c:pt>
                <c:pt idx="64">
                  <c:v>1348.4341643287551</c:v>
                </c:pt>
                <c:pt idx="65">
                  <c:v>1334.6712601782647</c:v>
                </c:pt>
                <c:pt idx="66">
                  <c:v>1321.0492737026018</c:v>
                </c:pt>
                <c:pt idx="67">
                  <c:v>1307.5667571752113</c:v>
                </c:pt>
                <c:pt idx="68">
                  <c:v>1294.2222777960878</c:v>
                </c:pt>
                <c:pt idx="69">
                  <c:v>1473.2973056754836</c:v>
                </c:pt>
                <c:pt idx="70">
                  <c:v>1460.3270324286689</c:v>
                </c:pt>
                <c:pt idx="71">
                  <c:v>1470.6004029473736</c:v>
                </c:pt>
                <c:pt idx="72">
                  <c:v>1457.6584690259194</c:v>
                </c:pt>
                <c:pt idx="73">
                  <c:v>1444.8491262265552</c:v>
                </c:pt>
                <c:pt idx="74">
                  <c:v>1432.17101150031</c:v>
                </c:pt>
                <c:pt idx="75">
                  <c:v>1419.6227758611246</c:v>
                </c:pt>
                <c:pt idx="76">
                  <c:v>1406.0829457825726</c:v>
                </c:pt>
                <c:pt idx="77">
                  <c:v>1391.7259812814405</c:v>
                </c:pt>
                <c:pt idx="78">
                  <c:v>1377.5160790202644</c:v>
                </c:pt>
              </c:numCache>
            </c:numRef>
          </c:val>
          <c:smooth val="0"/>
          <c:extLst>
            <c:ext xmlns:c16="http://schemas.microsoft.com/office/drawing/2014/chart" uri="{C3380CC4-5D6E-409C-BE32-E72D297353CC}">
              <c16:uniqueId val="{00000001-30B3-42D1-A36D-D1E23F1C9B9B}"/>
            </c:ext>
          </c:extLst>
        </c:ser>
        <c:ser>
          <c:idx val="1"/>
          <c:order val="2"/>
          <c:tx>
            <c:strRef>
              <c:f>'Fig A2.12'!$F$7</c:f>
              <c:strCache>
                <c:ptCount val="1"/>
                <c:pt idx="0">
                  <c:v>2 enfants</c:v>
                </c:pt>
              </c:strCache>
            </c:strRef>
          </c:tx>
          <c:spPr>
            <a:ln>
              <a:solidFill>
                <a:srgbClr val="ED7D31">
                  <a:lumMod val="75000"/>
                </a:srgbClr>
              </a:solidFill>
              <a:prstDash val="sysDash"/>
            </a:ln>
          </c:spPr>
          <c:marker>
            <c:symbol val="none"/>
          </c:marker>
          <c:cat>
            <c:numRef>
              <c:f>'Fig A2.12'!$B$8:$B$86</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A2.12'!$F$8:$F$86</c:f>
              <c:numCache>
                <c:formatCode>_-* #\ ##0\ _€_-;\-* #\ ##0\ _€_-;_-* "-"??\ _€_-;_-@_-</c:formatCode>
                <c:ptCount val="79"/>
                <c:pt idx="1">
                  <c:v>1008.8376361916689</c:v>
                </c:pt>
                <c:pt idx="2">
                  <c:v>1288.6009714735349</c:v>
                </c:pt>
                <c:pt idx="3">
                  <c:v>2022.8378088851669</c:v>
                </c:pt>
                <c:pt idx="4">
                  <c:v>2066.6269216680316</c:v>
                </c:pt>
                <c:pt idx="5">
                  <c:v>2099.6702351616477</c:v>
                </c:pt>
                <c:pt idx="6">
                  <c:v>2140.9487331470218</c:v>
                </c:pt>
                <c:pt idx="7">
                  <c:v>2174.7930070972079</c:v>
                </c:pt>
                <c:pt idx="8">
                  <c:v>2215.4667780374566</c:v>
                </c:pt>
                <c:pt idx="9">
                  <c:v>2235.3312639436494</c:v>
                </c:pt>
                <c:pt idx="10">
                  <c:v>2012.0288204343312</c:v>
                </c:pt>
                <c:pt idx="11">
                  <c:v>2018.9265587925179</c:v>
                </c:pt>
                <c:pt idx="12">
                  <c:v>2025.6552162932705</c:v>
                </c:pt>
                <c:pt idx="13">
                  <c:v>2034.09087366618</c:v>
                </c:pt>
                <c:pt idx="14">
                  <c:v>1835.5690936655712</c:v>
                </c:pt>
                <c:pt idx="15">
                  <c:v>1847.0782435838089</c:v>
                </c:pt>
                <c:pt idx="16">
                  <c:v>1870.4507447554663</c:v>
                </c:pt>
                <c:pt idx="17">
                  <c:v>1876.3517365003338</c:v>
                </c:pt>
                <c:pt idx="18">
                  <c:v>1880.7093945772622</c:v>
                </c:pt>
                <c:pt idx="19">
                  <c:v>1884.3554254097205</c:v>
                </c:pt>
                <c:pt idx="20">
                  <c:v>1899.1192889754407</c:v>
                </c:pt>
                <c:pt idx="21">
                  <c:v>1904.1346811398939</c:v>
                </c:pt>
                <c:pt idx="22">
                  <c:v>1908.1971347297856</c:v>
                </c:pt>
                <c:pt idx="23">
                  <c:v>1910.3638137020807</c:v>
                </c:pt>
                <c:pt idx="24">
                  <c:v>1749.8756199373304</c:v>
                </c:pt>
                <c:pt idx="25">
                  <c:v>1749.7195214388112</c:v>
                </c:pt>
                <c:pt idx="26">
                  <c:v>1752.6260627884253</c:v>
                </c:pt>
                <c:pt idx="27">
                  <c:v>1754.0086207697968</c:v>
                </c:pt>
                <c:pt idx="28">
                  <c:v>1637.1455317608657</c:v>
                </c:pt>
                <c:pt idx="29">
                  <c:v>1645.7478893409734</c:v>
                </c:pt>
                <c:pt idx="30">
                  <c:v>1585.4983516219161</c:v>
                </c:pt>
                <c:pt idx="31">
                  <c:v>1569.0216357469474</c:v>
                </c:pt>
                <c:pt idx="32">
                  <c:v>1591.3508844891151</c:v>
                </c:pt>
                <c:pt idx="33">
                  <c:v>1975.8616842653362</c:v>
                </c:pt>
                <c:pt idx="34">
                  <c:v>1915.8662991690999</c:v>
                </c:pt>
                <c:pt idx="35">
                  <c:v>1866.7345018845806</c:v>
                </c:pt>
                <c:pt idx="36">
                  <c:v>1871.7133758404693</c:v>
                </c:pt>
                <c:pt idx="37">
                  <c:v>2494.3474105119581</c:v>
                </c:pt>
                <c:pt idx="38">
                  <c:v>2496.9396148688757</c:v>
                </c:pt>
                <c:pt idx="39">
                  <c:v>2493.9710489202248</c:v>
                </c:pt>
                <c:pt idx="40">
                  <c:v>2495.2189771887547</c:v>
                </c:pt>
                <c:pt idx="41">
                  <c:v>2495.1192628724534</c:v>
                </c:pt>
                <c:pt idx="42">
                  <c:v>2495.312225962577</c:v>
                </c:pt>
                <c:pt idx="43">
                  <c:v>2293.2595538954324</c:v>
                </c:pt>
                <c:pt idx="44">
                  <c:v>1655.6615945319986</c:v>
                </c:pt>
                <c:pt idx="45">
                  <c:v>1638.7521523565931</c:v>
                </c:pt>
                <c:pt idx="46">
                  <c:v>1622.0162288290087</c:v>
                </c:pt>
                <c:pt idx="47">
                  <c:v>1605.4505937190906</c:v>
                </c:pt>
                <c:pt idx="48">
                  <c:v>1589.0521677745564</c:v>
                </c:pt>
                <c:pt idx="49">
                  <c:v>1572.8198373349644</c:v>
                </c:pt>
                <c:pt idx="50">
                  <c:v>1556.7587987898773</c:v>
                </c:pt>
                <c:pt idx="51">
                  <c:v>1540.8622951611121</c:v>
                </c:pt>
                <c:pt idx="52">
                  <c:v>1525.1286351419094</c:v>
                </c:pt>
                <c:pt idx="53">
                  <c:v>1509.5561448737556</c:v>
                </c:pt>
                <c:pt idx="54">
                  <c:v>1494.1431677656967</c:v>
                </c:pt>
                <c:pt idx="55">
                  <c:v>1478.8880643155301</c:v>
                </c:pt>
                <c:pt idx="56">
                  <c:v>1463.7892119328553</c:v>
                </c:pt>
                <c:pt idx="57">
                  <c:v>1448.8450047639667</c:v>
                </c:pt>
                <c:pt idx="58">
                  <c:v>1434.0538535185638</c:v>
                </c:pt>
                <c:pt idx="59">
                  <c:v>1419.4141852982623</c:v>
                </c:pt>
                <c:pt idx="60">
                  <c:v>1404.9244434268915</c:v>
                </c:pt>
                <c:pt idx="61">
                  <c:v>1390.5830872825522</c:v>
                </c:pt>
                <c:pt idx="62">
                  <c:v>1376.3885921314202</c:v>
                </c:pt>
                <c:pt idx="63">
                  <c:v>1362.3394489632774</c:v>
                </c:pt>
                <c:pt idx="64">
                  <c:v>1348.4341643287551</c:v>
                </c:pt>
                <c:pt idx="65">
                  <c:v>1334.6712601782647</c:v>
                </c:pt>
                <c:pt idx="66">
                  <c:v>1321.0492737026018</c:v>
                </c:pt>
                <c:pt idx="67">
                  <c:v>1307.5667571752113</c:v>
                </c:pt>
                <c:pt idx="68">
                  <c:v>1294.2222777960878</c:v>
                </c:pt>
                <c:pt idx="69">
                  <c:v>1473.2973056754836</c:v>
                </c:pt>
                <c:pt idx="70">
                  <c:v>1460.3270324286689</c:v>
                </c:pt>
                <c:pt idx="71">
                  <c:v>1470.6004029473736</c:v>
                </c:pt>
                <c:pt idx="72">
                  <c:v>1457.6584690259194</c:v>
                </c:pt>
                <c:pt idx="73">
                  <c:v>1444.8491262265552</c:v>
                </c:pt>
                <c:pt idx="74">
                  <c:v>1432.17101150031</c:v>
                </c:pt>
                <c:pt idx="75">
                  <c:v>1419.6227758611246</c:v>
                </c:pt>
                <c:pt idx="76">
                  <c:v>1406.0829457825726</c:v>
                </c:pt>
                <c:pt idx="77">
                  <c:v>1391.7259812814405</c:v>
                </c:pt>
                <c:pt idx="78">
                  <c:v>1377.5160790202644</c:v>
                </c:pt>
              </c:numCache>
            </c:numRef>
          </c:val>
          <c:smooth val="0"/>
          <c:extLst>
            <c:ext xmlns:c16="http://schemas.microsoft.com/office/drawing/2014/chart" uri="{C3380CC4-5D6E-409C-BE32-E72D297353CC}">
              <c16:uniqueId val="{00000002-30B3-42D1-A36D-D1E23F1C9B9B}"/>
            </c:ext>
          </c:extLst>
        </c:ser>
        <c:ser>
          <c:idx val="2"/>
          <c:order val="3"/>
          <c:tx>
            <c:strRef>
              <c:f>'Fig A2.12'!$G$7</c:f>
              <c:strCache>
                <c:ptCount val="1"/>
                <c:pt idx="0">
                  <c:v>3 enfants</c:v>
                </c:pt>
              </c:strCache>
            </c:strRef>
          </c:tx>
          <c:spPr>
            <a:ln>
              <a:solidFill>
                <a:srgbClr val="44546A"/>
              </a:solidFill>
            </a:ln>
          </c:spPr>
          <c:marker>
            <c:symbol val="none"/>
          </c:marker>
          <c:cat>
            <c:numRef>
              <c:f>'Fig A2.12'!$B$8:$B$86</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A2.12'!$G$8:$G$86</c:f>
              <c:numCache>
                <c:formatCode>_-* #\ ##0\ _€_-;\-* #\ ##0\ _€_-;_-* "-"??\ _€_-;_-@_-</c:formatCode>
                <c:ptCount val="79"/>
                <c:pt idx="1">
                  <c:v>1008.8376361916689</c:v>
                </c:pt>
                <c:pt idx="2">
                  <c:v>1288.6009714735349</c:v>
                </c:pt>
                <c:pt idx="3">
                  <c:v>2022.8378088851669</c:v>
                </c:pt>
                <c:pt idx="4">
                  <c:v>2066.6269216680316</c:v>
                </c:pt>
                <c:pt idx="5">
                  <c:v>2099.6702351616477</c:v>
                </c:pt>
                <c:pt idx="6">
                  <c:v>2140.9487331470218</c:v>
                </c:pt>
                <c:pt idx="7">
                  <c:v>2174.7930070972079</c:v>
                </c:pt>
                <c:pt idx="8">
                  <c:v>2021.0152078190413</c:v>
                </c:pt>
                <c:pt idx="9">
                  <c:v>1993.5836587588567</c:v>
                </c:pt>
                <c:pt idx="10">
                  <c:v>2012.0288204343312</c:v>
                </c:pt>
                <c:pt idx="11">
                  <c:v>2018.9265587925179</c:v>
                </c:pt>
                <c:pt idx="12">
                  <c:v>1856.9248401949576</c:v>
                </c:pt>
                <c:pt idx="13">
                  <c:v>1829.4567459155348</c:v>
                </c:pt>
                <c:pt idx="14">
                  <c:v>1849.1464047361001</c:v>
                </c:pt>
                <c:pt idx="15">
                  <c:v>1860.5211258318602</c:v>
                </c:pt>
                <c:pt idx="16">
                  <c:v>1728.9990226937011</c:v>
                </c:pt>
                <c:pt idx="17">
                  <c:v>1705.2086850356507</c:v>
                </c:pt>
                <c:pt idx="18">
                  <c:v>1721.3017229466252</c:v>
                </c:pt>
                <c:pt idx="19">
                  <c:v>1818.9674687848053</c:v>
                </c:pt>
                <c:pt idx="20">
                  <c:v>1818.8111654918127</c:v>
                </c:pt>
                <c:pt idx="21">
                  <c:v>1822.635605202224</c:v>
                </c:pt>
                <c:pt idx="22">
                  <c:v>1707.6795082357869</c:v>
                </c:pt>
                <c:pt idx="23">
                  <c:v>1708.32231528889</c:v>
                </c:pt>
                <c:pt idx="24">
                  <c:v>1711.6886167920536</c:v>
                </c:pt>
                <c:pt idx="25">
                  <c:v>1710.1643637913269</c:v>
                </c:pt>
                <c:pt idx="26">
                  <c:v>1618.7519878888943</c:v>
                </c:pt>
                <c:pt idx="27">
                  <c:v>1618.5485366814942</c:v>
                </c:pt>
                <c:pt idx="28">
                  <c:v>1468.7439865094088</c:v>
                </c:pt>
                <c:pt idx="29">
                  <c:v>1477.9253162842588</c:v>
                </c:pt>
                <c:pt idx="30">
                  <c:v>1391.5163519619525</c:v>
                </c:pt>
                <c:pt idx="31">
                  <c:v>1667.9084143070329</c:v>
                </c:pt>
                <c:pt idx="32">
                  <c:v>1618.7555966263092</c:v>
                </c:pt>
                <c:pt idx="33">
                  <c:v>1580.6893474122687</c:v>
                </c:pt>
                <c:pt idx="34">
                  <c:v>1594.9677714387444</c:v>
                </c:pt>
                <c:pt idx="35">
                  <c:v>1989.6309721053108</c:v>
                </c:pt>
                <c:pt idx="36">
                  <c:v>1905.9692660119617</c:v>
                </c:pt>
                <c:pt idx="37">
                  <c:v>1870.7605578839684</c:v>
                </c:pt>
                <c:pt idx="38">
                  <c:v>1872.704711151657</c:v>
                </c:pt>
                <c:pt idx="39">
                  <c:v>2493.9710489202248</c:v>
                </c:pt>
                <c:pt idx="40">
                  <c:v>2495.2189771887547</c:v>
                </c:pt>
                <c:pt idx="41">
                  <c:v>2495.1192628724534</c:v>
                </c:pt>
                <c:pt idx="42">
                  <c:v>2495.312225962577</c:v>
                </c:pt>
                <c:pt idx="43">
                  <c:v>2329.0802904529032</c:v>
                </c:pt>
                <c:pt idx="44">
                  <c:v>1815.1427387879012</c:v>
                </c:pt>
                <c:pt idx="45">
                  <c:v>1799.2170414572947</c:v>
                </c:pt>
                <c:pt idx="46">
                  <c:v>1784.2178517119096</c:v>
                </c:pt>
                <c:pt idx="47">
                  <c:v>1765.9956530909999</c:v>
                </c:pt>
                <c:pt idx="48">
                  <c:v>1747.9573845520119</c:v>
                </c:pt>
                <c:pt idx="49">
                  <c:v>1730.101821068461</c:v>
                </c:pt>
                <c:pt idx="50">
                  <c:v>1712.4346786688657</c:v>
                </c:pt>
                <c:pt idx="51">
                  <c:v>1694.9485246772235</c:v>
                </c:pt>
                <c:pt idx="52">
                  <c:v>1677.6414986561003</c:v>
                </c:pt>
                <c:pt idx="53">
                  <c:v>1660.5117593611315</c:v>
                </c:pt>
                <c:pt idx="54">
                  <c:v>1643.5574845422668</c:v>
                </c:pt>
                <c:pt idx="55">
                  <c:v>1626.7768707470832</c:v>
                </c:pt>
                <c:pt idx="56">
                  <c:v>1610.1681331261409</c:v>
                </c:pt>
                <c:pt idx="57">
                  <c:v>1593.7295052403638</c:v>
                </c:pt>
                <c:pt idx="58">
                  <c:v>1577.4592388704202</c:v>
                </c:pt>
                <c:pt idx="59">
                  <c:v>1561.3556038280885</c:v>
                </c:pt>
                <c:pt idx="60">
                  <c:v>1545.4168877695809</c:v>
                </c:pt>
                <c:pt idx="61">
                  <c:v>1529.6413960108073</c:v>
                </c:pt>
                <c:pt idx="62">
                  <c:v>1514.0274513445618</c:v>
                </c:pt>
                <c:pt idx="63">
                  <c:v>1498.5733938596049</c:v>
                </c:pt>
                <c:pt idx="64">
                  <c:v>1483.2775807616308</c:v>
                </c:pt>
                <c:pt idx="65">
                  <c:v>1468.138386196091</c:v>
                </c:pt>
                <c:pt idx="66">
                  <c:v>1453.154201072862</c:v>
                </c:pt>
                <c:pt idx="67">
                  <c:v>1438.3234328927329</c:v>
                </c:pt>
                <c:pt idx="68">
                  <c:v>1423.6445055756969</c:v>
                </c:pt>
                <c:pt idx="69">
                  <c:v>1649.5370467331213</c:v>
                </c:pt>
                <c:pt idx="70">
                  <c:v>1634.7657340478963</c:v>
                </c:pt>
                <c:pt idx="71">
                  <c:v>1646.4638002293527</c:v>
                </c:pt>
                <c:pt idx="72">
                  <c:v>1631.7247848731029</c:v>
                </c:pt>
                <c:pt idx="73">
                  <c:v>1617.1367840470068</c:v>
                </c:pt>
                <c:pt idx="74">
                  <c:v>1602.6982451750159</c:v>
                </c:pt>
                <c:pt idx="75">
                  <c:v>1588.407631700836</c:v>
                </c:pt>
                <c:pt idx="76">
                  <c:v>1574.2634229220012</c:v>
                </c:pt>
                <c:pt idx="77">
                  <c:v>1560.264113825684</c:v>
                </c:pt>
                <c:pt idx="78">
                  <c:v>1546.4082149261965</c:v>
                </c:pt>
              </c:numCache>
            </c:numRef>
          </c:val>
          <c:smooth val="0"/>
          <c:extLst>
            <c:ext xmlns:c16="http://schemas.microsoft.com/office/drawing/2014/chart" uri="{C3380CC4-5D6E-409C-BE32-E72D297353CC}">
              <c16:uniqueId val="{00000003-30B3-42D1-A36D-D1E23F1C9B9B}"/>
            </c:ext>
          </c:extLst>
        </c:ser>
        <c:dLbls>
          <c:showLegendKey val="0"/>
          <c:showVal val="0"/>
          <c:showCatName val="0"/>
          <c:showSerName val="0"/>
          <c:showPercent val="0"/>
          <c:showBubbleSize val="0"/>
        </c:dLbls>
        <c:smooth val="0"/>
        <c:axId val="78156928"/>
        <c:axId val="78158848"/>
      </c:lineChart>
      <c:catAx>
        <c:axId val="78156928"/>
        <c:scaling>
          <c:orientation val="minMax"/>
        </c:scaling>
        <c:delete val="0"/>
        <c:axPos val="b"/>
        <c:title>
          <c:tx>
            <c:rich>
              <a:bodyPr/>
              <a:lstStyle/>
              <a:p>
                <a:pPr>
                  <a:defRPr/>
                </a:pPr>
                <a:r>
                  <a:rPr lang="en-US"/>
                  <a:t>Âge de la femme</a:t>
                </a:r>
              </a:p>
            </c:rich>
          </c:tx>
          <c:layout>
            <c:manualLayout>
              <c:xMode val="edge"/>
              <c:yMode val="edge"/>
              <c:x val="0.85762644922462672"/>
              <c:y val="0.7563139425881471"/>
            </c:manualLayout>
          </c:layout>
          <c:overlay val="0"/>
        </c:title>
        <c:numFmt formatCode="General" sourceLinked="1"/>
        <c:majorTickMark val="out"/>
        <c:minorTickMark val="none"/>
        <c:tickLblPos val="nextTo"/>
        <c:crossAx val="78158848"/>
        <c:crosses val="autoZero"/>
        <c:auto val="1"/>
        <c:lblAlgn val="ctr"/>
        <c:lblOffset val="100"/>
        <c:tickLblSkip val="5"/>
        <c:tickMarkSkip val="5"/>
        <c:noMultiLvlLbl val="0"/>
      </c:catAx>
      <c:valAx>
        <c:axId val="78158848"/>
        <c:scaling>
          <c:orientation val="minMax"/>
          <c:max val="5000"/>
        </c:scaling>
        <c:delete val="0"/>
        <c:axPos val="l"/>
        <c:majorGridlines/>
        <c:title>
          <c:tx>
            <c:rich>
              <a:bodyPr/>
              <a:lstStyle/>
              <a:p>
                <a:pPr>
                  <a:defRPr/>
                </a:pPr>
                <a:r>
                  <a:rPr lang="en-US"/>
                  <a:t>En euros 2022 par uc</a:t>
                </a:r>
              </a:p>
            </c:rich>
          </c:tx>
          <c:overlay val="0"/>
        </c:title>
        <c:numFmt formatCode="#,##0" sourceLinked="0"/>
        <c:majorTickMark val="out"/>
        <c:minorTickMark val="none"/>
        <c:tickLblPos val="nextTo"/>
        <c:crossAx val="78156928"/>
        <c:crosses val="autoZero"/>
        <c:crossBetween val="between"/>
        <c:majorUnit val="1000"/>
      </c:valAx>
    </c:plotArea>
    <c:legend>
      <c:legendPos val="b"/>
      <c:overlay val="0"/>
      <c:spPr>
        <a:solidFill>
          <a:schemeClr val="bg1"/>
        </a:solidFill>
      </c:spPr>
    </c:legend>
    <c:plotVisOnly val="1"/>
    <c:dispBlanksAs val="gap"/>
    <c:showDLblsOverMax val="0"/>
  </c:chart>
  <c:txPr>
    <a:bodyPr/>
    <a:lstStyle/>
    <a:p>
      <a:pPr>
        <a:defRPr sz="1000" b="1">
          <a:solidFill>
            <a:schemeClr val="tx1">
              <a:lumMod val="65000"/>
              <a:lumOff val="35000"/>
            </a:schemeClr>
          </a:solidFill>
        </a:defRPr>
      </a:pPr>
      <a:endParaRPr lang="fr-FR"/>
    </a:p>
  </c:txPr>
  <c:printSettings>
    <c:headerFooter/>
    <c:pageMargins b="0.75000000000000078" l="0.70000000000000062" r="0.70000000000000062" t="0.7500000000000007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172961053135682E-2"/>
          <c:y val="5.3527980535279802E-2"/>
          <c:w val="0.9093586996386861"/>
          <c:h val="0.76021613134135357"/>
        </c:manualLayout>
      </c:layout>
      <c:lineChart>
        <c:grouping val="standard"/>
        <c:varyColors val="0"/>
        <c:ser>
          <c:idx val="0"/>
          <c:order val="0"/>
          <c:tx>
            <c:strRef>
              <c:f>'Fig A3.1'!$C$5</c:f>
              <c:strCache>
                <c:ptCount val="1"/>
                <c:pt idx="0">
                  <c:v>Observé </c:v>
                </c:pt>
              </c:strCache>
            </c:strRef>
          </c:tx>
          <c:spPr>
            <a:ln w="28575" cap="rnd">
              <a:solidFill>
                <a:schemeClr val="bg1">
                  <a:lumMod val="50000"/>
                </a:schemeClr>
              </a:solidFill>
              <a:round/>
            </a:ln>
            <a:effectLst/>
          </c:spPr>
          <c:marker>
            <c:symbol val="none"/>
          </c:marker>
          <c:dLbls>
            <c:dLbl>
              <c:idx val="2"/>
              <c:layout>
                <c:manualLayout>
                  <c:x val="-2.0858398259467104E-2"/>
                  <c:y val="4.3010752688171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3E-49DB-9111-B49554E4F17C}"/>
                </c:ext>
              </c:extLst>
            </c:dLbl>
            <c:dLbl>
              <c:idx val="22"/>
              <c:layout>
                <c:manualLayout>
                  <c:x val="-1.2835937390441324E-2"/>
                  <c:y val="-4.3010752688172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3E-49DB-9111-B49554E4F1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 A3.1'!$D$4:$DY$4</c15:sqref>
                  </c15:fullRef>
                </c:ext>
              </c:extLst>
              <c:f>('Fig A3.1'!$D$4:$AB$4,'Fig A3.1'!$AE$4:$DY$4)</c:f>
              <c:strCache>
                <c:ptCount val="1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5">
                  <c:v>2024</c:v>
                </c:pt>
                <c:pt idx="26">
                  <c:v>2025</c:v>
                </c:pt>
                <c:pt idx="27">
                  <c:v>2026</c:v>
                </c:pt>
                <c:pt idx="28">
                  <c:v>2027</c:v>
                </c:pt>
                <c:pt idx="29">
                  <c:v>2028</c:v>
                </c:pt>
                <c:pt idx="30">
                  <c:v>2029</c:v>
                </c:pt>
                <c:pt idx="31">
                  <c:v>2030</c:v>
                </c:pt>
                <c:pt idx="32">
                  <c:v>2031</c:v>
                </c:pt>
                <c:pt idx="33">
                  <c:v>2032</c:v>
                </c:pt>
                <c:pt idx="34">
                  <c:v>2033</c:v>
                </c:pt>
                <c:pt idx="35">
                  <c:v>2034</c:v>
                </c:pt>
                <c:pt idx="36">
                  <c:v>2035</c:v>
                </c:pt>
                <c:pt idx="37">
                  <c:v>2036</c:v>
                </c:pt>
                <c:pt idx="38">
                  <c:v>2037</c:v>
                </c:pt>
                <c:pt idx="39">
                  <c:v>2038</c:v>
                </c:pt>
                <c:pt idx="40">
                  <c:v>2039</c:v>
                </c:pt>
                <c:pt idx="41">
                  <c:v>2040</c:v>
                </c:pt>
                <c:pt idx="42">
                  <c:v>2041</c:v>
                </c:pt>
                <c:pt idx="43">
                  <c:v>2042</c:v>
                </c:pt>
                <c:pt idx="44">
                  <c:v>2043</c:v>
                </c:pt>
                <c:pt idx="45">
                  <c:v>2044</c:v>
                </c:pt>
                <c:pt idx="46">
                  <c:v>2045</c:v>
                </c:pt>
                <c:pt idx="47">
                  <c:v>2046</c:v>
                </c:pt>
                <c:pt idx="48">
                  <c:v>2047</c:v>
                </c:pt>
                <c:pt idx="49">
                  <c:v>2048</c:v>
                </c:pt>
                <c:pt idx="50">
                  <c:v>2049</c:v>
                </c:pt>
                <c:pt idx="51">
                  <c:v>2050</c:v>
                </c:pt>
                <c:pt idx="52">
                  <c:v>2051</c:v>
                </c:pt>
                <c:pt idx="53">
                  <c:v>2052</c:v>
                </c:pt>
                <c:pt idx="54">
                  <c:v>2053</c:v>
                </c:pt>
                <c:pt idx="55">
                  <c:v>2054</c:v>
                </c:pt>
                <c:pt idx="56">
                  <c:v>2055</c:v>
                </c:pt>
                <c:pt idx="57">
                  <c:v>2056</c:v>
                </c:pt>
                <c:pt idx="58">
                  <c:v>2057</c:v>
                </c:pt>
                <c:pt idx="59">
                  <c:v>2058</c:v>
                </c:pt>
                <c:pt idx="60">
                  <c:v>2059</c:v>
                </c:pt>
                <c:pt idx="61">
                  <c:v>2060</c:v>
                </c:pt>
                <c:pt idx="62">
                  <c:v>2061</c:v>
                </c:pt>
                <c:pt idx="63">
                  <c:v>2062</c:v>
                </c:pt>
                <c:pt idx="64">
                  <c:v>2063</c:v>
                </c:pt>
                <c:pt idx="65">
                  <c:v>2064</c:v>
                </c:pt>
                <c:pt idx="66">
                  <c:v>2065</c:v>
                </c:pt>
                <c:pt idx="67">
                  <c:v>2066</c:v>
                </c:pt>
                <c:pt idx="68">
                  <c:v>2067</c:v>
                </c:pt>
                <c:pt idx="69">
                  <c:v>2068</c:v>
                </c:pt>
                <c:pt idx="70">
                  <c:v>2069</c:v>
                </c:pt>
                <c:pt idx="71">
                  <c:v>2070</c:v>
                </c:pt>
                <c:pt idx="73">
                  <c:v>Convention EEC</c:v>
                </c:pt>
                <c:pt idx="75">
                  <c:v>2022</c:v>
                </c:pt>
                <c:pt idx="76">
                  <c:v>2023</c:v>
                </c:pt>
                <c:pt idx="77">
                  <c:v>2024</c:v>
                </c:pt>
                <c:pt idx="78">
                  <c:v>2025</c:v>
                </c:pt>
                <c:pt idx="79">
                  <c:v>2026</c:v>
                </c:pt>
                <c:pt idx="80">
                  <c:v>2027</c:v>
                </c:pt>
                <c:pt idx="81">
                  <c:v>2028</c:v>
                </c:pt>
                <c:pt idx="82">
                  <c:v>2029</c:v>
                </c:pt>
                <c:pt idx="83">
                  <c:v>2030</c:v>
                </c:pt>
                <c:pt idx="84">
                  <c:v>2031</c:v>
                </c:pt>
                <c:pt idx="85">
                  <c:v>2032</c:v>
                </c:pt>
                <c:pt idx="86">
                  <c:v>2033</c:v>
                </c:pt>
                <c:pt idx="87">
                  <c:v>2034</c:v>
                </c:pt>
                <c:pt idx="88">
                  <c:v>2035</c:v>
                </c:pt>
                <c:pt idx="89">
                  <c:v>2036</c:v>
                </c:pt>
                <c:pt idx="90">
                  <c:v>2037</c:v>
                </c:pt>
                <c:pt idx="91">
                  <c:v>2038</c:v>
                </c:pt>
                <c:pt idx="92">
                  <c:v>2039</c:v>
                </c:pt>
                <c:pt idx="93">
                  <c:v>2040</c:v>
                </c:pt>
                <c:pt idx="94">
                  <c:v>2041</c:v>
                </c:pt>
                <c:pt idx="95">
                  <c:v>2042</c:v>
                </c:pt>
                <c:pt idx="96">
                  <c:v>2043</c:v>
                </c:pt>
                <c:pt idx="97">
                  <c:v>2044</c:v>
                </c:pt>
                <c:pt idx="98">
                  <c:v>2045</c:v>
                </c:pt>
                <c:pt idx="99">
                  <c:v>2046</c:v>
                </c:pt>
                <c:pt idx="100">
                  <c:v>2047</c:v>
                </c:pt>
                <c:pt idx="101">
                  <c:v>2048</c:v>
                </c:pt>
                <c:pt idx="102">
                  <c:v>2049</c:v>
                </c:pt>
                <c:pt idx="103">
                  <c:v>2050</c:v>
                </c:pt>
                <c:pt idx="104">
                  <c:v>2051</c:v>
                </c:pt>
                <c:pt idx="105">
                  <c:v>2052</c:v>
                </c:pt>
                <c:pt idx="106">
                  <c:v>2053</c:v>
                </c:pt>
                <c:pt idx="107">
                  <c:v>2054</c:v>
                </c:pt>
                <c:pt idx="108">
                  <c:v>2055</c:v>
                </c:pt>
                <c:pt idx="109">
                  <c:v>2056</c:v>
                </c:pt>
                <c:pt idx="110">
                  <c:v>2057</c:v>
                </c:pt>
                <c:pt idx="111">
                  <c:v>2058</c:v>
                </c:pt>
                <c:pt idx="112">
                  <c:v>2059</c:v>
                </c:pt>
                <c:pt idx="113">
                  <c:v>2060</c:v>
                </c:pt>
                <c:pt idx="114">
                  <c:v>2061</c:v>
                </c:pt>
                <c:pt idx="115">
                  <c:v>2062</c:v>
                </c:pt>
                <c:pt idx="116">
                  <c:v>2063</c:v>
                </c:pt>
                <c:pt idx="117">
                  <c:v>2064</c:v>
                </c:pt>
                <c:pt idx="118">
                  <c:v>2065</c:v>
                </c:pt>
                <c:pt idx="119">
                  <c:v>2066</c:v>
                </c:pt>
                <c:pt idx="120">
                  <c:v>2067</c:v>
                </c:pt>
                <c:pt idx="121">
                  <c:v>2068</c:v>
                </c:pt>
                <c:pt idx="122">
                  <c:v>2069</c:v>
                </c:pt>
                <c:pt idx="123">
                  <c:v>2070</c:v>
                </c:pt>
              </c:strCache>
            </c:strRef>
          </c:cat>
          <c:val>
            <c:numRef>
              <c:extLst>
                <c:ext xmlns:c15="http://schemas.microsoft.com/office/drawing/2012/chart" uri="{02D57815-91ED-43cb-92C2-25804820EDAC}">
                  <c15:fullRef>
                    <c15:sqref>'Fig A3.1'!$D$5:$DY$5</c15:sqref>
                  </c15:fullRef>
                </c:ext>
              </c:extLst>
              <c:f>('Fig A3.1'!$D$5:$AB$5,'Fig A3.1'!$AE$5:$DY$5)</c:f>
              <c:numCache>
                <c:formatCode>0.0%</c:formatCode>
                <c:ptCount val="124"/>
                <c:pt idx="2">
                  <c:v>0.11975800342092907</c:v>
                </c:pt>
                <c:pt idx="3">
                  <c:v>0.12248959717316708</c:v>
                </c:pt>
                <c:pt idx="4">
                  <c:v>0.12270399108634149</c:v>
                </c:pt>
                <c:pt idx="5">
                  <c:v>0.12233224410244908</c:v>
                </c:pt>
                <c:pt idx="6">
                  <c:v>0.12281261282660622</c:v>
                </c:pt>
                <c:pt idx="7">
                  <c:v>0.12315857903956465</c:v>
                </c:pt>
                <c:pt idx="8">
                  <c:v>0.12323478811132609</c:v>
                </c:pt>
                <c:pt idx="9">
                  <c:v>0.12778342578691548</c:v>
                </c:pt>
                <c:pt idx="10">
                  <c:v>0.12572532363936365</c:v>
                </c:pt>
                <c:pt idx="11">
                  <c:v>0.12794362459629172</c:v>
                </c:pt>
                <c:pt idx="12">
                  <c:v>0.13090144354239761</c:v>
                </c:pt>
                <c:pt idx="13">
                  <c:v>0.1355591190877363</c:v>
                </c:pt>
                <c:pt idx="14">
                  <c:v>0.13751439351730507</c:v>
                </c:pt>
                <c:pt idx="15">
                  <c:v>0.13706465091933864</c:v>
                </c:pt>
                <c:pt idx="16">
                  <c:v>0.13755082219286383</c:v>
                </c:pt>
                <c:pt idx="17">
                  <c:v>0.13766341967306661</c:v>
                </c:pt>
                <c:pt idx="18">
                  <c:v>0.13758600990577652</c:v>
                </c:pt>
                <c:pt idx="19">
                  <c:v>0.13683697402628511</c:v>
                </c:pt>
                <c:pt idx="20">
                  <c:v>0.14086965762822751</c:v>
                </c:pt>
                <c:pt idx="21">
                  <c:v>0.13852448169258305</c:v>
                </c:pt>
                <c:pt idx="22">
                  <c:v>0.13834414318995636</c:v>
                </c:pt>
              </c:numCache>
            </c:numRef>
          </c:val>
          <c:smooth val="0"/>
          <c:extLst>
            <c:ext xmlns:c16="http://schemas.microsoft.com/office/drawing/2014/chart" uri="{C3380CC4-5D6E-409C-BE32-E72D297353CC}">
              <c16:uniqueId val="{00000081-9FB3-410E-924F-6C2AF719B701}"/>
            </c:ext>
          </c:extLst>
        </c:ser>
        <c:ser>
          <c:idx val="1"/>
          <c:order val="1"/>
          <c:tx>
            <c:strRef>
              <c:f>'Fig A3.1'!$C$6</c:f>
              <c:strCache>
                <c:ptCount val="1"/>
                <c:pt idx="0">
                  <c:v>1,6%</c:v>
                </c:pt>
              </c:strCache>
            </c:strRef>
          </c:tx>
          <c:spPr>
            <a:ln w="28575" cap="rnd">
              <a:solidFill>
                <a:srgbClr val="006600"/>
              </a:solidFill>
              <a:round/>
            </a:ln>
            <a:effectLst/>
          </c:spPr>
          <c:marker>
            <c:symbol val="none"/>
          </c:marker>
          <c:dLbls>
            <c:dLbl>
              <c:idx val="71"/>
              <c:layout>
                <c:manualLayout>
                  <c:x val="-3.3694335649908397E-2"/>
                  <c:y val="3.128054740957973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66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3E-49DB-9111-B49554E4F17C}"/>
                </c:ext>
              </c:extLst>
            </c:dLbl>
            <c:dLbl>
              <c:idx val="123"/>
              <c:layout>
                <c:manualLayout>
                  <c:x val="-1.6044921738052795E-3"/>
                  <c:y val="4.301075268817204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66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3E-49DB-9111-B49554E4F1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 A3.1'!$D$4:$DY$4</c15:sqref>
                  </c15:fullRef>
                </c:ext>
              </c:extLst>
              <c:f>('Fig A3.1'!$D$4:$AB$4,'Fig A3.1'!$AE$4:$DY$4)</c:f>
              <c:strCache>
                <c:ptCount val="1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5">
                  <c:v>2024</c:v>
                </c:pt>
                <c:pt idx="26">
                  <c:v>2025</c:v>
                </c:pt>
                <c:pt idx="27">
                  <c:v>2026</c:v>
                </c:pt>
                <c:pt idx="28">
                  <c:v>2027</c:v>
                </c:pt>
                <c:pt idx="29">
                  <c:v>2028</c:v>
                </c:pt>
                <c:pt idx="30">
                  <c:v>2029</c:v>
                </c:pt>
                <c:pt idx="31">
                  <c:v>2030</c:v>
                </c:pt>
                <c:pt idx="32">
                  <c:v>2031</c:v>
                </c:pt>
                <c:pt idx="33">
                  <c:v>2032</c:v>
                </c:pt>
                <c:pt idx="34">
                  <c:v>2033</c:v>
                </c:pt>
                <c:pt idx="35">
                  <c:v>2034</c:v>
                </c:pt>
                <c:pt idx="36">
                  <c:v>2035</c:v>
                </c:pt>
                <c:pt idx="37">
                  <c:v>2036</c:v>
                </c:pt>
                <c:pt idx="38">
                  <c:v>2037</c:v>
                </c:pt>
                <c:pt idx="39">
                  <c:v>2038</c:v>
                </c:pt>
                <c:pt idx="40">
                  <c:v>2039</c:v>
                </c:pt>
                <c:pt idx="41">
                  <c:v>2040</c:v>
                </c:pt>
                <c:pt idx="42">
                  <c:v>2041</c:v>
                </c:pt>
                <c:pt idx="43">
                  <c:v>2042</c:v>
                </c:pt>
                <c:pt idx="44">
                  <c:v>2043</c:v>
                </c:pt>
                <c:pt idx="45">
                  <c:v>2044</c:v>
                </c:pt>
                <c:pt idx="46">
                  <c:v>2045</c:v>
                </c:pt>
                <c:pt idx="47">
                  <c:v>2046</c:v>
                </c:pt>
                <c:pt idx="48">
                  <c:v>2047</c:v>
                </c:pt>
                <c:pt idx="49">
                  <c:v>2048</c:v>
                </c:pt>
                <c:pt idx="50">
                  <c:v>2049</c:v>
                </c:pt>
                <c:pt idx="51">
                  <c:v>2050</c:v>
                </c:pt>
                <c:pt idx="52">
                  <c:v>2051</c:v>
                </c:pt>
                <c:pt idx="53">
                  <c:v>2052</c:v>
                </c:pt>
                <c:pt idx="54">
                  <c:v>2053</c:v>
                </c:pt>
                <c:pt idx="55">
                  <c:v>2054</c:v>
                </c:pt>
                <c:pt idx="56">
                  <c:v>2055</c:v>
                </c:pt>
                <c:pt idx="57">
                  <c:v>2056</c:v>
                </c:pt>
                <c:pt idx="58">
                  <c:v>2057</c:v>
                </c:pt>
                <c:pt idx="59">
                  <c:v>2058</c:v>
                </c:pt>
                <c:pt idx="60">
                  <c:v>2059</c:v>
                </c:pt>
                <c:pt idx="61">
                  <c:v>2060</c:v>
                </c:pt>
                <c:pt idx="62">
                  <c:v>2061</c:v>
                </c:pt>
                <c:pt idx="63">
                  <c:v>2062</c:v>
                </c:pt>
                <c:pt idx="64">
                  <c:v>2063</c:v>
                </c:pt>
                <c:pt idx="65">
                  <c:v>2064</c:v>
                </c:pt>
                <c:pt idx="66">
                  <c:v>2065</c:v>
                </c:pt>
                <c:pt idx="67">
                  <c:v>2066</c:v>
                </c:pt>
                <c:pt idx="68">
                  <c:v>2067</c:v>
                </c:pt>
                <c:pt idx="69">
                  <c:v>2068</c:v>
                </c:pt>
                <c:pt idx="70">
                  <c:v>2069</c:v>
                </c:pt>
                <c:pt idx="71">
                  <c:v>2070</c:v>
                </c:pt>
                <c:pt idx="73">
                  <c:v>Convention EEC</c:v>
                </c:pt>
                <c:pt idx="75">
                  <c:v>2022</c:v>
                </c:pt>
                <c:pt idx="76">
                  <c:v>2023</c:v>
                </c:pt>
                <c:pt idx="77">
                  <c:v>2024</c:v>
                </c:pt>
                <c:pt idx="78">
                  <c:v>2025</c:v>
                </c:pt>
                <c:pt idx="79">
                  <c:v>2026</c:v>
                </c:pt>
                <c:pt idx="80">
                  <c:v>2027</c:v>
                </c:pt>
                <c:pt idx="81">
                  <c:v>2028</c:v>
                </c:pt>
                <c:pt idx="82">
                  <c:v>2029</c:v>
                </c:pt>
                <c:pt idx="83">
                  <c:v>2030</c:v>
                </c:pt>
                <c:pt idx="84">
                  <c:v>2031</c:v>
                </c:pt>
                <c:pt idx="85">
                  <c:v>2032</c:v>
                </c:pt>
                <c:pt idx="86">
                  <c:v>2033</c:v>
                </c:pt>
                <c:pt idx="87">
                  <c:v>2034</c:v>
                </c:pt>
                <c:pt idx="88">
                  <c:v>2035</c:v>
                </c:pt>
                <c:pt idx="89">
                  <c:v>2036</c:v>
                </c:pt>
                <c:pt idx="90">
                  <c:v>2037</c:v>
                </c:pt>
                <c:pt idx="91">
                  <c:v>2038</c:v>
                </c:pt>
                <c:pt idx="92">
                  <c:v>2039</c:v>
                </c:pt>
                <c:pt idx="93">
                  <c:v>2040</c:v>
                </c:pt>
                <c:pt idx="94">
                  <c:v>2041</c:v>
                </c:pt>
                <c:pt idx="95">
                  <c:v>2042</c:v>
                </c:pt>
                <c:pt idx="96">
                  <c:v>2043</c:v>
                </c:pt>
                <c:pt idx="97">
                  <c:v>2044</c:v>
                </c:pt>
                <c:pt idx="98">
                  <c:v>2045</c:v>
                </c:pt>
                <c:pt idx="99">
                  <c:v>2046</c:v>
                </c:pt>
                <c:pt idx="100">
                  <c:v>2047</c:v>
                </c:pt>
                <c:pt idx="101">
                  <c:v>2048</c:v>
                </c:pt>
                <c:pt idx="102">
                  <c:v>2049</c:v>
                </c:pt>
                <c:pt idx="103">
                  <c:v>2050</c:v>
                </c:pt>
                <c:pt idx="104">
                  <c:v>2051</c:v>
                </c:pt>
                <c:pt idx="105">
                  <c:v>2052</c:v>
                </c:pt>
                <c:pt idx="106">
                  <c:v>2053</c:v>
                </c:pt>
                <c:pt idx="107">
                  <c:v>2054</c:v>
                </c:pt>
                <c:pt idx="108">
                  <c:v>2055</c:v>
                </c:pt>
                <c:pt idx="109">
                  <c:v>2056</c:v>
                </c:pt>
                <c:pt idx="110">
                  <c:v>2057</c:v>
                </c:pt>
                <c:pt idx="111">
                  <c:v>2058</c:v>
                </c:pt>
                <c:pt idx="112">
                  <c:v>2059</c:v>
                </c:pt>
                <c:pt idx="113">
                  <c:v>2060</c:v>
                </c:pt>
                <c:pt idx="114">
                  <c:v>2061</c:v>
                </c:pt>
                <c:pt idx="115">
                  <c:v>2062</c:v>
                </c:pt>
                <c:pt idx="116">
                  <c:v>2063</c:v>
                </c:pt>
                <c:pt idx="117">
                  <c:v>2064</c:v>
                </c:pt>
                <c:pt idx="118">
                  <c:v>2065</c:v>
                </c:pt>
                <c:pt idx="119">
                  <c:v>2066</c:v>
                </c:pt>
                <c:pt idx="120">
                  <c:v>2067</c:v>
                </c:pt>
                <c:pt idx="121">
                  <c:v>2068</c:v>
                </c:pt>
                <c:pt idx="122">
                  <c:v>2069</c:v>
                </c:pt>
                <c:pt idx="123">
                  <c:v>2070</c:v>
                </c:pt>
              </c:strCache>
            </c:strRef>
          </c:cat>
          <c:val>
            <c:numRef>
              <c:extLst>
                <c:ext xmlns:c15="http://schemas.microsoft.com/office/drawing/2012/chart" uri="{02D57815-91ED-43cb-92C2-25804820EDAC}">
                  <c15:fullRef>
                    <c15:sqref>'Fig A3.1'!$D$6:$DY$6</c15:sqref>
                  </c15:fullRef>
                </c:ext>
              </c:extLst>
              <c:f>('Fig A3.1'!$D$6:$AB$6,'Fig A3.1'!$AE$6:$DY$6)</c:f>
              <c:numCache>
                <c:formatCode>0.0%</c:formatCode>
                <c:ptCount val="124"/>
                <c:pt idx="25">
                  <c:v>0.13630527507592963</c:v>
                </c:pt>
                <c:pt idx="26">
                  <c:v>0.13553052708895694</c:v>
                </c:pt>
                <c:pt idx="27">
                  <c:v>0.13478867160649544</c:v>
                </c:pt>
                <c:pt idx="28">
                  <c:v>0.13363379825899768</c:v>
                </c:pt>
                <c:pt idx="29">
                  <c:v>0.1331476620523252</c:v>
                </c:pt>
                <c:pt idx="30">
                  <c:v>0.13292634695871164</c:v>
                </c:pt>
                <c:pt idx="31">
                  <c:v>0.13252384450006818</c:v>
                </c:pt>
                <c:pt idx="32">
                  <c:v>0.13161755932969557</c:v>
                </c:pt>
                <c:pt idx="33">
                  <c:v>0.13061845436795499</c:v>
                </c:pt>
                <c:pt idx="34">
                  <c:v>0.12992141365616125</c:v>
                </c:pt>
                <c:pt idx="35">
                  <c:v>0.12935888754001082</c:v>
                </c:pt>
                <c:pt idx="36">
                  <c:v>0.1287950113628992</c:v>
                </c:pt>
                <c:pt idx="37">
                  <c:v>0.12836378307492871</c:v>
                </c:pt>
                <c:pt idx="38">
                  <c:v>0.12793714952225246</c:v>
                </c:pt>
                <c:pt idx="39">
                  <c:v>0.12743978658731309</c:v>
                </c:pt>
                <c:pt idx="40">
                  <c:v>0.12694794900648307</c:v>
                </c:pt>
                <c:pt idx="41">
                  <c:v>0.12646522038443067</c:v>
                </c:pt>
                <c:pt idx="42">
                  <c:v>0.12601626092786286</c:v>
                </c:pt>
                <c:pt idx="43">
                  <c:v>0.12559750849962514</c:v>
                </c:pt>
                <c:pt idx="44">
                  <c:v>0.12519785909359654</c:v>
                </c:pt>
                <c:pt idx="45">
                  <c:v>0.12483329315421481</c:v>
                </c:pt>
                <c:pt idx="46">
                  <c:v>0.12443367812259311</c:v>
                </c:pt>
                <c:pt idx="47">
                  <c:v>0.12406978068607127</c:v>
                </c:pt>
                <c:pt idx="48">
                  <c:v>0.12370484230263799</c:v>
                </c:pt>
                <c:pt idx="49">
                  <c:v>0.12336824851003761</c:v>
                </c:pt>
                <c:pt idx="50">
                  <c:v>0.12302066711711758</c:v>
                </c:pt>
                <c:pt idx="51">
                  <c:v>0.1226728869313171</c:v>
                </c:pt>
                <c:pt idx="52">
                  <c:v>0.12234889864175044</c:v>
                </c:pt>
                <c:pt idx="53">
                  <c:v>0.12200844267689988</c:v>
                </c:pt>
                <c:pt idx="54">
                  <c:v>0.12172419860606981</c:v>
                </c:pt>
                <c:pt idx="55">
                  <c:v>0.12146316822815394</c:v>
                </c:pt>
                <c:pt idx="56">
                  <c:v>0.12117558285749781</c:v>
                </c:pt>
                <c:pt idx="57">
                  <c:v>0.1208743746124757</c:v>
                </c:pt>
                <c:pt idx="58">
                  <c:v>0.1206481121964223</c:v>
                </c:pt>
                <c:pt idx="59">
                  <c:v>0.12042079246587735</c:v>
                </c:pt>
                <c:pt idx="60">
                  <c:v>0.1202506275653607</c:v>
                </c:pt>
                <c:pt idx="61">
                  <c:v>0.12004282810618395</c:v>
                </c:pt>
                <c:pt idx="62">
                  <c:v>0.11984739151898934</c:v>
                </c:pt>
                <c:pt idx="63">
                  <c:v>0.1197024665460647</c:v>
                </c:pt>
                <c:pt idx="64">
                  <c:v>0.11973430841078724</c:v>
                </c:pt>
                <c:pt idx="65">
                  <c:v>0.11962830838800668</c:v>
                </c:pt>
                <c:pt idx="66">
                  <c:v>0.11952580265556549</c:v>
                </c:pt>
                <c:pt idx="67">
                  <c:v>0.11938924359100539</c:v>
                </c:pt>
                <c:pt idx="68">
                  <c:v>0.11930322922433322</c:v>
                </c:pt>
                <c:pt idx="69">
                  <c:v>0.11923376644189329</c:v>
                </c:pt>
                <c:pt idx="70">
                  <c:v>0.11920248327987935</c:v>
                </c:pt>
                <c:pt idx="71">
                  <c:v>0.11912071965262315</c:v>
                </c:pt>
                <c:pt idx="75">
                  <c:v>0.13834414318995636</c:v>
                </c:pt>
                <c:pt idx="76">
                  <c:v>0.13731497176622073</c:v>
                </c:pt>
                <c:pt idx="77">
                  <c:v>0.1369935223513358</c:v>
                </c:pt>
                <c:pt idx="78">
                  <c:v>0.13626088317768853</c:v>
                </c:pt>
                <c:pt idx="79">
                  <c:v>0.13576358893065632</c:v>
                </c:pt>
                <c:pt idx="80">
                  <c:v>0.13506029961075108</c:v>
                </c:pt>
                <c:pt idx="81">
                  <c:v>0.13506642996086371</c:v>
                </c:pt>
                <c:pt idx="82">
                  <c:v>0.13525858817989866</c:v>
                </c:pt>
                <c:pt idx="83">
                  <c:v>0.13532022876699637</c:v>
                </c:pt>
                <c:pt idx="84">
                  <c:v>0.13490634664695808</c:v>
                </c:pt>
                <c:pt idx="85">
                  <c:v>0.13440409546015633</c:v>
                </c:pt>
                <c:pt idx="86">
                  <c:v>0.13409340675834891</c:v>
                </c:pt>
                <c:pt idx="87">
                  <c:v>0.13393643761067342</c:v>
                </c:pt>
                <c:pt idx="88">
                  <c:v>0.13376181769315937</c:v>
                </c:pt>
                <c:pt idx="89">
                  <c:v>0.13368373640523989</c:v>
                </c:pt>
                <c:pt idx="90">
                  <c:v>0.13360564727614824</c:v>
                </c:pt>
                <c:pt idx="91">
                  <c:v>0.13350011188057911</c:v>
                </c:pt>
                <c:pt idx="92">
                  <c:v>0.13339552767567578</c:v>
                </c:pt>
                <c:pt idx="93">
                  <c:v>0.13327971244566833</c:v>
                </c:pt>
                <c:pt idx="94">
                  <c:v>0.13318944307254699</c:v>
                </c:pt>
                <c:pt idx="95">
                  <c:v>0.13311677426430629</c:v>
                </c:pt>
                <c:pt idx="96">
                  <c:v>0.13306838177800367</c:v>
                </c:pt>
                <c:pt idx="97">
                  <c:v>0.1330317199994652</c:v>
                </c:pt>
                <c:pt idx="98">
                  <c:v>0.13294992182175588</c:v>
                </c:pt>
                <c:pt idx="99">
                  <c:v>0.1329159989039346</c:v>
                </c:pt>
                <c:pt idx="100">
                  <c:v>0.13285774551530102</c:v>
                </c:pt>
                <c:pt idx="101">
                  <c:v>0.13281589674156277</c:v>
                </c:pt>
                <c:pt idx="102">
                  <c:v>0.13277296919102616</c:v>
                </c:pt>
                <c:pt idx="103">
                  <c:v>0.13273113394465164</c:v>
                </c:pt>
                <c:pt idx="104">
                  <c:v>0.13269182557711404</c:v>
                </c:pt>
                <c:pt idx="105">
                  <c:v>0.13261434323182086</c:v>
                </c:pt>
                <c:pt idx="106">
                  <c:v>0.13258035894080378</c:v>
                </c:pt>
                <c:pt idx="107">
                  <c:v>0.13257365546345765</c:v>
                </c:pt>
                <c:pt idx="108">
                  <c:v>0.13254066266303566</c:v>
                </c:pt>
                <c:pt idx="109">
                  <c:v>0.13246313442150365</c:v>
                </c:pt>
                <c:pt idx="110">
                  <c:v>0.13244775726063446</c:v>
                </c:pt>
                <c:pt idx="111">
                  <c:v>0.13242409777366432</c:v>
                </c:pt>
                <c:pt idx="112">
                  <c:v>0.1324307365696854</c:v>
                </c:pt>
                <c:pt idx="113">
                  <c:v>0.13240556670276191</c:v>
                </c:pt>
                <c:pt idx="114">
                  <c:v>0.13235861188771764</c:v>
                </c:pt>
                <c:pt idx="115">
                  <c:v>0.13234023446822327</c:v>
                </c:pt>
                <c:pt idx="116">
                  <c:v>0.1325006140519894</c:v>
                </c:pt>
                <c:pt idx="117">
                  <c:v>0.13250127032059422</c:v>
                </c:pt>
                <c:pt idx="118">
                  <c:v>0.13247630526450305</c:v>
                </c:pt>
                <c:pt idx="119">
                  <c:v>0.13245034878727224</c:v>
                </c:pt>
                <c:pt idx="120">
                  <c:v>0.13242930915634699</c:v>
                </c:pt>
                <c:pt idx="121">
                  <c:v>0.13242142780062452</c:v>
                </c:pt>
                <c:pt idx="122">
                  <c:v>0.13242988350837728</c:v>
                </c:pt>
                <c:pt idx="123">
                  <c:v>0.13237687297178977</c:v>
                </c:pt>
              </c:numCache>
            </c:numRef>
          </c:val>
          <c:smooth val="0"/>
          <c:extLst>
            <c:ext xmlns:c16="http://schemas.microsoft.com/office/drawing/2014/chart" uri="{C3380CC4-5D6E-409C-BE32-E72D297353CC}">
              <c16:uniqueId val="{00000103-9FB3-410E-924F-6C2AF719B701}"/>
            </c:ext>
          </c:extLst>
        </c:ser>
        <c:ser>
          <c:idx val="2"/>
          <c:order val="2"/>
          <c:tx>
            <c:strRef>
              <c:f>'Fig A3.1'!$C$7</c:f>
              <c:strCache>
                <c:ptCount val="1"/>
                <c:pt idx="0">
                  <c:v>1,3%</c:v>
                </c:pt>
              </c:strCache>
            </c:strRef>
          </c:tx>
          <c:spPr>
            <a:ln w="28575" cap="rnd">
              <a:solidFill>
                <a:schemeClr val="accent5">
                  <a:lumMod val="75000"/>
                </a:schemeClr>
              </a:solidFill>
              <a:round/>
            </a:ln>
            <a:effectLst/>
          </c:spPr>
          <c:marker>
            <c:symbol val="none"/>
          </c:marker>
          <c:cat>
            <c:strRef>
              <c:extLst>
                <c:ext xmlns:c15="http://schemas.microsoft.com/office/drawing/2012/chart" uri="{02D57815-91ED-43cb-92C2-25804820EDAC}">
                  <c15:fullRef>
                    <c15:sqref>'Fig A3.1'!$D$4:$DY$4</c15:sqref>
                  </c15:fullRef>
                </c:ext>
              </c:extLst>
              <c:f>('Fig A3.1'!$D$4:$AB$4,'Fig A3.1'!$AE$4:$DY$4)</c:f>
              <c:strCache>
                <c:ptCount val="1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5">
                  <c:v>2024</c:v>
                </c:pt>
                <c:pt idx="26">
                  <c:v>2025</c:v>
                </c:pt>
                <c:pt idx="27">
                  <c:v>2026</c:v>
                </c:pt>
                <c:pt idx="28">
                  <c:v>2027</c:v>
                </c:pt>
                <c:pt idx="29">
                  <c:v>2028</c:v>
                </c:pt>
                <c:pt idx="30">
                  <c:v>2029</c:v>
                </c:pt>
                <c:pt idx="31">
                  <c:v>2030</c:v>
                </c:pt>
                <c:pt idx="32">
                  <c:v>2031</c:v>
                </c:pt>
                <c:pt idx="33">
                  <c:v>2032</c:v>
                </c:pt>
                <c:pt idx="34">
                  <c:v>2033</c:v>
                </c:pt>
                <c:pt idx="35">
                  <c:v>2034</c:v>
                </c:pt>
                <c:pt idx="36">
                  <c:v>2035</c:v>
                </c:pt>
                <c:pt idx="37">
                  <c:v>2036</c:v>
                </c:pt>
                <c:pt idx="38">
                  <c:v>2037</c:v>
                </c:pt>
                <c:pt idx="39">
                  <c:v>2038</c:v>
                </c:pt>
                <c:pt idx="40">
                  <c:v>2039</c:v>
                </c:pt>
                <c:pt idx="41">
                  <c:v>2040</c:v>
                </c:pt>
                <c:pt idx="42">
                  <c:v>2041</c:v>
                </c:pt>
                <c:pt idx="43">
                  <c:v>2042</c:v>
                </c:pt>
                <c:pt idx="44">
                  <c:v>2043</c:v>
                </c:pt>
                <c:pt idx="45">
                  <c:v>2044</c:v>
                </c:pt>
                <c:pt idx="46">
                  <c:v>2045</c:v>
                </c:pt>
                <c:pt idx="47">
                  <c:v>2046</c:v>
                </c:pt>
                <c:pt idx="48">
                  <c:v>2047</c:v>
                </c:pt>
                <c:pt idx="49">
                  <c:v>2048</c:v>
                </c:pt>
                <c:pt idx="50">
                  <c:v>2049</c:v>
                </c:pt>
                <c:pt idx="51">
                  <c:v>2050</c:v>
                </c:pt>
                <c:pt idx="52">
                  <c:v>2051</c:v>
                </c:pt>
                <c:pt idx="53">
                  <c:v>2052</c:v>
                </c:pt>
                <c:pt idx="54">
                  <c:v>2053</c:v>
                </c:pt>
                <c:pt idx="55">
                  <c:v>2054</c:v>
                </c:pt>
                <c:pt idx="56">
                  <c:v>2055</c:v>
                </c:pt>
                <c:pt idx="57">
                  <c:v>2056</c:v>
                </c:pt>
                <c:pt idx="58">
                  <c:v>2057</c:v>
                </c:pt>
                <c:pt idx="59">
                  <c:v>2058</c:v>
                </c:pt>
                <c:pt idx="60">
                  <c:v>2059</c:v>
                </c:pt>
                <c:pt idx="61">
                  <c:v>2060</c:v>
                </c:pt>
                <c:pt idx="62">
                  <c:v>2061</c:v>
                </c:pt>
                <c:pt idx="63">
                  <c:v>2062</c:v>
                </c:pt>
                <c:pt idx="64">
                  <c:v>2063</c:v>
                </c:pt>
                <c:pt idx="65">
                  <c:v>2064</c:v>
                </c:pt>
                <c:pt idx="66">
                  <c:v>2065</c:v>
                </c:pt>
                <c:pt idx="67">
                  <c:v>2066</c:v>
                </c:pt>
                <c:pt idx="68">
                  <c:v>2067</c:v>
                </c:pt>
                <c:pt idx="69">
                  <c:v>2068</c:v>
                </c:pt>
                <c:pt idx="70">
                  <c:v>2069</c:v>
                </c:pt>
                <c:pt idx="71">
                  <c:v>2070</c:v>
                </c:pt>
                <c:pt idx="73">
                  <c:v>Convention EEC</c:v>
                </c:pt>
                <c:pt idx="75">
                  <c:v>2022</c:v>
                </c:pt>
                <c:pt idx="76">
                  <c:v>2023</c:v>
                </c:pt>
                <c:pt idx="77">
                  <c:v>2024</c:v>
                </c:pt>
                <c:pt idx="78">
                  <c:v>2025</c:v>
                </c:pt>
                <c:pt idx="79">
                  <c:v>2026</c:v>
                </c:pt>
                <c:pt idx="80">
                  <c:v>2027</c:v>
                </c:pt>
                <c:pt idx="81">
                  <c:v>2028</c:v>
                </c:pt>
                <c:pt idx="82">
                  <c:v>2029</c:v>
                </c:pt>
                <c:pt idx="83">
                  <c:v>2030</c:v>
                </c:pt>
                <c:pt idx="84">
                  <c:v>2031</c:v>
                </c:pt>
                <c:pt idx="85">
                  <c:v>2032</c:v>
                </c:pt>
                <c:pt idx="86">
                  <c:v>2033</c:v>
                </c:pt>
                <c:pt idx="87">
                  <c:v>2034</c:v>
                </c:pt>
                <c:pt idx="88">
                  <c:v>2035</c:v>
                </c:pt>
                <c:pt idx="89">
                  <c:v>2036</c:v>
                </c:pt>
                <c:pt idx="90">
                  <c:v>2037</c:v>
                </c:pt>
                <c:pt idx="91">
                  <c:v>2038</c:v>
                </c:pt>
                <c:pt idx="92">
                  <c:v>2039</c:v>
                </c:pt>
                <c:pt idx="93">
                  <c:v>2040</c:v>
                </c:pt>
                <c:pt idx="94">
                  <c:v>2041</c:v>
                </c:pt>
                <c:pt idx="95">
                  <c:v>2042</c:v>
                </c:pt>
                <c:pt idx="96">
                  <c:v>2043</c:v>
                </c:pt>
                <c:pt idx="97">
                  <c:v>2044</c:v>
                </c:pt>
                <c:pt idx="98">
                  <c:v>2045</c:v>
                </c:pt>
                <c:pt idx="99">
                  <c:v>2046</c:v>
                </c:pt>
                <c:pt idx="100">
                  <c:v>2047</c:v>
                </c:pt>
                <c:pt idx="101">
                  <c:v>2048</c:v>
                </c:pt>
                <c:pt idx="102">
                  <c:v>2049</c:v>
                </c:pt>
                <c:pt idx="103">
                  <c:v>2050</c:v>
                </c:pt>
                <c:pt idx="104">
                  <c:v>2051</c:v>
                </c:pt>
                <c:pt idx="105">
                  <c:v>2052</c:v>
                </c:pt>
                <c:pt idx="106">
                  <c:v>2053</c:v>
                </c:pt>
                <c:pt idx="107">
                  <c:v>2054</c:v>
                </c:pt>
                <c:pt idx="108">
                  <c:v>2055</c:v>
                </c:pt>
                <c:pt idx="109">
                  <c:v>2056</c:v>
                </c:pt>
                <c:pt idx="110">
                  <c:v>2057</c:v>
                </c:pt>
                <c:pt idx="111">
                  <c:v>2058</c:v>
                </c:pt>
                <c:pt idx="112">
                  <c:v>2059</c:v>
                </c:pt>
                <c:pt idx="113">
                  <c:v>2060</c:v>
                </c:pt>
                <c:pt idx="114">
                  <c:v>2061</c:v>
                </c:pt>
                <c:pt idx="115">
                  <c:v>2062</c:v>
                </c:pt>
                <c:pt idx="116">
                  <c:v>2063</c:v>
                </c:pt>
                <c:pt idx="117">
                  <c:v>2064</c:v>
                </c:pt>
                <c:pt idx="118">
                  <c:v>2065</c:v>
                </c:pt>
                <c:pt idx="119">
                  <c:v>2066</c:v>
                </c:pt>
                <c:pt idx="120">
                  <c:v>2067</c:v>
                </c:pt>
                <c:pt idx="121">
                  <c:v>2068</c:v>
                </c:pt>
                <c:pt idx="122">
                  <c:v>2069</c:v>
                </c:pt>
                <c:pt idx="123">
                  <c:v>2070</c:v>
                </c:pt>
              </c:strCache>
            </c:strRef>
          </c:cat>
          <c:val>
            <c:numRef>
              <c:extLst>
                <c:ext xmlns:c15="http://schemas.microsoft.com/office/drawing/2012/chart" uri="{02D57815-91ED-43cb-92C2-25804820EDAC}">
                  <c15:fullRef>
                    <c15:sqref>'Fig A3.1'!$D$7:$DY$7</c15:sqref>
                  </c15:fullRef>
                </c:ext>
              </c:extLst>
              <c:f>('Fig A3.1'!$D$7:$AB$7,'Fig A3.1'!$AE$7:$DY$7)</c:f>
              <c:numCache>
                <c:formatCode>0.0%</c:formatCode>
                <c:ptCount val="124"/>
                <c:pt idx="25">
                  <c:v>0.13630553513736474</c:v>
                </c:pt>
                <c:pt idx="26">
                  <c:v>0.13553088290806761</c:v>
                </c:pt>
                <c:pt idx="27">
                  <c:v>0.13478913136999546</c:v>
                </c:pt>
                <c:pt idx="28">
                  <c:v>0.13363383024173917</c:v>
                </c:pt>
                <c:pt idx="29">
                  <c:v>0.13318324913871735</c:v>
                </c:pt>
                <c:pt idx="30">
                  <c:v>0.13294914750304793</c:v>
                </c:pt>
                <c:pt idx="31">
                  <c:v>0.13259859032066423</c:v>
                </c:pt>
                <c:pt idx="32">
                  <c:v>0.13181909963761781</c:v>
                </c:pt>
                <c:pt idx="33">
                  <c:v>0.13096952385450847</c:v>
                </c:pt>
                <c:pt idx="34">
                  <c:v>0.13037731722729509</c:v>
                </c:pt>
                <c:pt idx="35">
                  <c:v>0.12987265354147395</c:v>
                </c:pt>
                <c:pt idx="36">
                  <c:v>0.12937029457728133</c:v>
                </c:pt>
                <c:pt idx="37">
                  <c:v>0.12897984702343615</c:v>
                </c:pt>
                <c:pt idx="38">
                  <c:v>0.12859657493478877</c:v>
                </c:pt>
                <c:pt idx="39">
                  <c:v>0.1281311337242427</c:v>
                </c:pt>
                <c:pt idx="40">
                  <c:v>0.12767207655766732</c:v>
                </c:pt>
                <c:pt idx="41">
                  <c:v>0.1272133637606872</c:v>
                </c:pt>
                <c:pt idx="42">
                  <c:v>0.12679079802304655</c:v>
                </c:pt>
                <c:pt idx="43">
                  <c:v>0.12639856863162441</c:v>
                </c:pt>
                <c:pt idx="44">
                  <c:v>0.1260173412858433</c:v>
                </c:pt>
                <c:pt idx="45">
                  <c:v>0.12566926796252167</c:v>
                </c:pt>
                <c:pt idx="46">
                  <c:v>0.12529721574352914</c:v>
                </c:pt>
                <c:pt idx="47">
                  <c:v>0.12495162651932344</c:v>
                </c:pt>
                <c:pt idx="48">
                  <c:v>0.12460228220125506</c:v>
                </c:pt>
                <c:pt idx="49">
                  <c:v>0.1242757080795667</c:v>
                </c:pt>
                <c:pt idx="50">
                  <c:v>0.12394609218336627</c:v>
                </c:pt>
                <c:pt idx="51">
                  <c:v>0.12360988736467832</c:v>
                </c:pt>
                <c:pt idx="52">
                  <c:v>0.12329575979426913</c:v>
                </c:pt>
                <c:pt idx="53">
                  <c:v>0.12297635639847951</c:v>
                </c:pt>
                <c:pt idx="54">
                  <c:v>0.12270599323822035</c:v>
                </c:pt>
                <c:pt idx="55">
                  <c:v>0.12245079947402751</c:v>
                </c:pt>
                <c:pt idx="56">
                  <c:v>0.12218080246637825</c:v>
                </c:pt>
                <c:pt idx="57">
                  <c:v>0.12190191167789248</c:v>
                </c:pt>
                <c:pt idx="58">
                  <c:v>0.12169426128165362</c:v>
                </c:pt>
                <c:pt idx="59">
                  <c:v>0.12147831551050881</c:v>
                </c:pt>
                <c:pt idx="60">
                  <c:v>0.12132257048837913</c:v>
                </c:pt>
                <c:pt idx="61">
                  <c:v>0.12113169808341107</c:v>
                </c:pt>
                <c:pt idx="62">
                  <c:v>0.12086611337228653</c:v>
                </c:pt>
                <c:pt idx="63">
                  <c:v>0.12073971546651006</c:v>
                </c:pt>
                <c:pt idx="64">
                  <c:v>0.12078106735092334</c:v>
                </c:pt>
                <c:pt idx="65">
                  <c:v>0.12068656351777113</c:v>
                </c:pt>
                <c:pt idx="66">
                  <c:v>0.1205980577221526</c:v>
                </c:pt>
                <c:pt idx="67">
                  <c:v>0.12047264388503463</c:v>
                </c:pt>
                <c:pt idx="68">
                  <c:v>0.12039296888905961</c:v>
                </c:pt>
                <c:pt idx="69">
                  <c:v>0.12033732536091049</c:v>
                </c:pt>
                <c:pt idx="70">
                  <c:v>0.12031666266361545</c:v>
                </c:pt>
                <c:pt idx="71">
                  <c:v>0.12025943060670173</c:v>
                </c:pt>
                <c:pt idx="75">
                  <c:v>0.13834414318995636</c:v>
                </c:pt>
                <c:pt idx="76">
                  <c:v>0.13731493920377316</c:v>
                </c:pt>
                <c:pt idx="77">
                  <c:v>0.13699378241277094</c:v>
                </c:pt>
                <c:pt idx="78">
                  <c:v>0.13626123899679921</c:v>
                </c:pt>
                <c:pt idx="79">
                  <c:v>0.13576404869415634</c:v>
                </c:pt>
                <c:pt idx="80">
                  <c:v>0.13506037165560217</c:v>
                </c:pt>
                <c:pt idx="81">
                  <c:v>0.13502603822811493</c:v>
                </c:pt>
                <c:pt idx="82">
                  <c:v>0.13517986925540812</c:v>
                </c:pt>
                <c:pt idx="83">
                  <c:v>0.13526364774410307</c:v>
                </c:pt>
                <c:pt idx="84">
                  <c:v>0.13494215623240777</c:v>
                </c:pt>
                <c:pt idx="85">
                  <c:v>0.13454998370801427</c:v>
                </c:pt>
                <c:pt idx="86">
                  <c:v>0.13430536888315822</c:v>
                </c:pt>
                <c:pt idx="87">
                  <c:v>0.1341675246622252</c:v>
                </c:pt>
                <c:pt idx="88">
                  <c:v>0.13401742485110485</c:v>
                </c:pt>
                <c:pt idx="89">
                  <c:v>0.13394259143457132</c:v>
                </c:pt>
                <c:pt idx="90">
                  <c:v>0.1338712759893913</c:v>
                </c:pt>
                <c:pt idx="91">
                  <c:v>0.13376432043295419</c:v>
                </c:pt>
                <c:pt idx="92">
                  <c:v>0.1336635494453311</c:v>
                </c:pt>
                <c:pt idx="93">
                  <c:v>0.1335468551048058</c:v>
                </c:pt>
                <c:pt idx="94">
                  <c:v>0.13345961960058031</c:v>
                </c:pt>
                <c:pt idx="95">
                  <c:v>0.13339332417544983</c:v>
                </c:pt>
                <c:pt idx="96">
                  <c:v>0.13334605960430243</c:v>
                </c:pt>
                <c:pt idx="97">
                  <c:v>0.1333097602676096</c:v>
                </c:pt>
                <c:pt idx="98">
                  <c:v>0.13324100638958405</c:v>
                </c:pt>
                <c:pt idx="99">
                  <c:v>0.13321355417541228</c:v>
                </c:pt>
                <c:pt idx="100">
                  <c:v>0.13316064876605396</c:v>
                </c:pt>
                <c:pt idx="101">
                  <c:v>0.13312076073337115</c:v>
                </c:pt>
                <c:pt idx="102">
                  <c:v>0.13308977915080214</c:v>
                </c:pt>
                <c:pt idx="103">
                  <c:v>0.1330536533869203</c:v>
                </c:pt>
                <c:pt idx="104">
                  <c:v>0.13301936283614035</c:v>
                </c:pt>
                <c:pt idx="105">
                  <c:v>0.13295783393397634</c:v>
                </c:pt>
                <c:pt idx="106">
                  <c:v>0.13293464571126698</c:v>
                </c:pt>
                <c:pt idx="107">
                  <c:v>0.13293251382329982</c:v>
                </c:pt>
                <c:pt idx="108">
                  <c:v>0.13291789504378573</c:v>
                </c:pt>
                <c:pt idx="109">
                  <c:v>0.13286363022897177</c:v>
                </c:pt>
                <c:pt idx="110">
                  <c:v>0.13286841327959345</c:v>
                </c:pt>
                <c:pt idx="111">
                  <c:v>0.13285712700750293</c:v>
                </c:pt>
                <c:pt idx="112">
                  <c:v>0.13287839483466193</c:v>
                </c:pt>
                <c:pt idx="113">
                  <c:v>0.13287232792241394</c:v>
                </c:pt>
                <c:pt idx="114">
                  <c:v>0.13275647830942577</c:v>
                </c:pt>
                <c:pt idx="115">
                  <c:v>0.13275735644252329</c:v>
                </c:pt>
                <c:pt idx="116">
                  <c:v>0.13292769711505045</c:v>
                </c:pt>
                <c:pt idx="117">
                  <c:v>0.13294070120502222</c:v>
                </c:pt>
                <c:pt idx="118">
                  <c:v>0.13293028658575354</c:v>
                </c:pt>
                <c:pt idx="119">
                  <c:v>0.13291742216818547</c:v>
                </c:pt>
                <c:pt idx="120">
                  <c:v>0.1329149629003353</c:v>
                </c:pt>
                <c:pt idx="121">
                  <c:v>0.13292037524349459</c:v>
                </c:pt>
                <c:pt idx="122">
                  <c:v>0.13293908559414705</c:v>
                </c:pt>
                <c:pt idx="123">
                  <c:v>0.13291013879423635</c:v>
                </c:pt>
              </c:numCache>
            </c:numRef>
          </c:val>
          <c:smooth val="0"/>
          <c:extLst>
            <c:ext xmlns:c16="http://schemas.microsoft.com/office/drawing/2014/chart" uri="{C3380CC4-5D6E-409C-BE32-E72D297353CC}">
              <c16:uniqueId val="{00000104-9FB3-410E-924F-6C2AF719B701}"/>
            </c:ext>
          </c:extLst>
        </c:ser>
        <c:ser>
          <c:idx val="3"/>
          <c:order val="3"/>
          <c:tx>
            <c:strRef>
              <c:f>'Fig A3.1'!$C$8</c:f>
              <c:strCache>
                <c:ptCount val="1"/>
                <c:pt idx="0">
                  <c:v>1,0%</c:v>
                </c:pt>
              </c:strCache>
            </c:strRef>
          </c:tx>
          <c:spPr>
            <a:ln w="28575" cap="rnd">
              <a:solidFill>
                <a:schemeClr val="accent6">
                  <a:lumMod val="75000"/>
                </a:schemeClr>
              </a:solidFill>
              <a:round/>
            </a:ln>
            <a:effectLst/>
          </c:spPr>
          <c:marker>
            <c:symbol val="none"/>
          </c:marker>
          <c:cat>
            <c:strRef>
              <c:extLst>
                <c:ext xmlns:c15="http://schemas.microsoft.com/office/drawing/2012/chart" uri="{02D57815-91ED-43cb-92C2-25804820EDAC}">
                  <c15:fullRef>
                    <c15:sqref>'Fig A3.1'!$D$4:$DY$4</c15:sqref>
                  </c15:fullRef>
                </c:ext>
              </c:extLst>
              <c:f>('Fig A3.1'!$D$4:$AB$4,'Fig A3.1'!$AE$4:$DY$4)</c:f>
              <c:strCache>
                <c:ptCount val="1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5">
                  <c:v>2024</c:v>
                </c:pt>
                <c:pt idx="26">
                  <c:v>2025</c:v>
                </c:pt>
                <c:pt idx="27">
                  <c:v>2026</c:v>
                </c:pt>
                <c:pt idx="28">
                  <c:v>2027</c:v>
                </c:pt>
                <c:pt idx="29">
                  <c:v>2028</c:v>
                </c:pt>
                <c:pt idx="30">
                  <c:v>2029</c:v>
                </c:pt>
                <c:pt idx="31">
                  <c:v>2030</c:v>
                </c:pt>
                <c:pt idx="32">
                  <c:v>2031</c:v>
                </c:pt>
                <c:pt idx="33">
                  <c:v>2032</c:v>
                </c:pt>
                <c:pt idx="34">
                  <c:v>2033</c:v>
                </c:pt>
                <c:pt idx="35">
                  <c:v>2034</c:v>
                </c:pt>
                <c:pt idx="36">
                  <c:v>2035</c:v>
                </c:pt>
                <c:pt idx="37">
                  <c:v>2036</c:v>
                </c:pt>
                <c:pt idx="38">
                  <c:v>2037</c:v>
                </c:pt>
                <c:pt idx="39">
                  <c:v>2038</c:v>
                </c:pt>
                <c:pt idx="40">
                  <c:v>2039</c:v>
                </c:pt>
                <c:pt idx="41">
                  <c:v>2040</c:v>
                </c:pt>
                <c:pt idx="42">
                  <c:v>2041</c:v>
                </c:pt>
                <c:pt idx="43">
                  <c:v>2042</c:v>
                </c:pt>
                <c:pt idx="44">
                  <c:v>2043</c:v>
                </c:pt>
                <c:pt idx="45">
                  <c:v>2044</c:v>
                </c:pt>
                <c:pt idx="46">
                  <c:v>2045</c:v>
                </c:pt>
                <c:pt idx="47">
                  <c:v>2046</c:v>
                </c:pt>
                <c:pt idx="48">
                  <c:v>2047</c:v>
                </c:pt>
                <c:pt idx="49">
                  <c:v>2048</c:v>
                </c:pt>
                <c:pt idx="50">
                  <c:v>2049</c:v>
                </c:pt>
                <c:pt idx="51">
                  <c:v>2050</c:v>
                </c:pt>
                <c:pt idx="52">
                  <c:v>2051</c:v>
                </c:pt>
                <c:pt idx="53">
                  <c:v>2052</c:v>
                </c:pt>
                <c:pt idx="54">
                  <c:v>2053</c:v>
                </c:pt>
                <c:pt idx="55">
                  <c:v>2054</c:v>
                </c:pt>
                <c:pt idx="56">
                  <c:v>2055</c:v>
                </c:pt>
                <c:pt idx="57">
                  <c:v>2056</c:v>
                </c:pt>
                <c:pt idx="58">
                  <c:v>2057</c:v>
                </c:pt>
                <c:pt idx="59">
                  <c:v>2058</c:v>
                </c:pt>
                <c:pt idx="60">
                  <c:v>2059</c:v>
                </c:pt>
                <c:pt idx="61">
                  <c:v>2060</c:v>
                </c:pt>
                <c:pt idx="62">
                  <c:v>2061</c:v>
                </c:pt>
                <c:pt idx="63">
                  <c:v>2062</c:v>
                </c:pt>
                <c:pt idx="64">
                  <c:v>2063</c:v>
                </c:pt>
                <c:pt idx="65">
                  <c:v>2064</c:v>
                </c:pt>
                <c:pt idx="66">
                  <c:v>2065</c:v>
                </c:pt>
                <c:pt idx="67">
                  <c:v>2066</c:v>
                </c:pt>
                <c:pt idx="68">
                  <c:v>2067</c:v>
                </c:pt>
                <c:pt idx="69">
                  <c:v>2068</c:v>
                </c:pt>
                <c:pt idx="70">
                  <c:v>2069</c:v>
                </c:pt>
                <c:pt idx="71">
                  <c:v>2070</c:v>
                </c:pt>
                <c:pt idx="73">
                  <c:v>Convention EEC</c:v>
                </c:pt>
                <c:pt idx="75">
                  <c:v>2022</c:v>
                </c:pt>
                <c:pt idx="76">
                  <c:v>2023</c:v>
                </c:pt>
                <c:pt idx="77">
                  <c:v>2024</c:v>
                </c:pt>
                <c:pt idx="78">
                  <c:v>2025</c:v>
                </c:pt>
                <c:pt idx="79">
                  <c:v>2026</c:v>
                </c:pt>
                <c:pt idx="80">
                  <c:v>2027</c:v>
                </c:pt>
                <c:pt idx="81">
                  <c:v>2028</c:v>
                </c:pt>
                <c:pt idx="82">
                  <c:v>2029</c:v>
                </c:pt>
                <c:pt idx="83">
                  <c:v>2030</c:v>
                </c:pt>
                <c:pt idx="84">
                  <c:v>2031</c:v>
                </c:pt>
                <c:pt idx="85">
                  <c:v>2032</c:v>
                </c:pt>
                <c:pt idx="86">
                  <c:v>2033</c:v>
                </c:pt>
                <c:pt idx="87">
                  <c:v>2034</c:v>
                </c:pt>
                <c:pt idx="88">
                  <c:v>2035</c:v>
                </c:pt>
                <c:pt idx="89">
                  <c:v>2036</c:v>
                </c:pt>
                <c:pt idx="90">
                  <c:v>2037</c:v>
                </c:pt>
                <c:pt idx="91">
                  <c:v>2038</c:v>
                </c:pt>
                <c:pt idx="92">
                  <c:v>2039</c:v>
                </c:pt>
                <c:pt idx="93">
                  <c:v>2040</c:v>
                </c:pt>
                <c:pt idx="94">
                  <c:v>2041</c:v>
                </c:pt>
                <c:pt idx="95">
                  <c:v>2042</c:v>
                </c:pt>
                <c:pt idx="96">
                  <c:v>2043</c:v>
                </c:pt>
                <c:pt idx="97">
                  <c:v>2044</c:v>
                </c:pt>
                <c:pt idx="98">
                  <c:v>2045</c:v>
                </c:pt>
                <c:pt idx="99">
                  <c:v>2046</c:v>
                </c:pt>
                <c:pt idx="100">
                  <c:v>2047</c:v>
                </c:pt>
                <c:pt idx="101">
                  <c:v>2048</c:v>
                </c:pt>
                <c:pt idx="102">
                  <c:v>2049</c:v>
                </c:pt>
                <c:pt idx="103">
                  <c:v>2050</c:v>
                </c:pt>
                <c:pt idx="104">
                  <c:v>2051</c:v>
                </c:pt>
                <c:pt idx="105">
                  <c:v>2052</c:v>
                </c:pt>
                <c:pt idx="106">
                  <c:v>2053</c:v>
                </c:pt>
                <c:pt idx="107">
                  <c:v>2054</c:v>
                </c:pt>
                <c:pt idx="108">
                  <c:v>2055</c:v>
                </c:pt>
                <c:pt idx="109">
                  <c:v>2056</c:v>
                </c:pt>
                <c:pt idx="110">
                  <c:v>2057</c:v>
                </c:pt>
                <c:pt idx="111">
                  <c:v>2058</c:v>
                </c:pt>
                <c:pt idx="112">
                  <c:v>2059</c:v>
                </c:pt>
                <c:pt idx="113">
                  <c:v>2060</c:v>
                </c:pt>
                <c:pt idx="114">
                  <c:v>2061</c:v>
                </c:pt>
                <c:pt idx="115">
                  <c:v>2062</c:v>
                </c:pt>
                <c:pt idx="116">
                  <c:v>2063</c:v>
                </c:pt>
                <c:pt idx="117">
                  <c:v>2064</c:v>
                </c:pt>
                <c:pt idx="118">
                  <c:v>2065</c:v>
                </c:pt>
                <c:pt idx="119">
                  <c:v>2066</c:v>
                </c:pt>
                <c:pt idx="120">
                  <c:v>2067</c:v>
                </c:pt>
                <c:pt idx="121">
                  <c:v>2068</c:v>
                </c:pt>
                <c:pt idx="122">
                  <c:v>2069</c:v>
                </c:pt>
                <c:pt idx="123">
                  <c:v>2070</c:v>
                </c:pt>
              </c:strCache>
            </c:strRef>
          </c:cat>
          <c:val>
            <c:numRef>
              <c:extLst>
                <c:ext xmlns:c15="http://schemas.microsoft.com/office/drawing/2012/chart" uri="{02D57815-91ED-43cb-92C2-25804820EDAC}">
                  <c15:fullRef>
                    <c15:sqref>'Fig A3.1'!$D$8:$DY$8</c15:sqref>
                  </c15:fullRef>
                </c:ext>
              </c:extLst>
              <c:f>('Fig A3.1'!$D$8:$AB$8,'Fig A3.1'!$AE$8:$DY$8)</c:f>
              <c:numCache>
                <c:formatCode>0.0%</c:formatCode>
                <c:ptCount val="124"/>
                <c:pt idx="25">
                  <c:v>0.13630527507592963</c:v>
                </c:pt>
                <c:pt idx="26">
                  <c:v>0.13553052708895694</c:v>
                </c:pt>
                <c:pt idx="27">
                  <c:v>0.13478867160649544</c:v>
                </c:pt>
                <c:pt idx="28">
                  <c:v>0.13363403680798661</c:v>
                </c:pt>
                <c:pt idx="29">
                  <c:v>0.13318684796265981</c:v>
                </c:pt>
                <c:pt idx="30">
                  <c:v>0.13296504156012678</c:v>
                </c:pt>
                <c:pt idx="31">
                  <c:v>0.13266606674989853</c:v>
                </c:pt>
                <c:pt idx="32">
                  <c:v>0.1319549853971704</c:v>
                </c:pt>
                <c:pt idx="33">
                  <c:v>0.13124068588156507</c:v>
                </c:pt>
                <c:pt idx="34">
                  <c:v>0.13078547568512788</c:v>
                </c:pt>
                <c:pt idx="35">
                  <c:v>0.13035465702317217</c:v>
                </c:pt>
                <c:pt idx="36">
                  <c:v>0.1299431917249648</c:v>
                </c:pt>
                <c:pt idx="37">
                  <c:v>0.12960884791428237</c:v>
                </c:pt>
                <c:pt idx="38">
                  <c:v>0.12929663763232693</c:v>
                </c:pt>
                <c:pt idx="39">
                  <c:v>0.12888176128059123</c:v>
                </c:pt>
                <c:pt idx="40">
                  <c:v>0.12847805000680201</c:v>
                </c:pt>
                <c:pt idx="41">
                  <c:v>0.12806370826132488</c:v>
                </c:pt>
                <c:pt idx="42">
                  <c:v>0.12768604525948279</c:v>
                </c:pt>
                <c:pt idx="43">
                  <c:v>0.12734168650868963</c:v>
                </c:pt>
                <c:pt idx="44">
                  <c:v>0.12698908824614888</c:v>
                </c:pt>
                <c:pt idx="45">
                  <c:v>0.12666339152199349</c:v>
                </c:pt>
                <c:pt idx="46">
                  <c:v>0.12633632062632896</c:v>
                </c:pt>
                <c:pt idx="47">
                  <c:v>0.12601899340376488</c:v>
                </c:pt>
                <c:pt idx="48">
                  <c:v>0.12569547762745337</c:v>
                </c:pt>
                <c:pt idx="49">
                  <c:v>0.12538696462603338</c:v>
                </c:pt>
                <c:pt idx="50">
                  <c:v>0.12509124403957231</c:v>
                </c:pt>
                <c:pt idx="51">
                  <c:v>0.12477315115196848</c:v>
                </c:pt>
                <c:pt idx="52">
                  <c:v>0.12447391491027089</c:v>
                </c:pt>
                <c:pt idx="53">
                  <c:v>0.12418847497789148</c:v>
                </c:pt>
                <c:pt idx="54">
                  <c:v>0.12393148929582193</c:v>
                </c:pt>
                <c:pt idx="55">
                  <c:v>0.12366676965837005</c:v>
                </c:pt>
                <c:pt idx="56">
                  <c:v>0.12341196954095084</c:v>
                </c:pt>
                <c:pt idx="57">
                  <c:v>0.12315485498067902</c:v>
                </c:pt>
                <c:pt idx="58">
                  <c:v>0.12295726630799678</c:v>
                </c:pt>
                <c:pt idx="59">
                  <c:v>0.12273062292615156</c:v>
                </c:pt>
                <c:pt idx="60">
                  <c:v>0.12256203481765679</c:v>
                </c:pt>
                <c:pt idx="61">
                  <c:v>0.12236658198310367</c:v>
                </c:pt>
                <c:pt idx="62">
                  <c:v>0.12219359383039298</c:v>
                </c:pt>
                <c:pt idx="63">
                  <c:v>0.12207095201536923</c:v>
                </c:pt>
                <c:pt idx="64">
                  <c:v>0.12211121370971396</c:v>
                </c:pt>
                <c:pt idx="65">
                  <c:v>0.12201209034094095</c:v>
                </c:pt>
                <c:pt idx="66">
                  <c:v>0.1219231197463935</c:v>
                </c:pt>
                <c:pt idx="67">
                  <c:v>0.1217875391442626</c:v>
                </c:pt>
                <c:pt idx="68">
                  <c:v>0.12170887850782144</c:v>
                </c:pt>
                <c:pt idx="69">
                  <c:v>0.12164150162394101</c:v>
                </c:pt>
                <c:pt idx="70">
                  <c:v>0.12160038637342606</c:v>
                </c:pt>
                <c:pt idx="71">
                  <c:v>0.12155259126534901</c:v>
                </c:pt>
                <c:pt idx="75">
                  <c:v>0.13834414318995636</c:v>
                </c:pt>
                <c:pt idx="76">
                  <c:v>0.13731497176622073</c:v>
                </c:pt>
                <c:pt idx="77">
                  <c:v>0.1369935223513358</c:v>
                </c:pt>
                <c:pt idx="78">
                  <c:v>0.13626088317768853</c:v>
                </c:pt>
                <c:pt idx="79">
                  <c:v>0.13576358893065632</c:v>
                </c:pt>
                <c:pt idx="80">
                  <c:v>0.13506057822184958</c:v>
                </c:pt>
                <c:pt idx="81">
                  <c:v>0.13502313624645729</c:v>
                </c:pt>
                <c:pt idx="82">
                  <c:v>0.13517101877482421</c:v>
                </c:pt>
                <c:pt idx="83">
                  <c:v>0.13527827675524351</c:v>
                </c:pt>
                <c:pt idx="84">
                  <c:v>0.13499043959127155</c:v>
                </c:pt>
                <c:pt idx="85">
                  <c:v>0.13469265796012825</c:v>
                </c:pt>
                <c:pt idx="86">
                  <c:v>0.13454808595917528</c:v>
                </c:pt>
                <c:pt idx="87">
                  <c:v>0.13445075299421966</c:v>
                </c:pt>
                <c:pt idx="88">
                  <c:v>0.13435810875536397</c:v>
                </c:pt>
                <c:pt idx="89">
                  <c:v>0.13430977995389665</c:v>
                </c:pt>
                <c:pt idx="90">
                  <c:v>0.13428192481051279</c:v>
                </c:pt>
                <c:pt idx="91">
                  <c:v>0.13420192028016847</c:v>
                </c:pt>
                <c:pt idx="92">
                  <c:v>0.13413758795595529</c:v>
                </c:pt>
                <c:pt idx="93">
                  <c:v>0.13404714331855758</c:v>
                </c:pt>
                <c:pt idx="94">
                  <c:v>0.13399102615048483</c:v>
                </c:pt>
                <c:pt idx="95">
                  <c:v>0.13396052693440835</c:v>
                </c:pt>
                <c:pt idx="96">
                  <c:v>0.13393314417117536</c:v>
                </c:pt>
                <c:pt idx="97">
                  <c:v>0.13391183178266558</c:v>
                </c:pt>
                <c:pt idx="98">
                  <c:v>0.13388268862425162</c:v>
                </c:pt>
                <c:pt idx="99">
                  <c:v>0.13388010829128047</c:v>
                </c:pt>
                <c:pt idx="100">
                  <c:v>0.1338515686287875</c:v>
                </c:pt>
                <c:pt idx="101">
                  <c:v>0.13383034761415272</c:v>
                </c:pt>
                <c:pt idx="102">
                  <c:v>0.13383638717583127</c:v>
                </c:pt>
                <c:pt idx="103">
                  <c:v>0.13382262849739152</c:v>
                </c:pt>
                <c:pt idx="104">
                  <c:v>0.13380756322928836</c:v>
                </c:pt>
                <c:pt idx="105">
                  <c:v>0.13378544974491322</c:v>
                </c:pt>
                <c:pt idx="106">
                  <c:v>0.13378215595362478</c:v>
                </c:pt>
                <c:pt idx="107">
                  <c:v>0.13377949046418575</c:v>
                </c:pt>
                <c:pt idx="108">
                  <c:v>0.13379170136337357</c:v>
                </c:pt>
                <c:pt idx="109">
                  <c:v>0.13377055938428059</c:v>
                </c:pt>
                <c:pt idx="110">
                  <c:v>0.13379707093585733</c:v>
                </c:pt>
                <c:pt idx="111">
                  <c:v>0.13378642040710914</c:v>
                </c:pt>
                <c:pt idx="112">
                  <c:v>0.1338060389456977</c:v>
                </c:pt>
                <c:pt idx="113">
                  <c:v>0.13380677324632792</c:v>
                </c:pt>
                <c:pt idx="114">
                  <c:v>0.13379539818586775</c:v>
                </c:pt>
                <c:pt idx="115">
                  <c:v>0.13381065938625303</c:v>
                </c:pt>
                <c:pt idx="116">
                  <c:v>0.13399051040252505</c:v>
                </c:pt>
                <c:pt idx="117">
                  <c:v>0.13401021445414679</c:v>
                </c:pt>
                <c:pt idx="118">
                  <c:v>0.1340107346183885</c:v>
                </c:pt>
                <c:pt idx="119">
                  <c:v>0.13400042115348407</c:v>
                </c:pt>
                <c:pt idx="120">
                  <c:v>0.13401035280515189</c:v>
                </c:pt>
                <c:pt idx="121">
                  <c:v>0.1340146561526383</c:v>
                </c:pt>
                <c:pt idx="122">
                  <c:v>0.13402346541909557</c:v>
                </c:pt>
                <c:pt idx="123">
                  <c:v>0.13401366788913116</c:v>
                </c:pt>
              </c:numCache>
            </c:numRef>
          </c:val>
          <c:smooth val="0"/>
          <c:extLst>
            <c:ext xmlns:c16="http://schemas.microsoft.com/office/drawing/2014/chart" uri="{C3380CC4-5D6E-409C-BE32-E72D297353CC}">
              <c16:uniqueId val="{00000105-9FB3-410E-924F-6C2AF719B701}"/>
            </c:ext>
          </c:extLst>
        </c:ser>
        <c:ser>
          <c:idx val="4"/>
          <c:order val="4"/>
          <c:tx>
            <c:strRef>
              <c:f>'Fig A3.1'!$C$9</c:f>
              <c:strCache>
                <c:ptCount val="1"/>
                <c:pt idx="0">
                  <c:v>0,7%</c:v>
                </c:pt>
              </c:strCache>
            </c:strRef>
          </c:tx>
          <c:spPr>
            <a:ln w="28575" cap="rnd">
              <a:solidFill>
                <a:srgbClr val="800000"/>
              </a:solidFill>
              <a:round/>
            </a:ln>
            <a:effectLst/>
          </c:spPr>
          <c:marker>
            <c:symbol val="none"/>
          </c:marker>
          <c:dLbls>
            <c:dLbl>
              <c:idx val="71"/>
              <c:layout>
                <c:manualLayout>
                  <c:x val="-3.2089843476103351E-2"/>
                  <c:y val="-4.301075268817204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8000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3E-49DB-9111-B49554E4F17C}"/>
                </c:ext>
              </c:extLst>
            </c:dLbl>
            <c:dLbl>
              <c:idx val="123"/>
              <c:layout>
                <c:manualLayout>
                  <c:x val="-3.2089843476104415E-3"/>
                  <c:y val="-3.910068426197458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8000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3E-49DB-9111-B49554E4F1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 A3.1'!$D$4:$DY$4</c15:sqref>
                  </c15:fullRef>
                </c:ext>
              </c:extLst>
              <c:f>('Fig A3.1'!$D$4:$AB$4,'Fig A3.1'!$AE$4:$DY$4)</c:f>
              <c:strCache>
                <c:ptCount val="1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5">
                  <c:v>2024</c:v>
                </c:pt>
                <c:pt idx="26">
                  <c:v>2025</c:v>
                </c:pt>
                <c:pt idx="27">
                  <c:v>2026</c:v>
                </c:pt>
                <c:pt idx="28">
                  <c:v>2027</c:v>
                </c:pt>
                <c:pt idx="29">
                  <c:v>2028</c:v>
                </c:pt>
                <c:pt idx="30">
                  <c:v>2029</c:v>
                </c:pt>
                <c:pt idx="31">
                  <c:v>2030</c:v>
                </c:pt>
                <c:pt idx="32">
                  <c:v>2031</c:v>
                </c:pt>
                <c:pt idx="33">
                  <c:v>2032</c:v>
                </c:pt>
                <c:pt idx="34">
                  <c:v>2033</c:v>
                </c:pt>
                <c:pt idx="35">
                  <c:v>2034</c:v>
                </c:pt>
                <c:pt idx="36">
                  <c:v>2035</c:v>
                </c:pt>
                <c:pt idx="37">
                  <c:v>2036</c:v>
                </c:pt>
                <c:pt idx="38">
                  <c:v>2037</c:v>
                </c:pt>
                <c:pt idx="39">
                  <c:v>2038</c:v>
                </c:pt>
                <c:pt idx="40">
                  <c:v>2039</c:v>
                </c:pt>
                <c:pt idx="41">
                  <c:v>2040</c:v>
                </c:pt>
                <c:pt idx="42">
                  <c:v>2041</c:v>
                </c:pt>
                <c:pt idx="43">
                  <c:v>2042</c:v>
                </c:pt>
                <c:pt idx="44">
                  <c:v>2043</c:v>
                </c:pt>
                <c:pt idx="45">
                  <c:v>2044</c:v>
                </c:pt>
                <c:pt idx="46">
                  <c:v>2045</c:v>
                </c:pt>
                <c:pt idx="47">
                  <c:v>2046</c:v>
                </c:pt>
                <c:pt idx="48">
                  <c:v>2047</c:v>
                </c:pt>
                <c:pt idx="49">
                  <c:v>2048</c:v>
                </c:pt>
                <c:pt idx="50">
                  <c:v>2049</c:v>
                </c:pt>
                <c:pt idx="51">
                  <c:v>2050</c:v>
                </c:pt>
                <c:pt idx="52">
                  <c:v>2051</c:v>
                </c:pt>
                <c:pt idx="53">
                  <c:v>2052</c:v>
                </c:pt>
                <c:pt idx="54">
                  <c:v>2053</c:v>
                </c:pt>
                <c:pt idx="55">
                  <c:v>2054</c:v>
                </c:pt>
                <c:pt idx="56">
                  <c:v>2055</c:v>
                </c:pt>
                <c:pt idx="57">
                  <c:v>2056</c:v>
                </c:pt>
                <c:pt idx="58">
                  <c:v>2057</c:v>
                </c:pt>
                <c:pt idx="59">
                  <c:v>2058</c:v>
                </c:pt>
                <c:pt idx="60">
                  <c:v>2059</c:v>
                </c:pt>
                <c:pt idx="61">
                  <c:v>2060</c:v>
                </c:pt>
                <c:pt idx="62">
                  <c:v>2061</c:v>
                </c:pt>
                <c:pt idx="63">
                  <c:v>2062</c:v>
                </c:pt>
                <c:pt idx="64">
                  <c:v>2063</c:v>
                </c:pt>
                <c:pt idx="65">
                  <c:v>2064</c:v>
                </c:pt>
                <c:pt idx="66">
                  <c:v>2065</c:v>
                </c:pt>
                <c:pt idx="67">
                  <c:v>2066</c:v>
                </c:pt>
                <c:pt idx="68">
                  <c:v>2067</c:v>
                </c:pt>
                <c:pt idx="69">
                  <c:v>2068</c:v>
                </c:pt>
                <c:pt idx="70">
                  <c:v>2069</c:v>
                </c:pt>
                <c:pt idx="71">
                  <c:v>2070</c:v>
                </c:pt>
                <c:pt idx="73">
                  <c:v>Convention EEC</c:v>
                </c:pt>
                <c:pt idx="75">
                  <c:v>2022</c:v>
                </c:pt>
                <c:pt idx="76">
                  <c:v>2023</c:v>
                </c:pt>
                <c:pt idx="77">
                  <c:v>2024</c:v>
                </c:pt>
                <c:pt idx="78">
                  <c:v>2025</c:v>
                </c:pt>
                <c:pt idx="79">
                  <c:v>2026</c:v>
                </c:pt>
                <c:pt idx="80">
                  <c:v>2027</c:v>
                </c:pt>
                <c:pt idx="81">
                  <c:v>2028</c:v>
                </c:pt>
                <c:pt idx="82">
                  <c:v>2029</c:v>
                </c:pt>
                <c:pt idx="83">
                  <c:v>2030</c:v>
                </c:pt>
                <c:pt idx="84">
                  <c:v>2031</c:v>
                </c:pt>
                <c:pt idx="85">
                  <c:v>2032</c:v>
                </c:pt>
                <c:pt idx="86">
                  <c:v>2033</c:v>
                </c:pt>
                <c:pt idx="87">
                  <c:v>2034</c:v>
                </c:pt>
                <c:pt idx="88">
                  <c:v>2035</c:v>
                </c:pt>
                <c:pt idx="89">
                  <c:v>2036</c:v>
                </c:pt>
                <c:pt idx="90">
                  <c:v>2037</c:v>
                </c:pt>
                <c:pt idx="91">
                  <c:v>2038</c:v>
                </c:pt>
                <c:pt idx="92">
                  <c:v>2039</c:v>
                </c:pt>
                <c:pt idx="93">
                  <c:v>2040</c:v>
                </c:pt>
                <c:pt idx="94">
                  <c:v>2041</c:v>
                </c:pt>
                <c:pt idx="95">
                  <c:v>2042</c:v>
                </c:pt>
                <c:pt idx="96">
                  <c:v>2043</c:v>
                </c:pt>
                <c:pt idx="97">
                  <c:v>2044</c:v>
                </c:pt>
                <c:pt idx="98">
                  <c:v>2045</c:v>
                </c:pt>
                <c:pt idx="99">
                  <c:v>2046</c:v>
                </c:pt>
                <c:pt idx="100">
                  <c:v>2047</c:v>
                </c:pt>
                <c:pt idx="101">
                  <c:v>2048</c:v>
                </c:pt>
                <c:pt idx="102">
                  <c:v>2049</c:v>
                </c:pt>
                <c:pt idx="103">
                  <c:v>2050</c:v>
                </c:pt>
                <c:pt idx="104">
                  <c:v>2051</c:v>
                </c:pt>
                <c:pt idx="105">
                  <c:v>2052</c:v>
                </c:pt>
                <c:pt idx="106">
                  <c:v>2053</c:v>
                </c:pt>
                <c:pt idx="107">
                  <c:v>2054</c:v>
                </c:pt>
                <c:pt idx="108">
                  <c:v>2055</c:v>
                </c:pt>
                <c:pt idx="109">
                  <c:v>2056</c:v>
                </c:pt>
                <c:pt idx="110">
                  <c:v>2057</c:v>
                </c:pt>
                <c:pt idx="111">
                  <c:v>2058</c:v>
                </c:pt>
                <c:pt idx="112">
                  <c:v>2059</c:v>
                </c:pt>
                <c:pt idx="113">
                  <c:v>2060</c:v>
                </c:pt>
                <c:pt idx="114">
                  <c:v>2061</c:v>
                </c:pt>
                <c:pt idx="115">
                  <c:v>2062</c:v>
                </c:pt>
                <c:pt idx="116">
                  <c:v>2063</c:v>
                </c:pt>
                <c:pt idx="117">
                  <c:v>2064</c:v>
                </c:pt>
                <c:pt idx="118">
                  <c:v>2065</c:v>
                </c:pt>
                <c:pt idx="119">
                  <c:v>2066</c:v>
                </c:pt>
                <c:pt idx="120">
                  <c:v>2067</c:v>
                </c:pt>
                <c:pt idx="121">
                  <c:v>2068</c:v>
                </c:pt>
                <c:pt idx="122">
                  <c:v>2069</c:v>
                </c:pt>
                <c:pt idx="123">
                  <c:v>2070</c:v>
                </c:pt>
              </c:strCache>
            </c:strRef>
          </c:cat>
          <c:val>
            <c:numRef>
              <c:extLst>
                <c:ext xmlns:c15="http://schemas.microsoft.com/office/drawing/2012/chart" uri="{02D57815-91ED-43cb-92C2-25804820EDAC}">
                  <c15:fullRef>
                    <c15:sqref>'Fig A3.1'!$D$9:$DY$9</c15:sqref>
                  </c15:fullRef>
                </c:ext>
              </c:extLst>
              <c:f>('Fig A3.1'!$D$9:$AB$9,'Fig A3.1'!$AE$9:$DY$9)</c:f>
              <c:numCache>
                <c:formatCode>0.0%</c:formatCode>
                <c:ptCount val="124"/>
                <c:pt idx="25">
                  <c:v>0.13630553513736474</c:v>
                </c:pt>
                <c:pt idx="26">
                  <c:v>0.13553088290806761</c:v>
                </c:pt>
                <c:pt idx="27">
                  <c:v>0.13478913136999546</c:v>
                </c:pt>
                <c:pt idx="28">
                  <c:v>0.13363049745054209</c:v>
                </c:pt>
                <c:pt idx="29">
                  <c:v>0.1331260868337861</c:v>
                </c:pt>
                <c:pt idx="30">
                  <c:v>0.13288301931311156</c:v>
                </c:pt>
                <c:pt idx="31">
                  <c:v>0.13262950861729758</c:v>
                </c:pt>
                <c:pt idx="32">
                  <c:v>0.13202629884774192</c:v>
                </c:pt>
                <c:pt idx="33">
                  <c:v>0.13151463067995947</c:v>
                </c:pt>
                <c:pt idx="34">
                  <c:v>0.13117495983374969</c:v>
                </c:pt>
                <c:pt idx="35">
                  <c:v>0.13082835928798159</c:v>
                </c:pt>
                <c:pt idx="36">
                  <c:v>0.13049461912706542</c:v>
                </c:pt>
                <c:pt idx="37">
                  <c:v>0.13022928231199574</c:v>
                </c:pt>
                <c:pt idx="38">
                  <c:v>0.12997929970361391</c:v>
                </c:pt>
                <c:pt idx="39">
                  <c:v>0.12962176550423901</c:v>
                </c:pt>
                <c:pt idx="40">
                  <c:v>0.12927285715380848</c:v>
                </c:pt>
                <c:pt idx="41">
                  <c:v>0.1289102539053418</c:v>
                </c:pt>
                <c:pt idx="42">
                  <c:v>0.12858073693616226</c:v>
                </c:pt>
                <c:pt idx="43">
                  <c:v>0.12828329696814558</c:v>
                </c:pt>
                <c:pt idx="44">
                  <c:v>0.12797275075164335</c:v>
                </c:pt>
                <c:pt idx="45">
                  <c:v>0.1276875304124204</c:v>
                </c:pt>
                <c:pt idx="46">
                  <c:v>0.12739812869318268</c:v>
                </c:pt>
                <c:pt idx="47">
                  <c:v>0.12711448848519785</c:v>
                </c:pt>
                <c:pt idx="48">
                  <c:v>0.12682383074531073</c:v>
                </c:pt>
                <c:pt idx="49">
                  <c:v>0.12654696717792543</c:v>
                </c:pt>
                <c:pt idx="50">
                  <c:v>0.12628065925577889</c:v>
                </c:pt>
                <c:pt idx="51">
                  <c:v>0.1259896363077227</c:v>
                </c:pt>
                <c:pt idx="52">
                  <c:v>0.12571692353143493</c:v>
                </c:pt>
                <c:pt idx="53">
                  <c:v>0.12545621984510669</c:v>
                </c:pt>
                <c:pt idx="54">
                  <c:v>0.12521997142267605</c:v>
                </c:pt>
                <c:pt idx="55">
                  <c:v>0.12496903951911169</c:v>
                </c:pt>
                <c:pt idx="56">
                  <c:v>0.12472307804891924</c:v>
                </c:pt>
                <c:pt idx="57">
                  <c:v>0.12447281277183141</c:v>
                </c:pt>
                <c:pt idx="58">
                  <c:v>0.12427922676364453</c:v>
                </c:pt>
                <c:pt idx="59">
                  <c:v>0.12405660543362643</c:v>
                </c:pt>
                <c:pt idx="60">
                  <c:v>0.12388924554719506</c:v>
                </c:pt>
                <c:pt idx="61">
                  <c:v>0.12369167317675983</c:v>
                </c:pt>
                <c:pt idx="62">
                  <c:v>0.12351744165031597</c:v>
                </c:pt>
                <c:pt idx="63">
                  <c:v>0.12339373655920174</c:v>
                </c:pt>
                <c:pt idx="64">
                  <c:v>0.12345259794818048</c:v>
                </c:pt>
                <c:pt idx="65">
                  <c:v>0.12336121687391559</c:v>
                </c:pt>
                <c:pt idx="66">
                  <c:v>0.12327965258436543</c:v>
                </c:pt>
                <c:pt idx="67">
                  <c:v>0.12314944486562783</c:v>
                </c:pt>
                <c:pt idx="68">
                  <c:v>0.12307975213634938</c:v>
                </c:pt>
                <c:pt idx="69">
                  <c:v>0.12302048872865549</c:v>
                </c:pt>
                <c:pt idx="70">
                  <c:v>0.12298799818052687</c:v>
                </c:pt>
                <c:pt idx="71">
                  <c:v>0.12294282832655297</c:v>
                </c:pt>
                <c:pt idx="75">
                  <c:v>0.13834414318995636</c:v>
                </c:pt>
                <c:pt idx="76">
                  <c:v>0.13731493920377316</c:v>
                </c:pt>
                <c:pt idx="77">
                  <c:v>0.13699378241277094</c:v>
                </c:pt>
                <c:pt idx="78">
                  <c:v>0.13626123899679921</c:v>
                </c:pt>
                <c:pt idx="79">
                  <c:v>0.13576404869415634</c:v>
                </c:pt>
                <c:pt idx="80">
                  <c:v>0.13506037165560217</c:v>
                </c:pt>
                <c:pt idx="81">
                  <c:v>0.13495227526123676</c:v>
                </c:pt>
                <c:pt idx="82">
                  <c:v>0.13505082234770319</c:v>
                </c:pt>
                <c:pt idx="83">
                  <c:v>0.13516536024056261</c:v>
                </c:pt>
                <c:pt idx="84">
                  <c:v>0.1349447948929654</c:v>
                </c:pt>
                <c:pt idx="85">
                  <c:v>0.13480307646620049</c:v>
                </c:pt>
                <c:pt idx="86">
                  <c:v>0.13472624299342864</c:v>
                </c:pt>
                <c:pt idx="87">
                  <c:v>0.1346663193191775</c:v>
                </c:pt>
                <c:pt idx="88">
                  <c:v>0.13460252262390024</c:v>
                </c:pt>
                <c:pt idx="89">
                  <c:v>0.13457581829911758</c:v>
                </c:pt>
                <c:pt idx="90">
                  <c:v>0.13456256172916325</c:v>
                </c:pt>
                <c:pt idx="91">
                  <c:v>0.13449722492459634</c:v>
                </c:pt>
                <c:pt idx="92">
                  <c:v>0.13444851147971759</c:v>
                </c:pt>
                <c:pt idx="93">
                  <c:v>0.13437367733884731</c:v>
                </c:pt>
                <c:pt idx="94">
                  <c:v>0.13433283878481267</c:v>
                </c:pt>
                <c:pt idx="95">
                  <c:v>0.13431856452091914</c:v>
                </c:pt>
                <c:pt idx="96">
                  <c:v>0.13430632641556725</c:v>
                </c:pt>
                <c:pt idx="97">
                  <c:v>0.13430020483919045</c:v>
                </c:pt>
                <c:pt idx="98">
                  <c:v>0.13428573833074567</c:v>
                </c:pt>
                <c:pt idx="99">
                  <c:v>0.13429812075211306</c:v>
                </c:pt>
                <c:pt idx="100">
                  <c:v>0.13428572429292326</c:v>
                </c:pt>
                <c:pt idx="101">
                  <c:v>0.13428183060527565</c:v>
                </c:pt>
                <c:pt idx="102">
                  <c:v>0.13430583972739751</c:v>
                </c:pt>
                <c:pt idx="103">
                  <c:v>0.13431035128059593</c:v>
                </c:pt>
                <c:pt idx="104">
                  <c:v>0.13431350227676273</c:v>
                </c:pt>
                <c:pt idx="105">
                  <c:v>0.13430985714509425</c:v>
                </c:pt>
                <c:pt idx="106">
                  <c:v>0.1343220316579978</c:v>
                </c:pt>
                <c:pt idx="107">
                  <c:v>0.13433202661469379</c:v>
                </c:pt>
                <c:pt idx="108">
                  <c:v>0.13435507973829039</c:v>
                </c:pt>
                <c:pt idx="109">
                  <c:v>0.13434341774817696</c:v>
                </c:pt>
                <c:pt idx="110">
                  <c:v>0.13437774464953794</c:v>
                </c:pt>
                <c:pt idx="111">
                  <c:v>0.13437487878097232</c:v>
                </c:pt>
                <c:pt idx="112">
                  <c:v>0.13439970474725771</c:v>
                </c:pt>
                <c:pt idx="113">
                  <c:v>0.13440389845887851</c:v>
                </c:pt>
                <c:pt idx="114">
                  <c:v>0.13439646933036312</c:v>
                </c:pt>
                <c:pt idx="115">
                  <c:v>0.13441588622683898</c:v>
                </c:pt>
                <c:pt idx="116">
                  <c:v>0.13461902034572706</c:v>
                </c:pt>
                <c:pt idx="117">
                  <c:v>0.13465256751805998</c:v>
                </c:pt>
                <c:pt idx="118">
                  <c:v>0.13466691003602807</c:v>
                </c:pt>
                <c:pt idx="119">
                  <c:v>0.13467024018923404</c:v>
                </c:pt>
                <c:pt idx="120">
                  <c:v>0.13469351914968725</c:v>
                </c:pt>
                <c:pt idx="121">
                  <c:v>0.13471136506877199</c:v>
                </c:pt>
                <c:pt idx="122">
                  <c:v>0.13473379712154351</c:v>
                </c:pt>
                <c:pt idx="123">
                  <c:v>0.1347330856991639</c:v>
                </c:pt>
              </c:numCache>
            </c:numRef>
          </c:val>
          <c:smooth val="0"/>
          <c:extLst>
            <c:ext xmlns:c16="http://schemas.microsoft.com/office/drawing/2014/chart" uri="{C3380CC4-5D6E-409C-BE32-E72D297353CC}">
              <c16:uniqueId val="{00000187-9FB3-410E-924F-6C2AF719B701}"/>
            </c:ext>
          </c:extLst>
        </c:ser>
        <c:dLbls>
          <c:showLegendKey val="0"/>
          <c:showVal val="0"/>
          <c:showCatName val="0"/>
          <c:showSerName val="0"/>
          <c:showPercent val="0"/>
          <c:showBubbleSize val="0"/>
        </c:dLbls>
        <c:smooth val="0"/>
        <c:axId val="1209268288"/>
        <c:axId val="1209258304"/>
      </c:lineChart>
      <c:catAx>
        <c:axId val="120926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9258304"/>
        <c:crosses val="autoZero"/>
        <c:auto val="1"/>
        <c:lblAlgn val="ctr"/>
        <c:lblOffset val="100"/>
        <c:tickLblSkip val="8"/>
        <c:noMultiLvlLbl val="0"/>
      </c:catAx>
      <c:valAx>
        <c:axId val="1209258304"/>
        <c:scaling>
          <c:orientation val="minMax"/>
          <c:min val="0.110000000000000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926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strRef>
              <c:f>'Fig A3.2'!$D$14</c:f>
              <c:strCache>
                <c:ptCount val="1"/>
                <c:pt idx="0">
                  <c:v>Obs</c:v>
                </c:pt>
              </c:strCache>
            </c:strRef>
          </c:tx>
          <c:spPr>
            <a:ln w="28575" cap="rnd">
              <a:solidFill>
                <a:schemeClr val="tx1">
                  <a:lumMod val="50000"/>
                  <a:lumOff val="50000"/>
                </a:schemeClr>
              </a:solidFill>
              <a:prstDash val="solid"/>
              <a:round/>
            </a:ln>
            <a:effectLst/>
          </c:spPr>
          <c:marker>
            <c:symbol val="none"/>
          </c:marker>
          <c:dLbls>
            <c:delete val="1"/>
          </c:dLbls>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A3.2'!$E$14:$BW$14</c:f>
              <c:numCache>
                <c:formatCode>0.0%</c:formatCode>
                <c:ptCount val="71"/>
                <c:pt idx="2">
                  <c:v>2.0201511229586151E-2</c:v>
                </c:pt>
                <c:pt idx="3">
                  <c:v>2.0163144745153471E-2</c:v>
                </c:pt>
                <c:pt idx="4">
                  <c:v>2.0366721507330609E-2</c:v>
                </c:pt>
                <c:pt idx="5">
                  <c:v>2.0233856203720271E-2</c:v>
                </c:pt>
                <c:pt idx="6">
                  <c:v>2.0899296926106141E-2</c:v>
                </c:pt>
                <c:pt idx="7">
                  <c:v>2.0963862272446E-2</c:v>
                </c:pt>
                <c:pt idx="8">
                  <c:v>1.8971312871068288E-2</c:v>
                </c:pt>
                <c:pt idx="9">
                  <c:v>1.9864976023434157E-2</c:v>
                </c:pt>
                <c:pt idx="10">
                  <c:v>1.9968018763553676E-2</c:v>
                </c:pt>
                <c:pt idx="11">
                  <c:v>2.0500149914965168E-2</c:v>
                </c:pt>
                <c:pt idx="12">
                  <c:v>2.1121984844284257E-2</c:v>
                </c:pt>
                <c:pt idx="13">
                  <c:v>2.1127043994294294E-2</c:v>
                </c:pt>
                <c:pt idx="14">
                  <c:v>2.1087307893202779E-2</c:v>
                </c:pt>
                <c:pt idx="15">
                  <c:v>2.0733011320562458E-2</c:v>
                </c:pt>
                <c:pt idx="16">
                  <c:v>2.0682904119961099E-2</c:v>
                </c:pt>
                <c:pt idx="17">
                  <c:v>2.0060962785515574E-2</c:v>
                </c:pt>
                <c:pt idx="18">
                  <c:v>1.9946330443474783E-2</c:v>
                </c:pt>
                <c:pt idx="19">
                  <c:v>1.9512084426495459E-2</c:v>
                </c:pt>
                <c:pt idx="20">
                  <c:v>2.1052658019411811E-2</c:v>
                </c:pt>
                <c:pt idx="21">
                  <c:v>1.9518668468563347E-2</c:v>
                </c:pt>
                <c:pt idx="22">
                  <c:v>1.9341648262547931E-2</c:v>
                </c:pt>
              </c:numCache>
            </c:numRef>
          </c:val>
          <c:smooth val="0"/>
          <c:extLst>
            <c:ext xmlns:c16="http://schemas.microsoft.com/office/drawing/2014/chart" uri="{C3380CC4-5D6E-409C-BE32-E72D297353CC}">
              <c16:uniqueId val="{00000000-AFBC-4BCA-826D-ADC7E606DAAF}"/>
            </c:ext>
          </c:extLst>
        </c:ser>
        <c:ser>
          <c:idx val="0"/>
          <c:order val="1"/>
          <c:tx>
            <c:strRef>
              <c:f>'Fig A3.2'!$D$15</c:f>
              <c:strCache>
                <c:ptCount val="1"/>
                <c:pt idx="0">
                  <c:v>EPR 1,6 %</c:v>
                </c:pt>
              </c:strCache>
            </c:strRef>
          </c:tx>
          <c:spPr>
            <a:ln w="28575" cap="rnd">
              <a:solidFill>
                <a:srgbClr val="006600"/>
              </a:solidFill>
              <a:round/>
            </a:ln>
            <a:effectLst/>
          </c:spPr>
          <c:marker>
            <c:symbol val="none"/>
          </c:marker>
          <c:dLbls>
            <c:dLbl>
              <c:idx val="70"/>
              <c:layout>
                <c:manualLayout>
                  <c:x val="-6.3455026455026455E-3"/>
                  <c:y val="4.547809648283426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6600"/>
                      </a:solidFill>
                      <a:latin typeface="+mn-lt"/>
                      <a:ea typeface="+mn-ea"/>
                      <a:cs typeface="+mn-cs"/>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5E-42B1-B743-CB3F36985A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A3.2'!$E$15:$BW$15</c:f>
              <c:numCache>
                <c:formatCode>General</c:formatCode>
                <c:ptCount val="71"/>
                <c:pt idx="22" formatCode="0.0%">
                  <c:v>1.9341648262547931E-2</c:v>
                </c:pt>
                <c:pt idx="23" formatCode="0.0%">
                  <c:v>1.8751349850334668E-2</c:v>
                </c:pt>
                <c:pt idx="24" formatCode="0.0%">
                  <c:v>1.9186030648692468E-2</c:v>
                </c:pt>
                <c:pt idx="25" formatCode="0.0%">
                  <c:v>1.9143921835367103E-2</c:v>
                </c:pt>
                <c:pt idx="26" formatCode="0.0%">
                  <c:v>1.8899360599937777E-2</c:v>
                </c:pt>
                <c:pt idx="27" formatCode="0.0%">
                  <c:v>1.8447776572345299E-2</c:v>
                </c:pt>
                <c:pt idx="28" formatCode="0.0%">
                  <c:v>1.7955510015560148E-2</c:v>
                </c:pt>
                <c:pt idx="29" formatCode="0.0%">
                  <c:v>1.7542036702911632E-2</c:v>
                </c:pt>
                <c:pt idx="30" formatCode="0.0%">
                  <c:v>1.7077893657170513E-2</c:v>
                </c:pt>
                <c:pt idx="31" formatCode="0.0%">
                  <c:v>1.6585490606836183E-2</c:v>
                </c:pt>
                <c:pt idx="32" formatCode="0.0%">
                  <c:v>1.6088636831897343E-2</c:v>
                </c:pt>
                <c:pt idx="33" formatCode="0.0%">
                  <c:v>1.5702284821910953E-2</c:v>
                </c:pt>
                <c:pt idx="34" formatCode="0.0%">
                  <c:v>1.5296727853436082E-2</c:v>
                </c:pt>
                <c:pt idx="35" formatCode="0.0%">
                  <c:v>1.4907471593838473E-2</c:v>
                </c:pt>
                <c:pt idx="36" formatCode="0.0%">
                  <c:v>1.4554324593787452E-2</c:v>
                </c:pt>
                <c:pt idx="37" formatCode="0.0%">
                  <c:v>1.4205780170202921E-2</c:v>
                </c:pt>
                <c:pt idx="38" formatCode="0.0%">
                  <c:v>1.3813952630832651E-2</c:v>
                </c:pt>
                <c:pt idx="39" formatCode="0.0%">
                  <c:v>1.3426699254905932E-2</c:v>
                </c:pt>
                <c:pt idx="40" formatCode="0.0%">
                  <c:v>1.3059785862861051E-2</c:v>
                </c:pt>
                <c:pt idx="41" formatCode="0.0%">
                  <c:v>1.2701095779414509E-2</c:v>
                </c:pt>
                <c:pt idx="42" formatCode="0.0%">
                  <c:v>1.2355012159417486E-2</c:v>
                </c:pt>
                <c:pt idx="43" formatCode="0.0%">
                  <c:v>1.2003755239691537E-2</c:v>
                </c:pt>
                <c:pt idx="44" formatCode="0.0%">
                  <c:v>1.1675851078848321E-2</c:v>
                </c:pt>
                <c:pt idx="45" formatCode="0.0%">
                  <c:v>1.1358034224935913E-2</c:v>
                </c:pt>
                <c:pt idx="46" formatCode="0.0%">
                  <c:v>1.1028059706235323E-2</c:v>
                </c:pt>
                <c:pt idx="47" formatCode="0.0%">
                  <c:v>1.0721374711435645E-2</c:v>
                </c:pt>
                <c:pt idx="48" formatCode="0.0%">
                  <c:v>1.0426629692573491E-2</c:v>
                </c:pt>
                <c:pt idx="49" formatCode="0.0%">
                  <c:v>1.0121975850190082E-2</c:v>
                </c:pt>
                <c:pt idx="50" formatCode="0.0%">
                  <c:v>9.8160309107641584E-3</c:v>
                </c:pt>
                <c:pt idx="51" formatCode="0.0%">
                  <c:v>9.531350988735067E-3</c:v>
                </c:pt>
                <c:pt idx="52" formatCode="0.0%">
                  <c:v>9.2683773691776793E-3</c:v>
                </c:pt>
                <c:pt idx="53" formatCode="0.0%">
                  <c:v>9.0181175893647107E-3</c:v>
                </c:pt>
                <c:pt idx="54" formatCode="0.0%">
                  <c:v>8.7637906887949799E-3</c:v>
                </c:pt>
                <c:pt idx="55" formatCode="0.0%">
                  <c:v>8.5091981185607991E-3</c:v>
                </c:pt>
                <c:pt idx="56" formatCode="0.0%">
                  <c:v>8.2855181150707172E-3</c:v>
                </c:pt>
                <c:pt idx="57" formatCode="0.0%">
                  <c:v>8.0746328598864971E-3</c:v>
                </c:pt>
                <c:pt idx="58" formatCode="0.0%">
                  <c:v>7.8709726163117034E-3</c:v>
                </c:pt>
                <c:pt idx="59" formatCode="0.0%">
                  <c:v>7.6941689197739822E-3</c:v>
                </c:pt>
                <c:pt idx="60" formatCode="0.0%">
                  <c:v>7.5115393275207182E-3</c:v>
                </c:pt>
                <c:pt idx="61" formatCode="0.0%">
                  <c:v>7.3630575553703653E-3</c:v>
                </c:pt>
                <c:pt idx="62" formatCode="0.0%">
                  <c:v>7.236510001940144E-3</c:v>
                </c:pt>
                <c:pt idx="63" formatCode="0.0%">
                  <c:v>7.1079722828965193E-3</c:v>
                </c:pt>
                <c:pt idx="64" formatCode="0.0%">
                  <c:v>7.0013159915111233E-3</c:v>
                </c:pt>
                <c:pt idx="65" formatCode="0.0%">
                  <c:v>6.9237753151611004E-3</c:v>
                </c:pt>
                <c:pt idx="66" formatCode="0.0%">
                  <c:v>6.813172727831847E-3</c:v>
                </c:pt>
                <c:pt idx="67" formatCode="0.0%">
                  <c:v>6.7481979920849151E-3</c:v>
                </c:pt>
                <c:pt idx="68" formatCode="0.0%">
                  <c:v>6.6866165653674311E-3</c:v>
                </c:pt>
                <c:pt idx="69" formatCode="0.0%">
                  <c:v>6.6468776956007244E-3</c:v>
                </c:pt>
                <c:pt idx="70" formatCode="0.0%">
                  <c:v>6.6181246049320727E-3</c:v>
                </c:pt>
              </c:numCache>
            </c:numRef>
          </c:val>
          <c:smooth val="0"/>
          <c:extLst>
            <c:ext xmlns:c16="http://schemas.microsoft.com/office/drawing/2014/chart" uri="{C3380CC4-5D6E-409C-BE32-E72D297353CC}">
              <c16:uniqueId val="{00000048-AFBC-4BCA-826D-ADC7E606DAAF}"/>
            </c:ext>
          </c:extLst>
        </c:ser>
        <c:ser>
          <c:idx val="6"/>
          <c:order val="2"/>
          <c:tx>
            <c:strRef>
              <c:f>'Fig A3.2'!$D$16</c:f>
              <c:strCache>
                <c:ptCount val="1"/>
                <c:pt idx="0">
                  <c:v>EPR 1,3 %</c:v>
                </c:pt>
              </c:strCache>
            </c:strRef>
          </c:tx>
          <c:spPr>
            <a:ln w="28575" cap="rnd">
              <a:solidFill>
                <a:schemeClr val="accent5">
                  <a:lumMod val="75000"/>
                </a:schemeClr>
              </a:solidFill>
              <a:prstDash val="solid"/>
              <a:round/>
            </a:ln>
            <a:effectLst/>
          </c:spPr>
          <c:marker>
            <c:symbol val="none"/>
          </c:marker>
          <c:dLbls>
            <c:delete val="1"/>
          </c:dLbls>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A3.2'!$E$16:$BW$16</c:f>
              <c:numCache>
                <c:formatCode>General</c:formatCode>
                <c:ptCount val="71"/>
                <c:pt idx="22" formatCode="0.0%">
                  <c:v>1.9341648262547931E-2</c:v>
                </c:pt>
                <c:pt idx="23" formatCode="0.0%">
                  <c:v>1.8751349850334668E-2</c:v>
                </c:pt>
                <c:pt idx="24" formatCode="0.0%">
                  <c:v>1.9186030648692468E-2</c:v>
                </c:pt>
                <c:pt idx="25" formatCode="0.0%">
                  <c:v>1.9143921835367103E-2</c:v>
                </c:pt>
                <c:pt idx="26" formatCode="0.0%">
                  <c:v>1.8899360599937777E-2</c:v>
                </c:pt>
                <c:pt idx="27" formatCode="0.0%">
                  <c:v>1.8447736510235686E-2</c:v>
                </c:pt>
                <c:pt idx="28" formatCode="0.0%">
                  <c:v>1.803148883470107E-2</c:v>
                </c:pt>
                <c:pt idx="29" formatCode="0.0%">
                  <c:v>1.7643556171738465E-2</c:v>
                </c:pt>
                <c:pt idx="30" formatCode="0.0%">
                  <c:v>1.7209220500659841E-2</c:v>
                </c:pt>
                <c:pt idx="31" formatCode="0.0%">
                  <c:v>1.6751221329308719E-2</c:v>
                </c:pt>
                <c:pt idx="32" formatCode="0.0%">
                  <c:v>1.629381807059288E-2</c:v>
                </c:pt>
                <c:pt idx="33" formatCode="0.0%">
                  <c:v>1.5946226268235539E-2</c:v>
                </c:pt>
                <c:pt idx="34" formatCode="0.0%">
                  <c:v>1.557940680334741E-2</c:v>
                </c:pt>
                <c:pt idx="35" formatCode="0.0%">
                  <c:v>1.5227147650275188E-2</c:v>
                </c:pt>
                <c:pt idx="36" formatCode="0.0%">
                  <c:v>1.4911533512963499E-2</c:v>
                </c:pt>
                <c:pt idx="37" formatCode="0.0%">
                  <c:v>1.459957686949614E-2</c:v>
                </c:pt>
                <c:pt idx="38" formatCode="0.0%">
                  <c:v>1.4241091215387166E-2</c:v>
                </c:pt>
                <c:pt idx="39" formatCode="0.0%">
                  <c:v>1.388280503643489E-2</c:v>
                </c:pt>
                <c:pt idx="40" formatCode="0.0%">
                  <c:v>1.3540786579980087E-2</c:v>
                </c:pt>
                <c:pt idx="41" formatCode="0.0%">
                  <c:v>1.320545634656488E-2</c:v>
                </c:pt>
                <c:pt idx="42" formatCode="0.0%">
                  <c:v>1.2879522380273241E-2</c:v>
                </c:pt>
                <c:pt idx="43" formatCode="0.0%">
                  <c:v>1.2545559605639505E-2</c:v>
                </c:pt>
                <c:pt idx="44" formatCode="0.0%">
                  <c:v>1.2233785619010758E-2</c:v>
                </c:pt>
                <c:pt idx="45" formatCode="0.0%">
                  <c:v>1.1930487278043758E-2</c:v>
                </c:pt>
                <c:pt idx="46" formatCode="0.0%">
                  <c:v>1.1612350268009834E-2</c:v>
                </c:pt>
                <c:pt idx="47" formatCode="0.0%">
                  <c:v>1.1315911359299755E-2</c:v>
                </c:pt>
                <c:pt idx="48" formatCode="0.0%">
                  <c:v>1.1029225270294207E-2</c:v>
                </c:pt>
                <c:pt idx="49" formatCode="0.0%">
                  <c:v>1.0730590956662784E-2</c:v>
                </c:pt>
                <c:pt idx="50" formatCode="0.0%">
                  <c:v>1.0430511901856692E-2</c:v>
                </c:pt>
                <c:pt idx="51" formatCode="0.0%">
                  <c:v>1.0150674882227449E-2</c:v>
                </c:pt>
                <c:pt idx="52" formatCode="0.0%">
                  <c:v>9.8928003886018627E-3</c:v>
                </c:pt>
                <c:pt idx="53" formatCode="0.0%">
                  <c:v>9.6456254510520426E-3</c:v>
                </c:pt>
                <c:pt idx="54" formatCode="0.0%">
                  <c:v>9.3925635748263528E-3</c:v>
                </c:pt>
                <c:pt idx="55" formatCode="0.0%">
                  <c:v>9.1371853466911956E-3</c:v>
                </c:pt>
                <c:pt idx="56" formatCode="0.0%">
                  <c:v>8.9125593730193988E-3</c:v>
                </c:pt>
                <c:pt idx="57" formatCode="0.0%">
                  <c:v>8.7001259261588523E-3</c:v>
                </c:pt>
                <c:pt idx="58" formatCode="0.0%">
                  <c:v>8.4954664271045671E-3</c:v>
                </c:pt>
                <c:pt idx="59" formatCode="0.0%">
                  <c:v>8.3184535778158594E-3</c:v>
                </c:pt>
                <c:pt idx="60" formatCode="0.0%">
                  <c:v>8.1336480850958074E-3</c:v>
                </c:pt>
                <c:pt idx="61" formatCode="0.0%">
                  <c:v>7.9839129869594024E-3</c:v>
                </c:pt>
                <c:pt idx="62" formatCode="0.0%">
                  <c:v>7.8566369480854627E-3</c:v>
                </c:pt>
                <c:pt idx="63" formatCode="0.0%">
                  <c:v>7.7276481599715639E-3</c:v>
                </c:pt>
                <c:pt idx="64" formatCode="0.0%">
                  <c:v>7.6201402368475469E-3</c:v>
                </c:pt>
                <c:pt idx="65" formatCode="0.0%">
                  <c:v>7.5420490604977642E-3</c:v>
                </c:pt>
                <c:pt idx="66" formatCode="0.0%">
                  <c:v>7.4294996409478157E-3</c:v>
                </c:pt>
                <c:pt idx="67" formatCode="0.0%">
                  <c:v>7.352283912823018E-3</c:v>
                </c:pt>
                <c:pt idx="68" formatCode="0.0%">
                  <c:v>7.2912280415145768E-3</c:v>
                </c:pt>
                <c:pt idx="69" formatCode="0.0%">
                  <c:v>7.2518549935670727E-3</c:v>
                </c:pt>
                <c:pt idx="70" formatCode="0.0%">
                  <c:v>7.2235697365640441E-3</c:v>
                </c:pt>
              </c:numCache>
            </c:numRef>
          </c:val>
          <c:smooth val="0"/>
          <c:extLst>
            <c:ext xmlns:c16="http://schemas.microsoft.com/office/drawing/2014/chart" uri="{C3380CC4-5D6E-409C-BE32-E72D297353CC}">
              <c16:uniqueId val="{00000049-AFBC-4BCA-826D-ADC7E606DAAF}"/>
            </c:ext>
          </c:extLst>
        </c:ser>
        <c:ser>
          <c:idx val="7"/>
          <c:order val="3"/>
          <c:tx>
            <c:strRef>
              <c:f>'Fig A3.2'!$D$17</c:f>
              <c:strCache>
                <c:ptCount val="1"/>
                <c:pt idx="0">
                  <c:v>EPR 1 %</c:v>
                </c:pt>
              </c:strCache>
            </c:strRef>
          </c:tx>
          <c:spPr>
            <a:ln w="28575" cap="rnd">
              <a:solidFill>
                <a:schemeClr val="accent6">
                  <a:lumMod val="75000"/>
                </a:schemeClr>
              </a:solidFill>
              <a:prstDash val="solid"/>
              <a:round/>
            </a:ln>
            <a:effectLst/>
          </c:spPr>
          <c:marker>
            <c:symbol val="none"/>
          </c:marker>
          <c:dLbls>
            <c:delete val="1"/>
          </c:dLbls>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A3.2'!$E$17:$BW$17</c:f>
              <c:numCache>
                <c:formatCode>General</c:formatCode>
                <c:ptCount val="71"/>
                <c:pt idx="22" formatCode="0.0%">
                  <c:v>1.9341648262547931E-2</c:v>
                </c:pt>
                <c:pt idx="23" formatCode="0.0%">
                  <c:v>1.8751349850334668E-2</c:v>
                </c:pt>
                <c:pt idx="24" formatCode="0.0%">
                  <c:v>1.9186030648692468E-2</c:v>
                </c:pt>
                <c:pt idx="25" formatCode="0.0%">
                  <c:v>1.9143921835367103E-2</c:v>
                </c:pt>
                <c:pt idx="26" formatCode="0.0%">
                  <c:v>1.8899360599937777E-2</c:v>
                </c:pt>
                <c:pt idx="27" formatCode="0.0%">
                  <c:v>1.8447736510235686E-2</c:v>
                </c:pt>
                <c:pt idx="28" formatCode="0.0%">
                  <c:v>1.8037989640301164E-2</c:v>
                </c:pt>
                <c:pt idx="29" formatCode="0.0%">
                  <c:v>1.7668300709401261E-2</c:v>
                </c:pt>
                <c:pt idx="30" formatCode="0.0%">
                  <c:v>1.7262067918753676E-2</c:v>
                </c:pt>
                <c:pt idx="31" formatCode="0.0%">
                  <c:v>1.6838823729997506E-2</c:v>
                </c:pt>
                <c:pt idx="32" formatCode="0.0%">
                  <c:v>1.6422305845535477E-2</c:v>
                </c:pt>
                <c:pt idx="33" formatCode="0.0%">
                  <c:v>1.6111667650051301E-2</c:v>
                </c:pt>
                <c:pt idx="34" formatCode="0.0%">
                  <c:v>1.5778181953051203E-2</c:v>
                </c:pt>
                <c:pt idx="35" formatCode="0.0%">
                  <c:v>1.5459360893699514E-2</c:v>
                </c:pt>
                <c:pt idx="36" formatCode="0.0%">
                  <c:v>1.517334588448439E-2</c:v>
                </c:pt>
                <c:pt idx="37" formatCode="0.0%">
                  <c:v>1.4888990745912819E-2</c:v>
                </c:pt>
                <c:pt idx="38" formatCode="0.0%">
                  <c:v>1.455411892452144E-2</c:v>
                </c:pt>
                <c:pt idx="39" formatCode="0.0%">
                  <c:v>1.4214739974945389E-2</c:v>
                </c:pt>
                <c:pt idx="40" formatCode="0.0%">
                  <c:v>1.3890842866865965E-2</c:v>
                </c:pt>
                <c:pt idx="41" formatCode="0.0%">
                  <c:v>1.3569297033096629E-2</c:v>
                </c:pt>
                <c:pt idx="42" formatCode="0.0%">
                  <c:v>1.3255437498379969E-2</c:v>
                </c:pt>
                <c:pt idx="43" formatCode="0.0%">
                  <c:v>1.2930221999072166E-2</c:v>
                </c:pt>
                <c:pt idx="44" formatCode="0.0%">
                  <c:v>1.2625837663426532E-2</c:v>
                </c:pt>
                <c:pt idx="45" formatCode="0.0%">
                  <c:v>1.232790992617603E-2</c:v>
                </c:pt>
                <c:pt idx="46" formatCode="0.0%">
                  <c:v>1.2013163036583075E-2</c:v>
                </c:pt>
                <c:pt idx="47" formatCode="0.0%">
                  <c:v>1.1718186922764546E-2</c:v>
                </c:pt>
                <c:pt idx="48" formatCode="0.0%">
                  <c:v>1.14308949359793E-2</c:v>
                </c:pt>
                <c:pt idx="49" formatCode="0.0%">
                  <c:v>1.1129134787839712E-2</c:v>
                </c:pt>
                <c:pt idx="50" formatCode="0.0%">
                  <c:v>1.0824800578675652E-2</c:v>
                </c:pt>
                <c:pt idx="51" formatCode="0.0%">
                  <c:v>1.0540629605081215E-2</c:v>
                </c:pt>
                <c:pt idx="52" formatCode="0.0%">
                  <c:v>1.0277303157076919E-2</c:v>
                </c:pt>
                <c:pt idx="53" formatCode="0.0%">
                  <c:v>1.002361126629581E-2</c:v>
                </c:pt>
                <c:pt idx="54" formatCode="0.0%">
                  <c:v>9.761557118282943E-3</c:v>
                </c:pt>
                <c:pt idx="55" formatCode="0.0%">
                  <c:v>9.4945461016759311E-3</c:v>
                </c:pt>
                <c:pt idx="56" formatCode="0.0%">
                  <c:v>9.2585735204971081E-3</c:v>
                </c:pt>
                <c:pt idx="57" formatCode="0.0%">
                  <c:v>9.0344732962380943E-3</c:v>
                </c:pt>
                <c:pt idx="58" formatCode="0.0%">
                  <c:v>8.8184804431410968E-3</c:v>
                </c:pt>
                <c:pt idx="59" formatCode="0.0%">
                  <c:v>8.6302737960577622E-3</c:v>
                </c:pt>
                <c:pt idx="60" formatCode="0.0%">
                  <c:v>8.434086660874399E-3</c:v>
                </c:pt>
                <c:pt idx="61" formatCode="0.0%">
                  <c:v>8.2724735686238917E-3</c:v>
                </c:pt>
                <c:pt idx="62" formatCode="0.0%">
                  <c:v>8.1345705532148756E-3</c:v>
                </c:pt>
                <c:pt idx="63" formatCode="0.0%">
                  <c:v>7.9949812312875845E-3</c:v>
                </c:pt>
                <c:pt idx="64" formatCode="0.0%">
                  <c:v>7.8761538108928254E-3</c:v>
                </c:pt>
                <c:pt idx="65" formatCode="0.0%">
                  <c:v>7.7866630521036765E-3</c:v>
                </c:pt>
                <c:pt idx="66" formatCode="0.0%">
                  <c:v>7.6613959148772526E-3</c:v>
                </c:pt>
                <c:pt idx="67" formatCode="0.0%">
                  <c:v>7.5728036267682236E-3</c:v>
                </c:pt>
                <c:pt idx="68" formatCode="0.0%">
                  <c:v>7.5011233954013577E-3</c:v>
                </c:pt>
                <c:pt idx="69" formatCode="0.0%">
                  <c:v>7.4511988784291402E-3</c:v>
                </c:pt>
                <c:pt idx="70" formatCode="0.0%">
                  <c:v>7.4132013003164925E-3</c:v>
                </c:pt>
              </c:numCache>
            </c:numRef>
          </c:val>
          <c:smooth val="0"/>
          <c:extLst>
            <c:ext xmlns:c16="http://schemas.microsoft.com/office/drawing/2014/chart" uri="{C3380CC4-5D6E-409C-BE32-E72D297353CC}">
              <c16:uniqueId val="{0000004A-AFBC-4BCA-826D-ADC7E606DAAF}"/>
            </c:ext>
          </c:extLst>
        </c:ser>
        <c:ser>
          <c:idx val="8"/>
          <c:order val="4"/>
          <c:tx>
            <c:strRef>
              <c:f>'Fig A3.2'!$D$18</c:f>
              <c:strCache>
                <c:ptCount val="1"/>
                <c:pt idx="0">
                  <c:v>EPR 0,7,0 %</c:v>
                </c:pt>
              </c:strCache>
            </c:strRef>
          </c:tx>
          <c:spPr>
            <a:ln w="28575" cap="rnd">
              <a:solidFill>
                <a:srgbClr val="800000"/>
              </a:solidFill>
              <a:prstDash val="solid"/>
              <a:round/>
            </a:ln>
            <a:effectLst/>
          </c:spPr>
          <c:marker>
            <c:symbol val="none"/>
          </c:marker>
          <c:dLbls>
            <c:dLbl>
              <c:idx val="7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800000"/>
                      </a:solidFill>
                      <a:latin typeface="+mn-lt"/>
                      <a:ea typeface="+mn-ea"/>
                      <a:cs typeface="+mn-cs"/>
                    </a:defRPr>
                  </a:pPr>
                  <a:endParaRPr lang="fr-FR"/>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5E-42B1-B743-CB3F36985A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A3.2'!$E$18:$BW$18</c:f>
              <c:numCache>
                <c:formatCode>0%</c:formatCode>
                <c:ptCount val="71"/>
                <c:pt idx="22" formatCode="0.0%">
                  <c:v>1.9341648262547931E-2</c:v>
                </c:pt>
                <c:pt idx="23" formatCode="0.0%">
                  <c:v>1.8751349850334668E-2</c:v>
                </c:pt>
                <c:pt idx="24" formatCode="0.0%">
                  <c:v>1.9186030648692468E-2</c:v>
                </c:pt>
                <c:pt idx="25" formatCode="0.0%">
                  <c:v>1.9143921835367103E-2</c:v>
                </c:pt>
                <c:pt idx="26" formatCode="0.0%">
                  <c:v>1.8899360599937777E-2</c:v>
                </c:pt>
                <c:pt idx="27" formatCode="0.0%">
                  <c:v>1.8444403719038618E-2</c:v>
                </c:pt>
                <c:pt idx="28" formatCode="0.0%">
                  <c:v>1.8048089496647997E-2</c:v>
                </c:pt>
                <c:pt idx="29" formatCode="0.0%">
                  <c:v>1.7706474889507044E-2</c:v>
                </c:pt>
                <c:pt idx="30" formatCode="0.0%">
                  <c:v>1.7338426300833664E-2</c:v>
                </c:pt>
                <c:pt idx="31" formatCode="0.0%">
                  <c:v>1.6955781878875167E-2</c:v>
                </c:pt>
                <c:pt idx="32" formatCode="0.0%">
                  <c:v>1.6585832137857678E-2</c:v>
                </c:pt>
                <c:pt idx="33" formatCode="0.0%">
                  <c:v>1.6322994764419729E-2</c:v>
                </c:pt>
                <c:pt idx="34" formatCode="0.0%">
                  <c:v>1.6036317892902753E-2</c:v>
                </c:pt>
                <c:pt idx="35" formatCode="0.0%">
                  <c:v>1.5766374427263821E-2</c:v>
                </c:pt>
                <c:pt idx="36" formatCode="0.0%">
                  <c:v>1.5527741936976818E-2</c:v>
                </c:pt>
                <c:pt idx="37" formatCode="0.0%">
                  <c:v>1.5291015898549349E-2</c:v>
                </c:pt>
                <c:pt idx="38" formatCode="0.0%">
                  <c:v>1.4998818503741303E-2</c:v>
                </c:pt>
                <c:pt idx="39" formatCode="0.0%">
                  <c:v>1.4698623598189567E-2</c:v>
                </c:pt>
                <c:pt idx="40" formatCode="0.0%">
                  <c:v>1.4410854490593169E-2</c:v>
                </c:pt>
                <c:pt idx="41" formatCode="0.0%">
                  <c:v>1.412217607544829E-2</c:v>
                </c:pt>
                <c:pt idx="42" formatCode="0.0%">
                  <c:v>1.3839010371325108E-2</c:v>
                </c:pt>
                <c:pt idx="43" formatCode="0.0%">
                  <c:v>1.3540702260174784E-2</c:v>
                </c:pt>
                <c:pt idx="44" formatCode="0.0%">
                  <c:v>1.326160349732859E-2</c:v>
                </c:pt>
                <c:pt idx="45" formatCode="0.0%">
                  <c:v>1.2986668286535673E-2</c:v>
                </c:pt>
                <c:pt idx="46" formatCode="0.0%">
                  <c:v>1.2690645657183482E-2</c:v>
                </c:pt>
                <c:pt idx="47" formatCode="0.0%">
                  <c:v>1.2412384376486115E-2</c:v>
                </c:pt>
                <c:pt idx="48" formatCode="0.0%">
                  <c:v>1.2139414496748459E-2</c:v>
                </c:pt>
                <c:pt idx="49" formatCode="0.0%">
                  <c:v>1.1849097452480008E-2</c:v>
                </c:pt>
                <c:pt idx="50" formatCode="0.0%">
                  <c:v>1.1553562951225451E-2</c:v>
                </c:pt>
                <c:pt idx="51" formatCode="0.0%">
                  <c:v>1.1277699178770893E-2</c:v>
                </c:pt>
                <c:pt idx="52" formatCode="0.0%">
                  <c:v>1.10206406241111E-2</c:v>
                </c:pt>
                <c:pt idx="53" formatCode="0.0%">
                  <c:v>1.0772217688776895E-2</c:v>
                </c:pt>
                <c:pt idx="54" formatCode="0.0%">
                  <c:v>1.0511290828516553E-2</c:v>
                </c:pt>
                <c:pt idx="55" formatCode="0.0%">
                  <c:v>1.0242276234727515E-2</c:v>
                </c:pt>
                <c:pt idx="56" formatCode="0.0%">
                  <c:v>1.0003672947753105E-2</c:v>
                </c:pt>
                <c:pt idx="57" formatCode="0.0%">
                  <c:v>9.7757600382052477E-3</c:v>
                </c:pt>
                <c:pt idx="58" formatCode="0.0%">
                  <c:v>9.5560045767527722E-3</c:v>
                </c:pt>
                <c:pt idx="59" formatCode="0.0%">
                  <c:v>9.3638187240360233E-3</c:v>
                </c:pt>
                <c:pt idx="60" formatCode="0.0%">
                  <c:v>9.1620526419799765E-3</c:v>
                </c:pt>
                <c:pt idx="61" formatCode="0.0%">
                  <c:v>8.9952502440515236E-3</c:v>
                </c:pt>
                <c:pt idx="62" formatCode="0.0%">
                  <c:v>8.8521282564614397E-3</c:v>
                </c:pt>
                <c:pt idx="63" formatCode="0.0%">
                  <c:v>8.7078555265520802E-3</c:v>
                </c:pt>
                <c:pt idx="64" formatCode="0.0%">
                  <c:v>8.5829272799542635E-3</c:v>
                </c:pt>
                <c:pt idx="65" formatCode="0.0%">
                  <c:v>8.4870204724360188E-3</c:v>
                </c:pt>
                <c:pt idx="66" formatCode="0.0%">
                  <c:v>8.3534826004924793E-3</c:v>
                </c:pt>
                <c:pt idx="67" formatCode="0.0%">
                  <c:v>8.2605109107608057E-3</c:v>
                </c:pt>
                <c:pt idx="68" formatCode="0.0%">
                  <c:v>8.1834015839821698E-3</c:v>
                </c:pt>
                <c:pt idx="69" formatCode="0.0%">
                  <c:v>8.1284789830820374E-3</c:v>
                </c:pt>
                <c:pt idx="70" formatCode="0.0%">
                  <c:v>8.0840205514877608E-3</c:v>
                </c:pt>
              </c:numCache>
            </c:numRef>
          </c:val>
          <c:smooth val="0"/>
          <c:extLst>
            <c:ext xmlns:c16="http://schemas.microsoft.com/office/drawing/2014/chart" uri="{C3380CC4-5D6E-409C-BE32-E72D297353CC}">
              <c16:uniqueId val="{00000092-AFBC-4BCA-826D-ADC7E606DAAF}"/>
            </c:ext>
          </c:extLst>
        </c:ser>
        <c:ser>
          <c:idx val="2"/>
          <c:order val="5"/>
          <c:tx>
            <c:strRef>
              <c:f>'Fig A3.2'!$D$19</c:f>
              <c:strCache>
                <c:ptCount val="1"/>
              </c:strCache>
            </c:strRef>
          </c:tx>
          <c:spPr>
            <a:ln w="28575" cap="rnd">
              <a:solidFill>
                <a:schemeClr val="tx2"/>
              </a:solidFill>
              <a:prstDash val="sysDash"/>
              <a:round/>
            </a:ln>
            <a:effectLst/>
          </c:spPr>
          <c:marker>
            <c:symbol val="none"/>
          </c:marker>
          <c:dLbls>
            <c:dLbl>
              <c:idx val="2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5E-42B1-B743-CB3F36985A7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A3.2'!$E$19:$BW$19</c:f>
              <c:numCache>
                <c:formatCode>0%</c:formatCode>
                <c:ptCount val="71"/>
                <c:pt idx="22" formatCode="0.0%">
                  <c:v>1.9874277924098665E-2</c:v>
                </c:pt>
                <c:pt idx="23" formatCode="0.0%">
                  <c:v>1.9874277924098665E-2</c:v>
                </c:pt>
                <c:pt idx="24" formatCode="0.0%">
                  <c:v>1.9874277924098665E-2</c:v>
                </c:pt>
                <c:pt idx="25" formatCode="0.0%">
                  <c:v>1.9874277924098665E-2</c:v>
                </c:pt>
                <c:pt idx="26" formatCode="0.0%">
                  <c:v>1.9874277924098665E-2</c:v>
                </c:pt>
                <c:pt idx="27" formatCode="0.0%">
                  <c:v>1.9874277924098665E-2</c:v>
                </c:pt>
                <c:pt idx="28" formatCode="0.0%">
                  <c:v>1.9874277924098665E-2</c:v>
                </c:pt>
                <c:pt idx="29" formatCode="0.0%">
                  <c:v>1.9874277924098665E-2</c:v>
                </c:pt>
                <c:pt idx="30" formatCode="0.0%">
                  <c:v>1.9874277924098665E-2</c:v>
                </c:pt>
                <c:pt idx="31" formatCode="0.0%">
                  <c:v>1.9874277924098665E-2</c:v>
                </c:pt>
                <c:pt idx="32" formatCode="0.0%">
                  <c:v>1.9874277924098665E-2</c:v>
                </c:pt>
                <c:pt idx="33" formatCode="0.0%">
                  <c:v>1.9874277924098665E-2</c:v>
                </c:pt>
                <c:pt idx="34" formatCode="0.0%">
                  <c:v>1.9874277924098665E-2</c:v>
                </c:pt>
                <c:pt idx="35" formatCode="0.0%">
                  <c:v>1.9874277924098665E-2</c:v>
                </c:pt>
                <c:pt idx="36" formatCode="0.0%">
                  <c:v>1.9874277924098665E-2</c:v>
                </c:pt>
                <c:pt idx="37" formatCode="0.0%">
                  <c:v>1.9874277924098665E-2</c:v>
                </c:pt>
                <c:pt idx="38" formatCode="0.0%">
                  <c:v>1.9874277924098665E-2</c:v>
                </c:pt>
                <c:pt idx="39" formatCode="0.0%">
                  <c:v>1.9874277924098665E-2</c:v>
                </c:pt>
                <c:pt idx="40" formatCode="0.0%">
                  <c:v>1.9874277924098665E-2</c:v>
                </c:pt>
                <c:pt idx="41" formatCode="0.0%">
                  <c:v>1.9874277924098665E-2</c:v>
                </c:pt>
                <c:pt idx="42" formatCode="0.0%">
                  <c:v>1.9874277924098665E-2</c:v>
                </c:pt>
                <c:pt idx="43" formatCode="0.0%">
                  <c:v>1.9874277924098665E-2</c:v>
                </c:pt>
                <c:pt idx="44" formatCode="0.0%">
                  <c:v>1.9874277924098665E-2</c:v>
                </c:pt>
                <c:pt idx="45" formatCode="0.0%">
                  <c:v>1.9874277924098665E-2</c:v>
                </c:pt>
                <c:pt idx="46" formatCode="0.0%">
                  <c:v>1.9874277924098665E-2</c:v>
                </c:pt>
                <c:pt idx="47" formatCode="0.0%">
                  <c:v>1.9874277924098665E-2</c:v>
                </c:pt>
                <c:pt idx="48" formatCode="0.0%">
                  <c:v>1.9874277924098665E-2</c:v>
                </c:pt>
                <c:pt idx="49" formatCode="0.0%">
                  <c:v>1.9874277924098665E-2</c:v>
                </c:pt>
                <c:pt idx="50" formatCode="0.0%">
                  <c:v>1.9874277924098665E-2</c:v>
                </c:pt>
                <c:pt idx="51" formatCode="0.0%">
                  <c:v>1.9874277924098665E-2</c:v>
                </c:pt>
                <c:pt idx="52" formatCode="0.0%">
                  <c:v>1.9874277924098665E-2</c:v>
                </c:pt>
                <c:pt idx="53" formatCode="0.0%">
                  <c:v>1.9874277924098665E-2</c:v>
                </c:pt>
                <c:pt idx="54" formatCode="0.0%">
                  <c:v>1.9874277924098665E-2</c:v>
                </c:pt>
                <c:pt idx="55" formatCode="0.0%">
                  <c:v>1.9874277924098665E-2</c:v>
                </c:pt>
                <c:pt idx="56" formatCode="0.0%">
                  <c:v>1.9874277924098665E-2</c:v>
                </c:pt>
                <c:pt idx="57" formatCode="0.0%">
                  <c:v>1.9874277924098665E-2</c:v>
                </c:pt>
                <c:pt idx="58" formatCode="0.0%">
                  <c:v>1.9874277924098665E-2</c:v>
                </c:pt>
                <c:pt idx="59" formatCode="0.0%">
                  <c:v>1.9874277924098665E-2</c:v>
                </c:pt>
                <c:pt idx="60" formatCode="0.0%">
                  <c:v>1.9874277924098665E-2</c:v>
                </c:pt>
                <c:pt idx="61" formatCode="0.0%">
                  <c:v>1.9874277924098665E-2</c:v>
                </c:pt>
                <c:pt idx="62" formatCode="0.0%">
                  <c:v>1.9874277924098665E-2</c:v>
                </c:pt>
                <c:pt idx="63" formatCode="0.0%">
                  <c:v>1.9874277924098665E-2</c:v>
                </c:pt>
                <c:pt idx="64" formatCode="0.0%">
                  <c:v>1.9874277924098665E-2</c:v>
                </c:pt>
                <c:pt idx="65" formatCode="0.0%">
                  <c:v>1.9874277924098665E-2</c:v>
                </c:pt>
                <c:pt idx="66" formatCode="0.0%">
                  <c:v>1.9874277924098665E-2</c:v>
                </c:pt>
                <c:pt idx="67" formatCode="0.0%">
                  <c:v>1.9874277924098665E-2</c:v>
                </c:pt>
                <c:pt idx="68" formatCode="0.0%">
                  <c:v>1.9874277924098665E-2</c:v>
                </c:pt>
                <c:pt idx="69" formatCode="0.0%">
                  <c:v>1.9874277924098665E-2</c:v>
                </c:pt>
                <c:pt idx="70" formatCode="0.0%">
                  <c:v>1.9874277924098665E-2</c:v>
                </c:pt>
              </c:numCache>
            </c:numRef>
          </c:val>
          <c:smooth val="0"/>
          <c:extLst>
            <c:ext xmlns:c16="http://schemas.microsoft.com/office/drawing/2014/chart" uri="{C3380CC4-5D6E-409C-BE32-E72D297353CC}">
              <c16:uniqueId val="{000000DA-AFBC-4BCA-826D-ADC7E606DAAF}"/>
            </c:ext>
          </c:extLst>
        </c:ser>
        <c:dLbls>
          <c:dLblPos val="t"/>
          <c:showLegendKey val="0"/>
          <c:showVal val="1"/>
          <c:showCatName val="0"/>
          <c:showSerName val="0"/>
          <c:showPercent val="0"/>
          <c:showBubbleSize val="0"/>
        </c:dLbls>
        <c:smooth val="0"/>
        <c:axId val="1204702112"/>
        <c:axId val="1204703776"/>
      </c:lineChart>
      <c:catAx>
        <c:axId val="120470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4703776"/>
        <c:crosses val="autoZero"/>
        <c:auto val="1"/>
        <c:lblAlgn val="ctr"/>
        <c:lblOffset val="100"/>
        <c:noMultiLvlLbl val="0"/>
      </c:catAx>
      <c:valAx>
        <c:axId val="1204703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4702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98544973544975"/>
          <c:y val="3.2064285714285698E-2"/>
          <c:w val="0.81978253968253967"/>
          <c:h val="0.70272839506172835"/>
        </c:manualLayout>
      </c:layout>
      <c:lineChart>
        <c:grouping val="standard"/>
        <c:varyColors val="0"/>
        <c:ser>
          <c:idx val="0"/>
          <c:order val="0"/>
          <c:tx>
            <c:strRef>
              <c:f>'Fig A3.2'!$D$5</c:f>
              <c:strCache>
                <c:ptCount val="1"/>
                <c:pt idx="0">
                  <c:v>Obs</c:v>
                </c:pt>
              </c:strCache>
            </c:strRef>
          </c:tx>
          <c:spPr>
            <a:ln>
              <a:solidFill>
                <a:schemeClr val="tx1">
                  <a:lumMod val="50000"/>
                  <a:lumOff val="50000"/>
                </a:schemeClr>
              </a:solidFill>
            </a:ln>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D9-4399-8A93-5023EDDC2061}"/>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D9-4399-8A93-5023EDDC2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A3.2'!$E$5:$BW$5</c:f>
              <c:numCache>
                <c:formatCode>0%</c:formatCode>
                <c:ptCount val="71"/>
                <c:pt idx="2" formatCode="0.0%">
                  <c:v>0.26221688982484476</c:v>
                </c:pt>
                <c:pt idx="3" formatCode="0.0%">
                  <c:v>0.26922170526809625</c:v>
                </c:pt>
                <c:pt idx="4" formatCode="0.0%">
                  <c:v>0.27186348205751998</c:v>
                </c:pt>
                <c:pt idx="5" formatCode="0.0%">
                  <c:v>0.27221845500357283</c:v>
                </c:pt>
                <c:pt idx="6" formatCode="0.0%">
                  <c:v>0.27401041494358669</c:v>
                </c:pt>
                <c:pt idx="7" formatCode="0.0%">
                  <c:v>0.27742565456757873</c:v>
                </c:pt>
                <c:pt idx="8" formatCode="0.0%">
                  <c:v>0.27695744199533895</c:v>
                </c:pt>
                <c:pt idx="9" formatCode="0.0%">
                  <c:v>0.28232470067117627</c:v>
                </c:pt>
                <c:pt idx="10" formatCode="0.0%">
                  <c:v>0.2785275617953768</c:v>
                </c:pt>
                <c:pt idx="11" formatCode="0.0%">
                  <c:v>0.28658615056782266</c:v>
                </c:pt>
                <c:pt idx="12" formatCode="0.0%">
                  <c:v>0.29218172741470178</c:v>
                </c:pt>
                <c:pt idx="13" formatCode="0.0%">
                  <c:v>0.30437154746836165</c:v>
                </c:pt>
                <c:pt idx="14" formatCode="0.0%">
                  <c:v>0.30979456286904822</c:v>
                </c:pt>
                <c:pt idx="15" formatCode="0.0%">
                  <c:v>0.31136735501227425</c:v>
                </c:pt>
                <c:pt idx="16" formatCode="0.0%">
                  <c:v>0.31167281700110616</c:v>
                </c:pt>
                <c:pt idx="17" formatCode="0.0%">
                  <c:v>0.31091829365649709</c:v>
                </c:pt>
                <c:pt idx="18" formatCode="0.0%">
                  <c:v>0.31150220889293273</c:v>
                </c:pt>
                <c:pt idx="19" formatCode="0.0%">
                  <c:v>0.30994367838103415</c:v>
                </c:pt>
                <c:pt idx="20" formatCode="0.0%">
                  <c:v>0.31474362152722529</c:v>
                </c:pt>
                <c:pt idx="21" formatCode="0.0%">
                  <c:v>0.31177412874291072</c:v>
                </c:pt>
                <c:pt idx="22" formatCode="0.0%">
                  <c:v>0.30493370734070729</c:v>
                </c:pt>
              </c:numCache>
            </c:numRef>
          </c:val>
          <c:smooth val="0"/>
          <c:extLst>
            <c:ext xmlns:c16="http://schemas.microsoft.com/office/drawing/2014/chart" uri="{C3380CC4-5D6E-409C-BE32-E72D297353CC}">
              <c16:uniqueId val="{00000047-B95E-41B4-8414-F33F4B45FFFF}"/>
            </c:ext>
          </c:extLst>
        </c:ser>
        <c:ser>
          <c:idx val="9"/>
          <c:order val="1"/>
          <c:tx>
            <c:strRef>
              <c:f>'Fig A3.2'!$D$6</c:f>
              <c:strCache>
                <c:ptCount val="1"/>
                <c:pt idx="0">
                  <c:v>EPR 1,6 %</c:v>
                </c:pt>
              </c:strCache>
            </c:strRef>
          </c:tx>
          <c:spPr>
            <a:ln>
              <a:solidFill>
                <a:srgbClr val="006600"/>
              </a:solidFill>
              <a:prstDash val="solid"/>
            </a:ln>
          </c:spPr>
          <c:marker>
            <c:symbol val="none"/>
          </c:marker>
          <c:dLbls>
            <c:dLbl>
              <c:idx val="70"/>
              <c:layout>
                <c:manualLayout>
                  <c:x val="-1.2319081674807917E-16"/>
                  <c:y val="4.7565543071160975E-2"/>
                </c:manualLayout>
              </c:layout>
              <c:spPr>
                <a:noFill/>
                <a:ln>
                  <a:noFill/>
                </a:ln>
                <a:effectLst/>
              </c:spPr>
              <c:txPr>
                <a:bodyPr wrap="square" lIns="38100" tIns="19050" rIns="38100" bIns="19050" anchor="ctr">
                  <a:spAutoFit/>
                </a:bodyPr>
                <a:lstStyle/>
                <a:p>
                  <a:pPr>
                    <a:defRPr b="1">
                      <a:solidFill>
                        <a:srgbClr val="00660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D9-4399-8A93-5023EDDC2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A3.2'!$E$6:$BW$6</c:f>
              <c:numCache>
                <c:formatCode>0.0%</c:formatCode>
                <c:ptCount val="71"/>
                <c:pt idx="22">
                  <c:v>0.30493370734070729</c:v>
                </c:pt>
                <c:pt idx="23">
                  <c:v>0.30304541846258715</c:v>
                </c:pt>
                <c:pt idx="24">
                  <c:v>0.30458837166751607</c:v>
                </c:pt>
                <c:pt idx="25">
                  <c:v>0.30431374807024353</c:v>
                </c:pt>
                <c:pt idx="26">
                  <c:v>0.30422156036104264</c:v>
                </c:pt>
                <c:pt idx="27">
                  <c:v>0.3030305271277029</c:v>
                </c:pt>
                <c:pt idx="28">
                  <c:v>0.30192815547559804</c:v>
                </c:pt>
                <c:pt idx="29">
                  <c:v>0.30142629718560876</c:v>
                </c:pt>
                <c:pt idx="30">
                  <c:v>0.30051357500153575</c:v>
                </c:pt>
                <c:pt idx="31">
                  <c:v>0.29845846561690415</c:v>
                </c:pt>
                <c:pt idx="32">
                  <c:v>0.29619287631871349</c:v>
                </c:pt>
                <c:pt idx="33">
                  <c:v>0.29461225362388477</c:v>
                </c:pt>
                <c:pt idx="34">
                  <c:v>0.29333665876898302</c:v>
                </c:pt>
                <c:pt idx="35">
                  <c:v>0.29205800249032421</c:v>
                </c:pt>
                <c:pt idx="36">
                  <c:v>0.29108014107263996</c:v>
                </c:pt>
                <c:pt idx="37">
                  <c:v>0.29011269876356727</c:v>
                </c:pt>
                <c:pt idx="38">
                  <c:v>0.28898486917021582</c:v>
                </c:pt>
                <c:pt idx="39">
                  <c:v>0.28786956897429328</c:v>
                </c:pt>
                <c:pt idx="40">
                  <c:v>0.28677492442548941</c:v>
                </c:pt>
                <c:pt idx="41">
                  <c:v>0.2857568554747062</c:v>
                </c:pt>
                <c:pt idx="42">
                  <c:v>0.28480728455239401</c:v>
                </c:pt>
                <c:pt idx="43">
                  <c:v>0.28390103200436417</c:v>
                </c:pt>
                <c:pt idx="44">
                  <c:v>0.28307433538851595</c:v>
                </c:pt>
                <c:pt idx="45">
                  <c:v>0.28216816078854107</c:v>
                </c:pt>
                <c:pt idx="46">
                  <c:v>0.28134298008241526</c:v>
                </c:pt>
                <c:pt idx="47">
                  <c:v>0.28051543890539521</c:v>
                </c:pt>
                <c:pt idx="48">
                  <c:v>0.27975217245837014</c:v>
                </c:pt>
                <c:pt idx="49">
                  <c:v>0.27896399032115216</c:v>
                </c:pt>
                <c:pt idx="50">
                  <c:v>0.27817535739744048</c:v>
                </c:pt>
                <c:pt idx="51">
                  <c:v>0.27744067542738748</c:v>
                </c:pt>
                <c:pt idx="52">
                  <c:v>0.27666865104555788</c:v>
                </c:pt>
                <c:pt idx="53">
                  <c:v>0.27602409381723142</c:v>
                </c:pt>
                <c:pt idx="54">
                  <c:v>0.27543217639778578</c:v>
                </c:pt>
                <c:pt idx="55">
                  <c:v>0.27478004237481019</c:v>
                </c:pt>
                <c:pt idx="56">
                  <c:v>0.27409701686439736</c:v>
                </c:pt>
                <c:pt idx="57">
                  <c:v>0.27358393993251995</c:v>
                </c:pt>
                <c:pt idx="58">
                  <c:v>0.27306846541431412</c:v>
                </c:pt>
                <c:pt idx="59">
                  <c:v>0.27268259626912789</c:v>
                </c:pt>
                <c:pt idx="60">
                  <c:v>0.27221138628728525</c:v>
                </c:pt>
                <c:pt idx="61">
                  <c:v>0.27176821058765543</c:v>
                </c:pt>
                <c:pt idx="62">
                  <c:v>0.27143957597940904</c:v>
                </c:pt>
                <c:pt idx="63">
                  <c:v>0.27151178119378827</c:v>
                </c:pt>
                <c:pt idx="64">
                  <c:v>0.27127141353832068</c:v>
                </c:pt>
                <c:pt idx="65">
                  <c:v>0.27103896960168233</c:v>
                </c:pt>
                <c:pt idx="66">
                  <c:v>0.27072930568539144</c:v>
                </c:pt>
                <c:pt idx="67">
                  <c:v>0.27053425788152147</c:v>
                </c:pt>
                <c:pt idx="68">
                  <c:v>0.27037674276294538</c:v>
                </c:pt>
                <c:pt idx="69">
                  <c:v>0.27030580447338981</c:v>
                </c:pt>
                <c:pt idx="70">
                  <c:v>0.27012039572657487</c:v>
                </c:pt>
              </c:numCache>
            </c:numRef>
          </c:val>
          <c:smooth val="0"/>
          <c:extLst>
            <c:ext xmlns:c16="http://schemas.microsoft.com/office/drawing/2014/chart" uri="{C3380CC4-5D6E-409C-BE32-E72D297353CC}">
              <c16:uniqueId val="{0000008F-B95E-41B4-8414-F33F4B45FFFF}"/>
            </c:ext>
          </c:extLst>
        </c:ser>
        <c:ser>
          <c:idx val="6"/>
          <c:order val="2"/>
          <c:tx>
            <c:strRef>
              <c:f>'Fig A3.2'!$D$7</c:f>
              <c:strCache>
                <c:ptCount val="1"/>
                <c:pt idx="0">
                  <c:v>EPR 1,3 %</c:v>
                </c:pt>
              </c:strCache>
            </c:strRef>
          </c:tx>
          <c:spPr>
            <a:ln>
              <a:solidFill>
                <a:schemeClr val="accent5">
                  <a:lumMod val="75000"/>
                </a:schemeClr>
              </a:solidFill>
              <a:prstDash val="solid"/>
            </a:ln>
          </c:spPr>
          <c:marker>
            <c:symbol val="none"/>
          </c:marker>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A3.2'!$E$7:$BW$7</c:f>
              <c:numCache>
                <c:formatCode>0.0%</c:formatCode>
                <c:ptCount val="71"/>
                <c:pt idx="22">
                  <c:v>0.30493370734070729</c:v>
                </c:pt>
                <c:pt idx="23">
                  <c:v>0.30304534600680871</c:v>
                </c:pt>
                <c:pt idx="24">
                  <c:v>0.30458895280195136</c:v>
                </c:pt>
                <c:pt idx="25">
                  <c:v>0.30431454700941629</c:v>
                </c:pt>
                <c:pt idx="26">
                  <c:v>0.30422259805929808</c:v>
                </c:pt>
                <c:pt idx="27">
                  <c:v>0.30303059965237211</c:v>
                </c:pt>
                <c:pt idx="28">
                  <c:v>0.30200885342543443</c:v>
                </c:pt>
                <c:pt idx="29">
                  <c:v>0.30147800013096426</c:v>
                </c:pt>
                <c:pt idx="30">
                  <c:v>0.30068307003730449</c:v>
                </c:pt>
                <c:pt idx="31">
                  <c:v>0.29891548222903991</c:v>
                </c:pt>
                <c:pt idx="32">
                  <c:v>0.2969889681229933</c:v>
                </c:pt>
                <c:pt idx="33">
                  <c:v>0.29564606918012865</c:v>
                </c:pt>
                <c:pt idx="34">
                  <c:v>0.29450168426606521</c:v>
                </c:pt>
                <c:pt idx="35">
                  <c:v>0.29336252558233483</c:v>
                </c:pt>
                <c:pt idx="36">
                  <c:v>0.29247713932826674</c:v>
                </c:pt>
                <c:pt idx="37">
                  <c:v>0.29160802429472515</c:v>
                </c:pt>
                <c:pt idx="38">
                  <c:v>0.29055258100705195</c:v>
                </c:pt>
                <c:pt idx="39">
                  <c:v>0.28951161429816979</c:v>
                </c:pt>
                <c:pt idx="40">
                  <c:v>0.28847142848829171</c:v>
                </c:pt>
                <c:pt idx="41">
                  <c:v>0.28751321043349115</c:v>
                </c:pt>
                <c:pt idx="42">
                  <c:v>0.28662378365084989</c:v>
                </c:pt>
                <c:pt idx="43">
                  <c:v>0.28575930531488553</c:v>
                </c:pt>
                <c:pt idx="44">
                  <c:v>0.28497000766698949</c:v>
                </c:pt>
                <c:pt idx="45">
                  <c:v>0.28412633502197621</c:v>
                </c:pt>
                <c:pt idx="46">
                  <c:v>0.28334267036419453</c:v>
                </c:pt>
                <c:pt idx="47">
                  <c:v>0.28255049058458409</c:v>
                </c:pt>
                <c:pt idx="48">
                  <c:v>0.28180994493272971</c:v>
                </c:pt>
                <c:pt idx="49">
                  <c:v>0.28106250169549041</c:v>
                </c:pt>
                <c:pt idx="50">
                  <c:v>0.28030011729306226</c:v>
                </c:pt>
                <c:pt idx="51">
                  <c:v>0.27958779567617642</c:v>
                </c:pt>
                <c:pt idx="52">
                  <c:v>0.27886351049792446</c:v>
                </c:pt>
                <c:pt idx="53">
                  <c:v>0.27825042988481147</c:v>
                </c:pt>
                <c:pt idx="54">
                  <c:v>0.27767174768097874</c:v>
                </c:pt>
                <c:pt idx="55">
                  <c:v>0.27705949736244562</c:v>
                </c:pt>
                <c:pt idx="56">
                  <c:v>0.2764270793383608</c:v>
                </c:pt>
                <c:pt idx="57">
                  <c:v>0.27595620737445398</c:v>
                </c:pt>
                <c:pt idx="58">
                  <c:v>0.27546652466159582</c:v>
                </c:pt>
                <c:pt idx="59">
                  <c:v>0.27511335430523126</c:v>
                </c:pt>
                <c:pt idx="60">
                  <c:v>0.27468052843149909</c:v>
                </c:pt>
                <c:pt idx="61">
                  <c:v>0.27407828351997499</c:v>
                </c:pt>
                <c:pt idx="62">
                  <c:v>0.273791661239427</c:v>
                </c:pt>
                <c:pt idx="63">
                  <c:v>0.27388543155423301</c:v>
                </c:pt>
                <c:pt idx="64">
                  <c:v>0.27367113287568917</c:v>
                </c:pt>
                <c:pt idx="65">
                  <c:v>0.27347043546044286</c:v>
                </c:pt>
                <c:pt idx="66">
                  <c:v>0.27318604467258761</c:v>
                </c:pt>
                <c:pt idx="67">
                  <c:v>0.27300537214554915</c:v>
                </c:pt>
                <c:pt idx="68">
                  <c:v>0.27287919382924036</c:v>
                </c:pt>
                <c:pt idx="69">
                  <c:v>0.27283233870624923</c:v>
                </c:pt>
                <c:pt idx="70">
                  <c:v>0.27270255821208444</c:v>
                </c:pt>
              </c:numCache>
            </c:numRef>
          </c:val>
          <c:smooth val="0"/>
          <c:extLst>
            <c:ext xmlns:c16="http://schemas.microsoft.com/office/drawing/2014/chart" uri="{C3380CC4-5D6E-409C-BE32-E72D297353CC}">
              <c16:uniqueId val="{00000090-B95E-41B4-8414-F33F4B45FFFF}"/>
            </c:ext>
          </c:extLst>
        </c:ser>
        <c:ser>
          <c:idx val="10"/>
          <c:order val="3"/>
          <c:tx>
            <c:strRef>
              <c:f>'Fig A3.2'!$D$8</c:f>
              <c:strCache>
                <c:ptCount val="1"/>
                <c:pt idx="0">
                  <c:v>EPR 1 %</c:v>
                </c:pt>
              </c:strCache>
            </c:strRef>
          </c:tx>
          <c:spPr>
            <a:ln>
              <a:solidFill>
                <a:schemeClr val="accent6">
                  <a:lumMod val="75000"/>
                </a:schemeClr>
              </a:solidFill>
              <a:prstDash val="solid"/>
            </a:ln>
          </c:spPr>
          <c:marker>
            <c:symbol val="none"/>
          </c:marker>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A3.2'!$E$8:$BW$8</c:f>
              <c:numCache>
                <c:formatCode>0.0%</c:formatCode>
                <c:ptCount val="71"/>
                <c:pt idx="22">
                  <c:v>0.30493370734070729</c:v>
                </c:pt>
                <c:pt idx="23">
                  <c:v>0.30304541846258715</c:v>
                </c:pt>
                <c:pt idx="24">
                  <c:v>0.30458837166751607</c:v>
                </c:pt>
                <c:pt idx="25">
                  <c:v>0.30431374807024353</c:v>
                </c:pt>
                <c:pt idx="26">
                  <c:v>0.30422156036104264</c:v>
                </c:pt>
                <c:pt idx="27">
                  <c:v>0.30303106806589969</c:v>
                </c:pt>
                <c:pt idx="28">
                  <c:v>0.30201701418663796</c:v>
                </c:pt>
                <c:pt idx="29">
                  <c:v>0.30151404179525532</c:v>
                </c:pt>
                <c:pt idx="30">
                  <c:v>0.30083608086380154</c:v>
                </c:pt>
                <c:pt idx="31">
                  <c:v>0.29922361934616765</c:v>
                </c:pt>
                <c:pt idx="32">
                  <c:v>0.29760386026155772</c:v>
                </c:pt>
                <c:pt idx="33">
                  <c:v>0.2965716170148836</c:v>
                </c:pt>
                <c:pt idx="34">
                  <c:v>0.29559468447289394</c:v>
                </c:pt>
                <c:pt idx="35">
                  <c:v>0.29466163798439343</c:v>
                </c:pt>
                <c:pt idx="36">
                  <c:v>0.2939034736388989</c:v>
                </c:pt>
                <c:pt idx="37">
                  <c:v>0.29319549970155495</c:v>
                </c:pt>
                <c:pt idx="38">
                  <c:v>0.29225471824359162</c:v>
                </c:pt>
                <c:pt idx="39">
                  <c:v>0.29133925492744284</c:v>
                </c:pt>
                <c:pt idx="40">
                  <c:v>0.29039968575273756</c:v>
                </c:pt>
                <c:pt idx="41">
                  <c:v>0.28954328999046908</c:v>
                </c:pt>
                <c:pt idx="42">
                  <c:v>0.28876241557745835</c:v>
                </c:pt>
                <c:pt idx="43">
                  <c:v>0.28796285709185016</c:v>
                </c:pt>
                <c:pt idx="44">
                  <c:v>0.28722430104322771</c:v>
                </c:pt>
                <c:pt idx="45">
                  <c:v>0.28648262889731402</c:v>
                </c:pt>
                <c:pt idx="46">
                  <c:v>0.28576305168871596</c:v>
                </c:pt>
                <c:pt idx="47">
                  <c:v>0.28502944119865259</c:v>
                </c:pt>
                <c:pt idx="48">
                  <c:v>0.28432985128454374</c:v>
                </c:pt>
                <c:pt idx="49">
                  <c:v>0.28365926969242183</c:v>
                </c:pt>
                <c:pt idx="50">
                  <c:v>0.28293795624730561</c:v>
                </c:pt>
                <c:pt idx="51">
                  <c:v>0.28225940248890996</c:v>
                </c:pt>
                <c:pt idx="52">
                  <c:v>0.28161213350232772</c:v>
                </c:pt>
                <c:pt idx="53">
                  <c:v>0.28102938791164361</c:v>
                </c:pt>
                <c:pt idx="54">
                  <c:v>0.28042910465753279</c:v>
                </c:pt>
                <c:pt idx="55">
                  <c:v>0.2798513150945654</c:v>
                </c:pt>
                <c:pt idx="56">
                  <c:v>0.27926827725723352</c:v>
                </c:pt>
                <c:pt idx="57">
                  <c:v>0.27882022144786917</c:v>
                </c:pt>
                <c:pt idx="58">
                  <c:v>0.27830628063076052</c:v>
                </c:pt>
                <c:pt idx="59">
                  <c:v>0.27792398704897059</c:v>
                </c:pt>
                <c:pt idx="60">
                  <c:v>0.27748077450652342</c:v>
                </c:pt>
                <c:pt idx="61">
                  <c:v>0.27708850330129159</c:v>
                </c:pt>
                <c:pt idx="62">
                  <c:v>0.27681039840313915</c:v>
                </c:pt>
                <c:pt idx="63">
                  <c:v>0.27690169658233699</c:v>
                </c:pt>
                <c:pt idx="64">
                  <c:v>0.27667692255749232</c:v>
                </c:pt>
                <c:pt idx="65">
                  <c:v>0.27647517115540821</c:v>
                </c:pt>
                <c:pt idx="66">
                  <c:v>0.27616772601901834</c:v>
                </c:pt>
                <c:pt idx="67">
                  <c:v>0.27598935367283411</c:v>
                </c:pt>
                <c:pt idx="68">
                  <c:v>0.27583656857726319</c:v>
                </c:pt>
                <c:pt idx="69">
                  <c:v>0.27574333485795821</c:v>
                </c:pt>
                <c:pt idx="70">
                  <c:v>0.27563495376737035</c:v>
                </c:pt>
              </c:numCache>
            </c:numRef>
          </c:val>
          <c:smooth val="0"/>
          <c:extLst>
            <c:ext xmlns:c16="http://schemas.microsoft.com/office/drawing/2014/chart" uri="{C3380CC4-5D6E-409C-BE32-E72D297353CC}">
              <c16:uniqueId val="{00000091-B95E-41B4-8414-F33F4B45FFFF}"/>
            </c:ext>
          </c:extLst>
        </c:ser>
        <c:ser>
          <c:idx val="7"/>
          <c:order val="4"/>
          <c:tx>
            <c:strRef>
              <c:f>'Fig A3.2'!$D$9</c:f>
              <c:strCache>
                <c:ptCount val="1"/>
                <c:pt idx="0">
                  <c:v>EPR 0,7,0 %</c:v>
                </c:pt>
              </c:strCache>
            </c:strRef>
          </c:tx>
          <c:spPr>
            <a:ln>
              <a:solidFill>
                <a:srgbClr val="800000"/>
              </a:solidFill>
              <a:prstDash val="solid"/>
            </a:ln>
          </c:spPr>
          <c:marker>
            <c:symbol val="none"/>
          </c:marker>
          <c:dLbls>
            <c:dLbl>
              <c:idx val="70"/>
              <c:layout>
                <c:manualLayout>
                  <c:x val="-1.2319081674807917E-16"/>
                  <c:y val="-3.1710362047440696E-2"/>
                </c:manualLayout>
              </c:layout>
              <c:spPr>
                <a:noFill/>
                <a:ln>
                  <a:noFill/>
                </a:ln>
                <a:effectLst/>
              </c:spPr>
              <c:txPr>
                <a:bodyPr wrap="square" lIns="38100" tIns="19050" rIns="38100" bIns="19050" anchor="ctr">
                  <a:spAutoFit/>
                </a:bodyPr>
                <a:lstStyle/>
                <a:p>
                  <a:pPr>
                    <a:defRPr b="1">
                      <a:solidFill>
                        <a:srgbClr val="80000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D9-4399-8A93-5023EDDC2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A3.2'!$E$9:$BW$9</c:f>
              <c:numCache>
                <c:formatCode>0%</c:formatCode>
                <c:ptCount val="71"/>
                <c:pt idx="22" formatCode="0.0%">
                  <c:v>0.30493370734070729</c:v>
                </c:pt>
                <c:pt idx="23" formatCode="0.0%">
                  <c:v>0.30304534600680871</c:v>
                </c:pt>
                <c:pt idx="24" formatCode="0.0%">
                  <c:v>0.30458895280195136</c:v>
                </c:pt>
                <c:pt idx="25" formatCode="0.0%">
                  <c:v>0.30431454700941629</c:v>
                </c:pt>
                <c:pt idx="26" formatCode="0.0%">
                  <c:v>0.30422259805929808</c:v>
                </c:pt>
                <c:pt idx="27" formatCode="0.0%">
                  <c:v>0.303023042152051</c:v>
                </c:pt>
                <c:pt idx="28" formatCode="0.0%">
                  <c:v>0.30187923110218373</c:v>
                </c:pt>
                <c:pt idx="29" formatCode="0.0%">
                  <c:v>0.30132804659738605</c:v>
                </c:pt>
                <c:pt idx="30" formatCode="0.0%">
                  <c:v>0.30075318095122577</c:v>
                </c:pt>
                <c:pt idx="31" formatCode="0.0%">
                  <c:v>0.29938533107478377</c:v>
                </c:pt>
                <c:pt idx="32" formatCode="0.0%">
                  <c:v>0.29822506266501314</c:v>
                </c:pt>
                <c:pt idx="33" formatCode="0.0%">
                  <c:v>0.29745481863305523</c:v>
                </c:pt>
                <c:pt idx="34" formatCode="0.0%">
                  <c:v>0.29666886068338066</c:v>
                </c:pt>
                <c:pt idx="35" formatCode="0.0%">
                  <c:v>0.29591206518550744</c:v>
                </c:pt>
                <c:pt idx="36" formatCode="0.0%">
                  <c:v>0.29531038240776342</c:v>
                </c:pt>
                <c:pt idx="37" formatCode="0.0%">
                  <c:v>0.29474351711935881</c:v>
                </c:pt>
                <c:pt idx="38" formatCode="0.0%">
                  <c:v>0.2939327658100771</c:v>
                </c:pt>
                <c:pt idx="39" formatCode="0.0%">
                  <c:v>0.2931415746389236</c:v>
                </c:pt>
                <c:pt idx="40" formatCode="0.0%">
                  <c:v>0.29231932865809684</c:v>
                </c:pt>
                <c:pt idx="41" formatCode="0.0%">
                  <c:v>0.29157210974964032</c:v>
                </c:pt>
                <c:pt idx="42" formatCode="0.0%">
                  <c:v>0.29089762925539997</c:v>
                </c:pt>
                <c:pt idx="43" formatCode="0.0%">
                  <c:v>0.29019342878433513</c:v>
                </c:pt>
                <c:pt idx="44" formatCode="0.0%">
                  <c:v>0.28954665775134564</c:v>
                </c:pt>
                <c:pt idx="45" formatCode="0.0%">
                  <c:v>0.28889040494199048</c:v>
                </c:pt>
                <c:pt idx="46" formatCode="0.0%">
                  <c:v>0.28824721704446721</c:v>
                </c:pt>
                <c:pt idx="47" formatCode="0.0%">
                  <c:v>0.2875881160589438</c:v>
                </c:pt>
                <c:pt idx="48" formatCode="0.0%">
                  <c:v>0.28696029499974879</c:v>
                </c:pt>
                <c:pt idx="49" formatCode="0.0%">
                  <c:v>0.28635641012123952</c:v>
                </c:pt>
                <c:pt idx="50" formatCode="0.0%">
                  <c:v>0.28569648098276818</c:v>
                </c:pt>
                <c:pt idx="51" formatCode="0.0%">
                  <c:v>0.28507807233593185</c:v>
                </c:pt>
                <c:pt idx="52" formatCode="0.0%">
                  <c:v>0.284486895728506</c:v>
                </c:pt>
                <c:pt idx="53" formatCode="0.0%">
                  <c:v>0.28395117433979344</c:v>
                </c:pt>
                <c:pt idx="54" formatCode="0.0%">
                  <c:v>0.28338215641168746</c:v>
                </c:pt>
                <c:pt idx="55" formatCode="0.0%">
                  <c:v>0.28282440953225602</c:v>
                </c:pt>
                <c:pt idx="56" formatCode="0.0%">
                  <c:v>0.28225690325895009</c:v>
                </c:pt>
                <c:pt idx="57" formatCode="0.0%">
                  <c:v>0.28181792396726124</c:v>
                </c:pt>
                <c:pt idx="58" formatCode="0.0%">
                  <c:v>0.28131310363090811</c:v>
                </c:pt>
                <c:pt idx="59" formatCode="0.0%">
                  <c:v>0.28093359518868727</c:v>
                </c:pt>
                <c:pt idx="60" formatCode="0.0%">
                  <c:v>0.28048557634660648</c:v>
                </c:pt>
                <c:pt idx="61" formatCode="0.0%">
                  <c:v>0.28009048564359268</c:v>
                </c:pt>
                <c:pt idx="62" formatCode="0.0%">
                  <c:v>0.27980996964047744</c:v>
                </c:pt>
                <c:pt idx="63" formatCode="0.0%">
                  <c:v>0.27994344483883349</c:v>
                </c:pt>
                <c:pt idx="64" formatCode="0.0%">
                  <c:v>0.27973622738737469</c:v>
                </c:pt>
                <c:pt idx="65" formatCode="0.0%">
                  <c:v>0.27955127066251029</c:v>
                </c:pt>
                <c:pt idx="66" formatCode="0.0%">
                  <c:v>0.27925600917807147</c:v>
                </c:pt>
                <c:pt idx="67" formatCode="0.0%">
                  <c:v>0.27909797262769748</c:v>
                </c:pt>
                <c:pt idx="68" formatCode="0.0%">
                  <c:v>0.27896358580410319</c:v>
                </c:pt>
                <c:pt idx="69" formatCode="0.0%">
                  <c:v>0.27888990962296972</c:v>
                </c:pt>
                <c:pt idx="70" formatCode="0.0%">
                  <c:v>0.27878748160821354</c:v>
                </c:pt>
              </c:numCache>
            </c:numRef>
          </c:val>
          <c:smooth val="0"/>
          <c:extLst>
            <c:ext xmlns:c16="http://schemas.microsoft.com/office/drawing/2014/chart" uri="{C3380CC4-5D6E-409C-BE32-E72D297353CC}">
              <c16:uniqueId val="{000000D9-B95E-41B4-8414-F33F4B45FFFF}"/>
            </c:ext>
          </c:extLst>
        </c:ser>
        <c:ser>
          <c:idx val="11"/>
          <c:order val="5"/>
          <c:tx>
            <c:strRef>
              <c:f>'Fig A3.2'!$D$10</c:f>
              <c:strCache>
                <c:ptCount val="1"/>
                <c:pt idx="0">
                  <c:v>EEC 1,6 %</c:v>
                </c:pt>
              </c:strCache>
            </c:strRef>
          </c:tx>
          <c:spPr>
            <a:ln>
              <a:solidFill>
                <a:srgbClr val="006600"/>
              </a:solidFill>
              <a:prstDash val="sysDash"/>
            </a:ln>
          </c:spPr>
          <c:marker>
            <c:symbol val="none"/>
          </c:marker>
          <c:dLbls>
            <c:dLbl>
              <c:idx val="70"/>
              <c:layout>
                <c:manualLayout>
                  <c:x val="-1.2319081674807917E-16"/>
                  <c:y val="3.9637952559300874E-2"/>
                </c:manualLayout>
              </c:layout>
              <c:spPr>
                <a:noFill/>
                <a:ln>
                  <a:noFill/>
                </a:ln>
                <a:effectLst/>
              </c:spPr>
              <c:txPr>
                <a:bodyPr wrap="square" lIns="38100" tIns="19050" rIns="38100" bIns="19050" anchor="ctr">
                  <a:spAutoFit/>
                </a:bodyPr>
                <a:lstStyle/>
                <a:p>
                  <a:pPr>
                    <a:defRPr b="1">
                      <a:solidFill>
                        <a:srgbClr val="00660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D9-4399-8A93-5023EDDC2061}"/>
                </c:ext>
              </c:extLst>
            </c:dLbl>
            <c:spPr>
              <a:noFill/>
              <a:ln>
                <a:noFill/>
              </a:ln>
              <a:effectLst/>
            </c:spPr>
            <c:txPr>
              <a:bodyPr wrap="square" lIns="38100" tIns="19050" rIns="38100" bIns="19050" anchor="ctr">
                <a:spAutoFit/>
              </a:bodyPr>
              <a:lstStyle/>
              <a:p>
                <a:pPr>
                  <a:defRPr>
                    <a:solidFill>
                      <a:srgbClr val="0066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A3.2'!$E$10:$BW$10</c:f>
              <c:numCache>
                <c:formatCode>0.0%</c:formatCode>
                <c:ptCount val="71"/>
                <c:pt idx="22">
                  <c:v>0.30493370734070729</c:v>
                </c:pt>
                <c:pt idx="23">
                  <c:v>0.30554408283967555</c:v>
                </c:pt>
                <c:pt idx="24">
                  <c:v>0.30612633207883394</c:v>
                </c:pt>
                <c:pt idx="25">
                  <c:v>0.30595365461795399</c:v>
                </c:pt>
                <c:pt idx="26">
                  <c:v>0.3064219742834019</c:v>
                </c:pt>
                <c:pt idx="27">
                  <c:v>0.30626528855933127</c:v>
                </c:pt>
                <c:pt idx="28">
                  <c:v>0.30627918985713404</c:v>
                </c:pt>
                <c:pt idx="29">
                  <c:v>0.30671493146715123</c:v>
                </c:pt>
                <c:pt idx="30">
                  <c:v>0.30685470882769944</c:v>
                </c:pt>
                <c:pt idx="31">
                  <c:v>0.30591618190832787</c:v>
                </c:pt>
                <c:pt idx="32">
                  <c:v>0.3047772676226464</c:v>
                </c:pt>
                <c:pt idx="33">
                  <c:v>0.30407274404920986</c:v>
                </c:pt>
                <c:pt idx="34">
                  <c:v>0.30371679784261701</c:v>
                </c:pt>
                <c:pt idx="35">
                  <c:v>0.30332082641667035</c:v>
                </c:pt>
                <c:pt idx="36">
                  <c:v>0.30314376781214586</c:v>
                </c:pt>
                <c:pt idx="37">
                  <c:v>0.30296669142683108</c:v>
                </c:pt>
                <c:pt idx="38">
                  <c:v>0.3027273773688115</c:v>
                </c:pt>
                <c:pt idx="39">
                  <c:v>0.30249022024872674</c:v>
                </c:pt>
                <c:pt idx="40">
                  <c:v>0.30222759544380606</c:v>
                </c:pt>
                <c:pt idx="41">
                  <c:v>0.30202289890687589</c:v>
                </c:pt>
                <c:pt idx="42">
                  <c:v>0.30185811374358779</c:v>
                </c:pt>
                <c:pt idx="43">
                  <c:v>0.30174837802684285</c:v>
                </c:pt>
                <c:pt idx="44">
                  <c:v>0.30166524308477954</c:v>
                </c:pt>
                <c:pt idx="45">
                  <c:v>0.30147975599070398</c:v>
                </c:pt>
                <c:pt idx="46">
                  <c:v>0.30140283174097815</c:v>
                </c:pt>
                <c:pt idx="47">
                  <c:v>0.30127073525569836</c:v>
                </c:pt>
                <c:pt idx="48">
                  <c:v>0.30117583818526583</c:v>
                </c:pt>
                <c:pt idx="49">
                  <c:v>0.30107849486017235</c:v>
                </c:pt>
                <c:pt idx="50">
                  <c:v>0.30098362846464544</c:v>
                </c:pt>
                <c:pt idx="51">
                  <c:v>0.30089449206733709</c:v>
                </c:pt>
                <c:pt idx="52">
                  <c:v>0.30071879163643428</c:v>
                </c:pt>
                <c:pt idx="53">
                  <c:v>0.30064172821568941</c:v>
                </c:pt>
                <c:pt idx="54">
                  <c:v>0.30062652728373768</c:v>
                </c:pt>
                <c:pt idx="55">
                  <c:v>0.30055171218580923</c:v>
                </c:pt>
                <c:pt idx="56">
                  <c:v>0.30037590767972766</c:v>
                </c:pt>
                <c:pt idx="57">
                  <c:v>0.30034103813905288</c:v>
                </c:pt>
                <c:pt idx="58">
                  <c:v>0.30028738743914352</c:v>
                </c:pt>
                <c:pt idx="59">
                  <c:v>0.3003024416984999</c:v>
                </c:pt>
                <c:pt idx="60">
                  <c:v>0.30024536603245638</c:v>
                </c:pt>
                <c:pt idx="61">
                  <c:v>0.30013889040623432</c:v>
                </c:pt>
                <c:pt idx="62">
                  <c:v>0.3000972174223846</c:v>
                </c:pt>
                <c:pt idx="63">
                  <c:v>0.30046089719832714</c:v>
                </c:pt>
                <c:pt idx="64">
                  <c:v>0.30046238536542141</c:v>
                </c:pt>
                <c:pt idx="65">
                  <c:v>0.30040577413229291</c:v>
                </c:pt>
                <c:pt idx="66">
                  <c:v>0.30034691473384661</c:v>
                </c:pt>
                <c:pt idx="67">
                  <c:v>0.30029920486903017</c:v>
                </c:pt>
                <c:pt idx="68">
                  <c:v>0.30028133295780574</c:v>
                </c:pt>
                <c:pt idx="69">
                  <c:v>0.30030050728055147</c:v>
                </c:pt>
                <c:pt idx="70">
                  <c:v>0.30018029958568143</c:v>
                </c:pt>
              </c:numCache>
            </c:numRef>
          </c:val>
          <c:smooth val="0"/>
          <c:extLst>
            <c:ext xmlns:c16="http://schemas.microsoft.com/office/drawing/2014/chart" uri="{C3380CC4-5D6E-409C-BE32-E72D297353CC}">
              <c16:uniqueId val="{000000DA-B95E-41B4-8414-F33F4B45FFFF}"/>
            </c:ext>
          </c:extLst>
        </c:ser>
        <c:ser>
          <c:idx val="8"/>
          <c:order val="6"/>
          <c:tx>
            <c:strRef>
              <c:f>'Fig A3.2'!$D$11</c:f>
              <c:strCache>
                <c:ptCount val="1"/>
                <c:pt idx="0">
                  <c:v>EEC 1,3 %</c:v>
                </c:pt>
              </c:strCache>
            </c:strRef>
          </c:tx>
          <c:spPr>
            <a:ln>
              <a:solidFill>
                <a:schemeClr val="accent5">
                  <a:lumMod val="75000"/>
                </a:schemeClr>
              </a:solidFill>
              <a:prstDash val="sysDash"/>
            </a:ln>
          </c:spPr>
          <c:marker>
            <c:symbol val="none"/>
          </c:marker>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A3.2'!$E$11:$BW$11</c:f>
              <c:numCache>
                <c:formatCode>0.0%</c:formatCode>
                <c:ptCount val="71"/>
                <c:pt idx="22">
                  <c:v>0.30493370734070729</c:v>
                </c:pt>
                <c:pt idx="23">
                  <c:v>0.30554401038389706</c:v>
                </c:pt>
                <c:pt idx="24">
                  <c:v>0.30612691321326924</c:v>
                </c:pt>
                <c:pt idx="25">
                  <c:v>0.30595445355712675</c:v>
                </c:pt>
                <c:pt idx="26">
                  <c:v>0.30642301198165733</c:v>
                </c:pt>
                <c:pt idx="27">
                  <c:v>0.30626545192959759</c:v>
                </c:pt>
                <c:pt idx="28">
                  <c:v>0.30618759680039298</c:v>
                </c:pt>
                <c:pt idx="29">
                  <c:v>0.3065364269458844</c:v>
                </c:pt>
                <c:pt idx="30">
                  <c:v>0.30672640463058648</c:v>
                </c:pt>
                <c:pt idx="31">
                  <c:v>0.30599738440123331</c:v>
                </c:pt>
                <c:pt idx="32">
                  <c:v>0.30510808657134125</c:v>
                </c:pt>
                <c:pt idx="33">
                  <c:v>0.30455339337033144</c:v>
                </c:pt>
                <c:pt idx="34">
                  <c:v>0.3042408152091548</c:v>
                </c:pt>
                <c:pt idx="35">
                  <c:v>0.30390044603999145</c:v>
                </c:pt>
                <c:pt idx="36">
                  <c:v>0.30373075237001901</c:v>
                </c:pt>
                <c:pt idx="37">
                  <c:v>0.30356903611839109</c:v>
                </c:pt>
                <c:pt idx="38">
                  <c:v>0.30332650167674069</c:v>
                </c:pt>
                <c:pt idx="39">
                  <c:v>0.30309799148024508</c:v>
                </c:pt>
                <c:pt idx="40">
                  <c:v>0.30283337318769543</c:v>
                </c:pt>
                <c:pt idx="41">
                  <c:v>0.3026355563092254</c:v>
                </c:pt>
                <c:pt idx="42">
                  <c:v>0.3024852235499596</c:v>
                </c:pt>
                <c:pt idx="43">
                  <c:v>0.30237804551494263</c:v>
                </c:pt>
                <c:pt idx="44">
                  <c:v>0.30229573245286012</c:v>
                </c:pt>
                <c:pt idx="45">
                  <c:v>0.30213982485933527</c:v>
                </c:pt>
                <c:pt idx="46">
                  <c:v>0.30207757369952626</c:v>
                </c:pt>
                <c:pt idx="47">
                  <c:v>0.30195760439314862</c:v>
                </c:pt>
                <c:pt idx="48">
                  <c:v>0.30186715353619903</c:v>
                </c:pt>
                <c:pt idx="49">
                  <c:v>0.30179689911389379</c:v>
                </c:pt>
                <c:pt idx="50">
                  <c:v>0.30171497964879862</c:v>
                </c:pt>
                <c:pt idx="51">
                  <c:v>0.30163722174762592</c:v>
                </c:pt>
                <c:pt idx="52">
                  <c:v>0.30149769764594458</c:v>
                </c:pt>
                <c:pt idx="53">
                  <c:v>0.30144511559378184</c:v>
                </c:pt>
                <c:pt idx="54">
                  <c:v>0.30144028128432659</c:v>
                </c:pt>
                <c:pt idx="55">
                  <c:v>0.30140713146354892</c:v>
                </c:pt>
                <c:pt idx="56">
                  <c:v>0.30128407954366193</c:v>
                </c:pt>
                <c:pt idx="57">
                  <c:v>0.30129492567966981</c:v>
                </c:pt>
                <c:pt idx="58">
                  <c:v>0.30126933271572315</c:v>
                </c:pt>
                <c:pt idx="59">
                  <c:v>0.3013175600426331</c:v>
                </c:pt>
                <c:pt idx="60">
                  <c:v>0.30130380259773143</c:v>
                </c:pt>
                <c:pt idx="61">
                  <c:v>0.3010410998253138</c:v>
                </c:pt>
                <c:pt idx="62">
                  <c:v>0.30104309109652583</c:v>
                </c:pt>
                <c:pt idx="63">
                  <c:v>0.30142935882564581</c:v>
                </c:pt>
                <c:pt idx="64">
                  <c:v>0.30145884714589344</c:v>
                </c:pt>
                <c:pt idx="65">
                  <c:v>0.30143523075836326</c:v>
                </c:pt>
                <c:pt idx="66">
                  <c:v>0.30140605916189872</c:v>
                </c:pt>
                <c:pt idx="67">
                  <c:v>0.30140048247963203</c:v>
                </c:pt>
                <c:pt idx="68">
                  <c:v>0.30141275561129433</c:v>
                </c:pt>
                <c:pt idx="69">
                  <c:v>0.30145518355613177</c:v>
                </c:pt>
                <c:pt idx="70">
                  <c:v>0.30138954324544787</c:v>
                </c:pt>
              </c:numCache>
            </c:numRef>
          </c:val>
          <c:smooth val="0"/>
          <c:extLst>
            <c:ext xmlns:c16="http://schemas.microsoft.com/office/drawing/2014/chart" uri="{C3380CC4-5D6E-409C-BE32-E72D297353CC}">
              <c16:uniqueId val="{00000122-B95E-41B4-8414-F33F4B45FFFF}"/>
            </c:ext>
          </c:extLst>
        </c:ser>
        <c:ser>
          <c:idx val="12"/>
          <c:order val="7"/>
          <c:tx>
            <c:strRef>
              <c:f>'Fig A3.2'!$D$12</c:f>
              <c:strCache>
                <c:ptCount val="1"/>
                <c:pt idx="0">
                  <c:v>EEC 1 %</c:v>
                </c:pt>
              </c:strCache>
            </c:strRef>
          </c:tx>
          <c:spPr>
            <a:ln>
              <a:solidFill>
                <a:schemeClr val="accent6">
                  <a:lumMod val="75000"/>
                </a:schemeClr>
              </a:solidFill>
              <a:prstDash val="sysDash"/>
            </a:ln>
          </c:spPr>
          <c:marker>
            <c:symbol val="none"/>
          </c:marker>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A3.2'!$E$12:$BW$12</c:f>
              <c:numCache>
                <c:formatCode>0.0%</c:formatCode>
                <c:ptCount val="71"/>
                <c:pt idx="22">
                  <c:v>0.30493370734070729</c:v>
                </c:pt>
                <c:pt idx="23">
                  <c:v>0.30554408283967555</c:v>
                </c:pt>
                <c:pt idx="24">
                  <c:v>0.30612633207883394</c:v>
                </c:pt>
                <c:pt idx="25">
                  <c:v>0.30595365461795399</c:v>
                </c:pt>
                <c:pt idx="26">
                  <c:v>0.3064219742834019</c:v>
                </c:pt>
                <c:pt idx="27">
                  <c:v>0.30626592034312511</c:v>
                </c:pt>
                <c:pt idx="28">
                  <c:v>0.30618101621192734</c:v>
                </c:pt>
                <c:pt idx="29">
                  <c:v>0.3065163574288039</c:v>
                </c:pt>
                <c:pt idx="30">
                  <c:v>0.30675957765279332</c:v>
                </c:pt>
                <c:pt idx="31">
                  <c:v>0.30610687265853498</c:v>
                </c:pt>
                <c:pt idx="32">
                  <c:v>0.30543161740252994</c:v>
                </c:pt>
                <c:pt idx="33">
                  <c:v>0.3051037832001991</c:v>
                </c:pt>
                <c:pt idx="34">
                  <c:v>0.30488306912889618</c:v>
                </c:pt>
                <c:pt idx="35">
                  <c:v>0.30467298730153264</c:v>
                </c:pt>
                <c:pt idx="36">
                  <c:v>0.30456339599772408</c:v>
                </c:pt>
                <c:pt idx="37">
                  <c:v>0.30450023114801694</c:v>
                </c:pt>
                <c:pt idx="38">
                  <c:v>0.30431881136261313</c:v>
                </c:pt>
                <c:pt idx="39">
                  <c:v>0.30417293016809765</c:v>
                </c:pt>
                <c:pt idx="40">
                  <c:v>0.30396783619858114</c:v>
                </c:pt>
                <c:pt idx="41">
                  <c:v>0.3038405838474279</c:v>
                </c:pt>
                <c:pt idx="42">
                  <c:v>0.30377142324849976</c:v>
                </c:pt>
                <c:pt idx="43">
                  <c:v>0.30370932957695251</c:v>
                </c:pt>
                <c:pt idx="44">
                  <c:v>0.30366100120188116</c:v>
                </c:pt>
                <c:pt idx="45">
                  <c:v>0.30359491562494328</c:v>
                </c:pt>
                <c:pt idx="46">
                  <c:v>0.30358906441311961</c:v>
                </c:pt>
                <c:pt idx="47">
                  <c:v>0.30352434733494055</c:v>
                </c:pt>
                <c:pt idx="48">
                  <c:v>0.30347622616099545</c:v>
                </c:pt>
                <c:pt idx="49">
                  <c:v>0.30348992158522869</c:v>
                </c:pt>
                <c:pt idx="50">
                  <c:v>0.30345872214590647</c:v>
                </c:pt>
                <c:pt idx="51">
                  <c:v>0.30342455985916394</c:v>
                </c:pt>
                <c:pt idx="52">
                  <c:v>0.3033744149039645</c:v>
                </c:pt>
                <c:pt idx="53">
                  <c:v>0.30336694584057344</c:v>
                </c:pt>
                <c:pt idx="54">
                  <c:v>0.30336090152633344</c:v>
                </c:pt>
                <c:pt idx="55">
                  <c:v>0.30338859119216505</c:v>
                </c:pt>
                <c:pt idx="56">
                  <c:v>0.30334064924070864</c:v>
                </c:pt>
                <c:pt idx="57">
                  <c:v>0.30340076733623489</c:v>
                </c:pt>
                <c:pt idx="58">
                  <c:v>0.30337661599590932</c:v>
                </c:pt>
                <c:pt idx="59">
                  <c:v>0.30342110336487899</c:v>
                </c:pt>
                <c:pt idx="60">
                  <c:v>0.30342276847886918</c:v>
                </c:pt>
                <c:pt idx="61">
                  <c:v>0.30339697417673711</c:v>
                </c:pt>
                <c:pt idx="62">
                  <c:v>0.30343158076322646</c:v>
                </c:pt>
                <c:pt idx="63">
                  <c:v>0.30383941432760464</c:v>
                </c:pt>
                <c:pt idx="64">
                  <c:v>0.30388409560754492</c:v>
                </c:pt>
                <c:pt idx="65">
                  <c:v>0.30388527514181252</c:v>
                </c:pt>
                <c:pt idx="66">
                  <c:v>0.30386188813383075</c:v>
                </c:pt>
                <c:pt idx="67">
                  <c:v>0.3038844093348993</c:v>
                </c:pt>
                <c:pt idx="68">
                  <c:v>0.30389416768700939</c:v>
                </c:pt>
                <c:pt idx="69">
                  <c:v>0.30391414374615716</c:v>
                </c:pt>
                <c:pt idx="70">
                  <c:v>0.30389192668199866</c:v>
                </c:pt>
              </c:numCache>
            </c:numRef>
          </c:val>
          <c:smooth val="0"/>
          <c:extLst>
            <c:ext xmlns:c16="http://schemas.microsoft.com/office/drawing/2014/chart" uri="{C3380CC4-5D6E-409C-BE32-E72D297353CC}">
              <c16:uniqueId val="{00000123-B95E-41B4-8414-F33F4B45FFFF}"/>
            </c:ext>
          </c:extLst>
        </c:ser>
        <c:ser>
          <c:idx val="1"/>
          <c:order val="8"/>
          <c:tx>
            <c:strRef>
              <c:f>'Fig A3.2'!$D$13</c:f>
              <c:strCache>
                <c:ptCount val="1"/>
                <c:pt idx="0">
                  <c:v>EEC 0,7,0 %</c:v>
                </c:pt>
              </c:strCache>
            </c:strRef>
          </c:tx>
          <c:spPr>
            <a:ln>
              <a:solidFill>
                <a:srgbClr val="800000"/>
              </a:solidFill>
              <a:prstDash val="sysDash"/>
            </a:ln>
          </c:spPr>
          <c:marker>
            <c:symbol val="none"/>
          </c:marker>
          <c:dLbls>
            <c:dLbl>
              <c:idx val="22"/>
              <c:layout>
                <c:manualLayout>
                  <c:x val="-6.0476190476190475E-2"/>
                  <c:y val="4.7565543071161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D9-4399-8A93-5023EDDC2061}"/>
                </c:ext>
              </c:extLst>
            </c:dLbl>
            <c:dLbl>
              <c:idx val="70"/>
              <c:layout>
                <c:manualLayout>
                  <c:x val="-1.2319081674807917E-16"/>
                  <c:y val="-2.7746566791510611E-2"/>
                </c:manualLayout>
              </c:layout>
              <c:spPr>
                <a:noFill/>
                <a:ln>
                  <a:noFill/>
                </a:ln>
                <a:effectLst/>
              </c:spPr>
              <c:txPr>
                <a:bodyPr wrap="square" lIns="38100" tIns="19050" rIns="38100" bIns="19050" anchor="ctr">
                  <a:spAutoFit/>
                </a:bodyPr>
                <a:lstStyle/>
                <a:p>
                  <a:pPr>
                    <a:defRPr b="1">
                      <a:solidFill>
                        <a:srgbClr val="80000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D9-4399-8A93-5023EDDC20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A3.2'!$E$4:$BW$4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'Fig A3.2'!$E$13:$BW$13</c:f>
              <c:numCache>
                <c:formatCode>0%</c:formatCode>
                <c:ptCount val="71"/>
                <c:pt idx="22" formatCode="0.0%">
                  <c:v>0.30493370734070729</c:v>
                </c:pt>
                <c:pt idx="23" formatCode="0.0%">
                  <c:v>0.30554401038389706</c:v>
                </c:pt>
                <c:pt idx="24" formatCode="0.0%">
                  <c:v>0.30612691321326924</c:v>
                </c:pt>
                <c:pt idx="25" formatCode="0.0%">
                  <c:v>0.30595445355712675</c:v>
                </c:pt>
                <c:pt idx="26" formatCode="0.0%">
                  <c:v>0.30642301198165733</c:v>
                </c:pt>
                <c:pt idx="27" formatCode="0.0%">
                  <c:v>0.30626545192959759</c:v>
                </c:pt>
                <c:pt idx="28" formatCode="0.0%">
                  <c:v>0.30602033050229471</c:v>
                </c:pt>
                <c:pt idx="29" formatCode="0.0%">
                  <c:v>0.30624379773848709</c:v>
                </c:pt>
                <c:pt idx="30" formatCode="0.0%">
                  <c:v>0.30650352602954428</c:v>
                </c:pt>
                <c:pt idx="31" formatCode="0.0%">
                  <c:v>0.30600336787779475</c:v>
                </c:pt>
                <c:pt idx="32" formatCode="0.0%">
                  <c:v>0.30568200449423627</c:v>
                </c:pt>
                <c:pt idx="33" formatCode="0.0%">
                  <c:v>0.3055077754589291</c:v>
                </c:pt>
                <c:pt idx="34" formatCode="0.0%">
                  <c:v>0.30537189140240795</c:v>
                </c:pt>
                <c:pt idx="35" formatCode="0.0%">
                  <c:v>0.30522722481019299</c:v>
                </c:pt>
                <c:pt idx="36" formatCode="0.0%">
                  <c:v>0.3051666695785008</c:v>
                </c:pt>
                <c:pt idx="37" formatCode="0.0%">
                  <c:v>0.30513660872987197</c:v>
                </c:pt>
                <c:pt idx="38" formatCode="0.0%">
                  <c:v>0.30498844975671768</c:v>
                </c:pt>
                <c:pt idx="39" formatCode="0.0%">
                  <c:v>0.30487798622823814</c:v>
                </c:pt>
                <c:pt idx="40" formatCode="0.0%">
                  <c:v>0.30470829091574597</c:v>
                </c:pt>
                <c:pt idx="41" formatCode="0.0%">
                  <c:v>0.30461568463861044</c:v>
                </c:pt>
                <c:pt idx="42" formatCode="0.0%">
                  <c:v>0.30458331604796673</c:v>
                </c:pt>
                <c:pt idx="43" formatCode="0.0%">
                  <c:v>0.30455556468892331</c:v>
                </c:pt>
                <c:pt idx="44" formatCode="0.0%">
                  <c:v>0.3045416832866098</c:v>
                </c:pt>
                <c:pt idx="45" formatCode="0.0%">
                  <c:v>0.30450887875858745</c:v>
                </c:pt>
                <c:pt idx="46" formatCode="0.0%">
                  <c:v>0.30453695737135578</c:v>
                </c:pt>
                <c:pt idx="47" formatCode="0.0%">
                  <c:v>0.3045088469261561</c:v>
                </c:pt>
                <c:pt idx="48" formatCode="0.0%">
                  <c:v>0.30450001752644057</c:v>
                </c:pt>
                <c:pt idx="49" formatCode="0.0%">
                  <c:v>0.30455446106562933</c:v>
                </c:pt>
                <c:pt idx="50" formatCode="0.0%">
                  <c:v>0.30456469154894789</c:v>
                </c:pt>
                <c:pt idx="51" formatCode="0.0%">
                  <c:v>0.30457183680742167</c:v>
                </c:pt>
                <c:pt idx="52" formatCode="0.0%">
                  <c:v>0.30456357103794318</c:v>
                </c:pt>
                <c:pt idx="53" formatCode="0.0%">
                  <c:v>0.30459117819354864</c:v>
                </c:pt>
                <c:pt idx="54" formatCode="0.0%">
                  <c:v>0.30461384294629573</c:v>
                </c:pt>
                <c:pt idx="55" formatCode="0.0%">
                  <c:v>0.30466611864515658</c:v>
                </c:pt>
                <c:pt idx="56" formatCode="0.0%">
                  <c:v>0.30463967369591866</c:v>
                </c:pt>
                <c:pt idx="57" formatCode="0.0%">
                  <c:v>0.304717514026356</c:v>
                </c:pt>
                <c:pt idx="58" formatCode="0.0%">
                  <c:v>0.30471101532862066</c:v>
                </c:pt>
                <c:pt idx="59" formatCode="0.0%">
                  <c:v>0.30476731115907618</c:v>
                </c:pt>
                <c:pt idx="60" formatCode="0.0%">
                  <c:v>0.30477682089882485</c:v>
                </c:pt>
                <c:pt idx="61" formatCode="0.0%">
                  <c:v>0.30475997446656411</c:v>
                </c:pt>
                <c:pt idx="62" formatCode="0.0%">
                  <c:v>0.30480400458806717</c:v>
                </c:pt>
                <c:pt idx="63" formatCode="0.0%">
                  <c:v>0.30526463535607823</c:v>
                </c:pt>
                <c:pt idx="64" formatCode="0.0%">
                  <c:v>0.30534070755823162</c:v>
                </c:pt>
                <c:pt idx="65" formatCode="0.0%">
                  <c:v>0.3053732309231052</c:v>
                </c:pt>
                <c:pt idx="66" formatCode="0.0%">
                  <c:v>0.30538078244146777</c:v>
                </c:pt>
                <c:pt idx="67" formatCode="0.0%">
                  <c:v>0.30543357025225387</c:v>
                </c:pt>
                <c:pt idx="68" formatCode="0.0%">
                  <c:v>0.30547403799572725</c:v>
                </c:pt>
                <c:pt idx="69" formatCode="0.0%">
                  <c:v>0.30552490534264454</c:v>
                </c:pt>
                <c:pt idx="70" formatCode="0.0%">
                  <c:v>0.30552329210780782</c:v>
                </c:pt>
              </c:numCache>
            </c:numRef>
          </c:val>
          <c:smooth val="0"/>
          <c:extLst>
            <c:ext xmlns:c16="http://schemas.microsoft.com/office/drawing/2014/chart" uri="{C3380CC4-5D6E-409C-BE32-E72D297353CC}">
              <c16:uniqueId val="{0000016B-B95E-41B4-8414-F33F4B45FFFF}"/>
            </c:ext>
          </c:extLst>
        </c:ser>
        <c:dLbls>
          <c:showLegendKey val="0"/>
          <c:showVal val="0"/>
          <c:showCatName val="0"/>
          <c:showSerName val="0"/>
          <c:showPercent val="0"/>
          <c:showBubbleSize val="0"/>
        </c:dLbls>
        <c:smooth val="0"/>
        <c:axId val="116545408"/>
        <c:axId val="116546944"/>
      </c:lineChart>
      <c:catAx>
        <c:axId val="116545408"/>
        <c:scaling>
          <c:orientation val="minMax"/>
        </c:scaling>
        <c:delete val="0"/>
        <c:axPos val="b"/>
        <c:numFmt formatCode="General" sourceLinked="1"/>
        <c:majorTickMark val="out"/>
        <c:minorTickMark val="none"/>
        <c:tickLblPos val="nextTo"/>
        <c:txPr>
          <a:bodyPr rot="-5400000" vert="horz"/>
          <a:lstStyle/>
          <a:p>
            <a:pPr>
              <a:defRPr sz="900"/>
            </a:pPr>
            <a:endParaRPr lang="fr-FR"/>
          </a:p>
        </c:txPr>
        <c:crossAx val="116546944"/>
        <c:crosses val="autoZero"/>
        <c:auto val="1"/>
        <c:lblAlgn val="ctr"/>
        <c:lblOffset val="100"/>
        <c:tickLblSkip val="5"/>
        <c:noMultiLvlLbl val="0"/>
      </c:catAx>
      <c:valAx>
        <c:axId val="116546944"/>
        <c:scaling>
          <c:orientation val="minMax"/>
          <c:max val="0.33000000000000007"/>
          <c:min val="0.26"/>
        </c:scaling>
        <c:delete val="0"/>
        <c:axPos val="l"/>
        <c:title>
          <c:tx>
            <c:rich>
              <a:bodyPr rot="-5400000" vert="horz"/>
              <a:lstStyle/>
              <a:p>
                <a:pPr>
                  <a:defRPr sz="900" b="0"/>
                </a:pPr>
                <a:r>
                  <a:rPr lang="en-US" sz="900" b="0"/>
                  <a:t>en % de la masse des revenus d’activité</a:t>
                </a:r>
              </a:p>
            </c:rich>
          </c:tx>
          <c:layout>
            <c:manualLayout>
              <c:xMode val="edge"/>
              <c:yMode val="edge"/>
              <c:x val="1.1423015873015868E-2"/>
              <c:y val="0.10872222222222222"/>
            </c:manualLayout>
          </c:layout>
          <c:overlay val="0"/>
        </c:title>
        <c:numFmt formatCode="0%" sourceLinked="0"/>
        <c:majorTickMark val="out"/>
        <c:minorTickMark val="none"/>
        <c:tickLblPos val="nextTo"/>
        <c:crossAx val="116545408"/>
        <c:crosses val="autoZero"/>
        <c:crossBetween val="between"/>
        <c:majorUnit val="2.0000000000000004E-2"/>
      </c:valAx>
      <c:spPr>
        <a:noFill/>
        <a:ln w="25400">
          <a:noFill/>
        </a:ln>
      </c:spPr>
    </c:plotArea>
    <c:legend>
      <c:legendPos val="b"/>
      <c:layout>
        <c:manualLayout>
          <c:xMode val="edge"/>
          <c:yMode val="edge"/>
          <c:x val="9.432539682539676E-3"/>
          <c:y val="0.84114475308641978"/>
          <c:w val="0.95750846560846559"/>
          <c:h val="0.15875771604938271"/>
        </c:manualLayout>
      </c:layout>
      <c:overlay val="0"/>
      <c:txPr>
        <a:bodyPr/>
        <a:lstStyle/>
        <a:p>
          <a:pPr>
            <a:defRPr sz="800"/>
          </a:pPr>
          <a:endParaRPr lang="fr-FR"/>
        </a:p>
      </c:txPr>
    </c:legend>
    <c:plotVisOnly val="1"/>
    <c:dispBlanksAs val="gap"/>
    <c:showDLblsOverMax val="0"/>
  </c:chart>
  <c:spPr>
    <a:ln>
      <a:solidFill>
        <a:schemeClr val="bg1">
          <a:lumMod val="75000"/>
        </a:schemeClr>
      </a:solidFill>
    </a:ln>
  </c:spPr>
  <c:printSettings>
    <c:headerFooter/>
    <c:pageMargins b="0.75000000000000033" l="0.70000000000000029" r="0.70000000000000029" t="0.75000000000000033" header="0.30000000000000016" footer="0.30000000000000016"/>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172961053135682E-2"/>
          <c:y val="5.3527980535279802E-2"/>
          <c:w val="0.9093586996386861"/>
          <c:h val="0.76021613134135357"/>
        </c:manualLayout>
      </c:layout>
      <c:lineChart>
        <c:grouping val="standard"/>
        <c:varyColors val="0"/>
        <c:ser>
          <c:idx val="0"/>
          <c:order val="0"/>
          <c:tx>
            <c:strRef>
              <c:f>'Fig A3.3'!$B$5</c:f>
              <c:strCache>
                <c:ptCount val="1"/>
                <c:pt idx="0">
                  <c:v>Observé </c:v>
                </c:pt>
              </c:strCache>
            </c:strRef>
          </c:tx>
          <c:spPr>
            <a:ln w="28575" cap="rnd">
              <a:solidFill>
                <a:schemeClr val="bg1">
                  <a:lumMod val="50000"/>
                </a:schemeClr>
              </a:solidFill>
              <a:round/>
            </a:ln>
            <a:effectLst/>
          </c:spPr>
          <c:marker>
            <c:symbol val="none"/>
          </c:marker>
          <c:dLbls>
            <c:dLbl>
              <c:idx val="2"/>
              <c:layout>
                <c:manualLayout>
                  <c:x val="-2.8880859128492913E-2"/>
                  <c:y val="3.11890933950647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17-4B13-9504-8E0D1D90F61A}"/>
                </c:ext>
              </c:extLst>
            </c:dLbl>
            <c:dLbl>
              <c:idx val="22"/>
              <c:layout>
                <c:manualLayout>
                  <c:x val="-4.1716796518934236E-2"/>
                  <c:y val="-4.6783640092597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17-4B13-9504-8E0D1D90F6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A3.3'!$D$4:$DZ$4</c:f>
              <c:strCache>
                <c:ptCount val="1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5">
                  <c:v>2022</c:v>
                </c:pt>
                <c:pt idx="26">
                  <c:v>2023</c:v>
                </c:pt>
                <c:pt idx="27">
                  <c:v>2024</c:v>
                </c:pt>
                <c:pt idx="28">
                  <c:v>2025</c:v>
                </c:pt>
                <c:pt idx="29">
                  <c:v>2026</c:v>
                </c:pt>
                <c:pt idx="30">
                  <c:v>2027</c:v>
                </c:pt>
                <c:pt idx="31">
                  <c:v>2028</c:v>
                </c:pt>
                <c:pt idx="32">
                  <c:v>2029</c:v>
                </c:pt>
                <c:pt idx="33">
                  <c:v>2030</c:v>
                </c:pt>
                <c:pt idx="34">
                  <c:v>2031</c:v>
                </c:pt>
                <c:pt idx="35">
                  <c:v>2032</c:v>
                </c:pt>
                <c:pt idx="36">
                  <c:v>2033</c:v>
                </c:pt>
                <c:pt idx="37">
                  <c:v>2034</c:v>
                </c:pt>
                <c:pt idx="38">
                  <c:v>2035</c:v>
                </c:pt>
                <c:pt idx="39">
                  <c:v>2036</c:v>
                </c:pt>
                <c:pt idx="40">
                  <c:v>2037</c:v>
                </c:pt>
                <c:pt idx="41">
                  <c:v>2038</c:v>
                </c:pt>
                <c:pt idx="42">
                  <c:v>2039</c:v>
                </c:pt>
                <c:pt idx="43">
                  <c:v>2040</c:v>
                </c:pt>
                <c:pt idx="44">
                  <c:v>2041</c:v>
                </c:pt>
                <c:pt idx="45">
                  <c:v>2042</c:v>
                </c:pt>
                <c:pt idx="46">
                  <c:v>2043</c:v>
                </c:pt>
                <c:pt idx="47">
                  <c:v>2044</c:v>
                </c:pt>
                <c:pt idx="48">
                  <c:v>2045</c:v>
                </c:pt>
                <c:pt idx="49">
                  <c:v>2046</c:v>
                </c:pt>
                <c:pt idx="50">
                  <c:v>2047</c:v>
                </c:pt>
                <c:pt idx="51">
                  <c:v>2048</c:v>
                </c:pt>
                <c:pt idx="52">
                  <c:v>2049</c:v>
                </c:pt>
                <c:pt idx="53">
                  <c:v>2050</c:v>
                </c:pt>
                <c:pt idx="54">
                  <c:v>2051</c:v>
                </c:pt>
                <c:pt idx="55">
                  <c:v>2052</c:v>
                </c:pt>
                <c:pt idx="56">
                  <c:v>2053</c:v>
                </c:pt>
                <c:pt idx="57">
                  <c:v>2054</c:v>
                </c:pt>
                <c:pt idx="58">
                  <c:v>2055</c:v>
                </c:pt>
                <c:pt idx="59">
                  <c:v>2056</c:v>
                </c:pt>
                <c:pt idx="60">
                  <c:v>2057</c:v>
                </c:pt>
                <c:pt idx="61">
                  <c:v>2058</c:v>
                </c:pt>
                <c:pt idx="62">
                  <c:v>2059</c:v>
                </c:pt>
                <c:pt idx="63">
                  <c:v>2060</c:v>
                </c:pt>
                <c:pt idx="64">
                  <c:v>2061</c:v>
                </c:pt>
                <c:pt idx="65">
                  <c:v>2062</c:v>
                </c:pt>
                <c:pt idx="66">
                  <c:v>2063</c:v>
                </c:pt>
                <c:pt idx="67">
                  <c:v>2064</c:v>
                </c:pt>
                <c:pt idx="68">
                  <c:v>2065</c:v>
                </c:pt>
                <c:pt idx="69">
                  <c:v>2066</c:v>
                </c:pt>
                <c:pt idx="70">
                  <c:v>2067</c:v>
                </c:pt>
                <c:pt idx="71">
                  <c:v>2068</c:v>
                </c:pt>
                <c:pt idx="72">
                  <c:v>2069</c:v>
                </c:pt>
                <c:pt idx="73">
                  <c:v>2070</c:v>
                </c:pt>
                <c:pt idx="76">
                  <c:v>Convention EEC</c:v>
                </c:pt>
                <c:pt idx="78">
                  <c:v>2022</c:v>
                </c:pt>
                <c:pt idx="79">
                  <c:v>2023</c:v>
                </c:pt>
                <c:pt idx="80">
                  <c:v>2024</c:v>
                </c:pt>
                <c:pt idx="81">
                  <c:v>2025</c:v>
                </c:pt>
                <c:pt idx="82">
                  <c:v>2026</c:v>
                </c:pt>
                <c:pt idx="83">
                  <c:v>2027</c:v>
                </c:pt>
                <c:pt idx="84">
                  <c:v>2028</c:v>
                </c:pt>
                <c:pt idx="85">
                  <c:v>2029</c:v>
                </c:pt>
                <c:pt idx="86">
                  <c:v>2030</c:v>
                </c:pt>
                <c:pt idx="87">
                  <c:v>2031</c:v>
                </c:pt>
                <c:pt idx="88">
                  <c:v>2032</c:v>
                </c:pt>
                <c:pt idx="89">
                  <c:v>2033</c:v>
                </c:pt>
                <c:pt idx="90">
                  <c:v>2034</c:v>
                </c:pt>
                <c:pt idx="91">
                  <c:v>2035</c:v>
                </c:pt>
                <c:pt idx="92">
                  <c:v>2036</c:v>
                </c:pt>
                <c:pt idx="93">
                  <c:v>2037</c:v>
                </c:pt>
                <c:pt idx="94">
                  <c:v>2038</c:v>
                </c:pt>
                <c:pt idx="95">
                  <c:v>2039</c:v>
                </c:pt>
                <c:pt idx="96">
                  <c:v>2040</c:v>
                </c:pt>
                <c:pt idx="97">
                  <c:v>2041</c:v>
                </c:pt>
                <c:pt idx="98">
                  <c:v>2042</c:v>
                </c:pt>
                <c:pt idx="99">
                  <c:v>2043</c:v>
                </c:pt>
                <c:pt idx="100">
                  <c:v>2044</c:v>
                </c:pt>
                <c:pt idx="101">
                  <c:v>2045</c:v>
                </c:pt>
                <c:pt idx="102">
                  <c:v>2046</c:v>
                </c:pt>
                <c:pt idx="103">
                  <c:v>2047</c:v>
                </c:pt>
                <c:pt idx="104">
                  <c:v>2048</c:v>
                </c:pt>
                <c:pt idx="105">
                  <c:v>2049</c:v>
                </c:pt>
                <c:pt idx="106">
                  <c:v>2050</c:v>
                </c:pt>
                <c:pt idx="107">
                  <c:v>2051</c:v>
                </c:pt>
                <c:pt idx="108">
                  <c:v>2052</c:v>
                </c:pt>
                <c:pt idx="109">
                  <c:v>2053</c:v>
                </c:pt>
                <c:pt idx="110">
                  <c:v>2054</c:v>
                </c:pt>
                <c:pt idx="111">
                  <c:v>2055</c:v>
                </c:pt>
                <c:pt idx="112">
                  <c:v>2056</c:v>
                </c:pt>
                <c:pt idx="113">
                  <c:v>2057</c:v>
                </c:pt>
                <c:pt idx="114">
                  <c:v>2058</c:v>
                </c:pt>
                <c:pt idx="115">
                  <c:v>2059</c:v>
                </c:pt>
                <c:pt idx="116">
                  <c:v>2060</c:v>
                </c:pt>
                <c:pt idx="117">
                  <c:v>2061</c:v>
                </c:pt>
                <c:pt idx="118">
                  <c:v>2062</c:v>
                </c:pt>
                <c:pt idx="119">
                  <c:v>2063</c:v>
                </c:pt>
                <c:pt idx="120">
                  <c:v>2064</c:v>
                </c:pt>
                <c:pt idx="121">
                  <c:v>2065</c:v>
                </c:pt>
                <c:pt idx="122">
                  <c:v>2066</c:v>
                </c:pt>
                <c:pt idx="123">
                  <c:v>2067</c:v>
                </c:pt>
                <c:pt idx="124">
                  <c:v>2068</c:v>
                </c:pt>
                <c:pt idx="125">
                  <c:v>2069</c:v>
                </c:pt>
                <c:pt idx="126">
                  <c:v>2070</c:v>
                </c:pt>
              </c:strCache>
            </c:strRef>
          </c:cat>
          <c:val>
            <c:numRef>
              <c:f>'Fig A3.3'!$D$5:$DZ$5</c:f>
              <c:numCache>
                <c:formatCode>0.0%</c:formatCode>
                <c:ptCount val="127"/>
                <c:pt idx="2">
                  <c:v>3.0083393243963419E-3</c:v>
                </c:pt>
                <c:pt idx="3">
                  <c:v>4.5956939454800949E-3</c:v>
                </c:pt>
                <c:pt idx="4">
                  <c:v>3.9095670342936678E-3</c:v>
                </c:pt>
                <c:pt idx="5">
                  <c:v>1.5309333976637612E-3</c:v>
                </c:pt>
                <c:pt idx="6">
                  <c:v>1.7210616934999479E-3</c:v>
                </c:pt>
                <c:pt idx="7">
                  <c:v>6.4736771883144861E-4</c:v>
                </c:pt>
                <c:pt idx="8">
                  <c:v>-5.3148491046912938E-4</c:v>
                </c:pt>
                <c:pt idx="9">
                  <c:v>-4.7931710052126764E-3</c:v>
                </c:pt>
                <c:pt idx="10">
                  <c:v>-7.2341462629708642E-3</c:v>
                </c:pt>
                <c:pt idx="11">
                  <c:v>-6.639271002684799E-3</c:v>
                </c:pt>
                <c:pt idx="12">
                  <c:v>-6.4765653281220747E-3</c:v>
                </c:pt>
                <c:pt idx="13">
                  <c:v>-3.7007474534598572E-3</c:v>
                </c:pt>
                <c:pt idx="14">
                  <c:v>-3.6655654883564204E-3</c:v>
                </c:pt>
                <c:pt idx="15">
                  <c:v>-2.9418812793532423E-3</c:v>
                </c:pt>
                <c:pt idx="16">
                  <c:v>-2.4413220226591759E-3</c:v>
                </c:pt>
                <c:pt idx="17">
                  <c:v>-1.1576726702551832E-3</c:v>
                </c:pt>
                <c:pt idx="18">
                  <c:v>-9.4596633301732846E-4</c:v>
                </c:pt>
                <c:pt idx="19">
                  <c:v>-3.0122532211515618E-4</c:v>
                </c:pt>
                <c:pt idx="20">
                  <c:v>-6.0937411686042831E-3</c:v>
                </c:pt>
                <c:pt idx="21">
                  <c:v>3.4067908157092708E-4</c:v>
                </c:pt>
                <c:pt idx="22">
                  <c:v>1.6840819392194284E-3</c:v>
                </c:pt>
                <c:pt idx="25">
                  <c:v>1.6840819392194284E-3</c:v>
                </c:pt>
              </c:numCache>
            </c:numRef>
          </c:val>
          <c:smooth val="0"/>
          <c:extLst>
            <c:ext xmlns:c16="http://schemas.microsoft.com/office/drawing/2014/chart" uri="{C3380CC4-5D6E-409C-BE32-E72D297353CC}">
              <c16:uniqueId val="{00000081-9FB3-410E-924F-6C2AF719B701}"/>
            </c:ext>
          </c:extLst>
        </c:ser>
        <c:ser>
          <c:idx val="1"/>
          <c:order val="1"/>
          <c:tx>
            <c:strRef>
              <c:f>'Fig A3.3'!$C$6</c:f>
              <c:strCache>
                <c:ptCount val="1"/>
                <c:pt idx="0">
                  <c:v>1,6%</c:v>
                </c:pt>
              </c:strCache>
            </c:strRef>
          </c:tx>
          <c:spPr>
            <a:ln w="28575" cap="rnd">
              <a:solidFill>
                <a:srgbClr val="006600"/>
              </a:solidFill>
              <a:round/>
            </a:ln>
            <a:effectLst/>
          </c:spPr>
          <c:marker>
            <c:symbol val="none"/>
          </c:marker>
          <c:dLbls>
            <c:dLbl>
              <c:idx val="73"/>
              <c:layout>
                <c:manualLayout>
                  <c:x val="-3.208984347610324E-2"/>
                  <c:y val="-4.288500341821412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66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17-4B13-9504-8E0D1D90F61A}"/>
                </c:ext>
              </c:extLst>
            </c:dLbl>
            <c:dLbl>
              <c:idx val="126"/>
              <c:layout>
                <c:manualLayout>
                  <c:x val="-3.2089843476103236E-3"/>
                  <c:y val="-5.068227676698032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66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17-4B13-9504-8E0D1D90F6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A3.3'!$D$4:$DZ$4</c:f>
              <c:strCache>
                <c:ptCount val="1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5">
                  <c:v>2022</c:v>
                </c:pt>
                <c:pt idx="26">
                  <c:v>2023</c:v>
                </c:pt>
                <c:pt idx="27">
                  <c:v>2024</c:v>
                </c:pt>
                <c:pt idx="28">
                  <c:v>2025</c:v>
                </c:pt>
                <c:pt idx="29">
                  <c:v>2026</c:v>
                </c:pt>
                <c:pt idx="30">
                  <c:v>2027</c:v>
                </c:pt>
                <c:pt idx="31">
                  <c:v>2028</c:v>
                </c:pt>
                <c:pt idx="32">
                  <c:v>2029</c:v>
                </c:pt>
                <c:pt idx="33">
                  <c:v>2030</c:v>
                </c:pt>
                <c:pt idx="34">
                  <c:v>2031</c:v>
                </c:pt>
                <c:pt idx="35">
                  <c:v>2032</c:v>
                </c:pt>
                <c:pt idx="36">
                  <c:v>2033</c:v>
                </c:pt>
                <c:pt idx="37">
                  <c:v>2034</c:v>
                </c:pt>
                <c:pt idx="38">
                  <c:v>2035</c:v>
                </c:pt>
                <c:pt idx="39">
                  <c:v>2036</c:v>
                </c:pt>
                <c:pt idx="40">
                  <c:v>2037</c:v>
                </c:pt>
                <c:pt idx="41">
                  <c:v>2038</c:v>
                </c:pt>
                <c:pt idx="42">
                  <c:v>2039</c:v>
                </c:pt>
                <c:pt idx="43">
                  <c:v>2040</c:v>
                </c:pt>
                <c:pt idx="44">
                  <c:v>2041</c:v>
                </c:pt>
                <c:pt idx="45">
                  <c:v>2042</c:v>
                </c:pt>
                <c:pt idx="46">
                  <c:v>2043</c:v>
                </c:pt>
                <c:pt idx="47">
                  <c:v>2044</c:v>
                </c:pt>
                <c:pt idx="48">
                  <c:v>2045</c:v>
                </c:pt>
                <c:pt idx="49">
                  <c:v>2046</c:v>
                </c:pt>
                <c:pt idx="50">
                  <c:v>2047</c:v>
                </c:pt>
                <c:pt idx="51">
                  <c:v>2048</c:v>
                </c:pt>
                <c:pt idx="52">
                  <c:v>2049</c:v>
                </c:pt>
                <c:pt idx="53">
                  <c:v>2050</c:v>
                </c:pt>
                <c:pt idx="54">
                  <c:v>2051</c:v>
                </c:pt>
                <c:pt idx="55">
                  <c:v>2052</c:v>
                </c:pt>
                <c:pt idx="56">
                  <c:v>2053</c:v>
                </c:pt>
                <c:pt idx="57">
                  <c:v>2054</c:v>
                </c:pt>
                <c:pt idx="58">
                  <c:v>2055</c:v>
                </c:pt>
                <c:pt idx="59">
                  <c:v>2056</c:v>
                </c:pt>
                <c:pt idx="60">
                  <c:v>2057</c:v>
                </c:pt>
                <c:pt idx="61">
                  <c:v>2058</c:v>
                </c:pt>
                <c:pt idx="62">
                  <c:v>2059</c:v>
                </c:pt>
                <c:pt idx="63">
                  <c:v>2060</c:v>
                </c:pt>
                <c:pt idx="64">
                  <c:v>2061</c:v>
                </c:pt>
                <c:pt idx="65">
                  <c:v>2062</c:v>
                </c:pt>
                <c:pt idx="66">
                  <c:v>2063</c:v>
                </c:pt>
                <c:pt idx="67">
                  <c:v>2064</c:v>
                </c:pt>
                <c:pt idx="68">
                  <c:v>2065</c:v>
                </c:pt>
                <c:pt idx="69">
                  <c:v>2066</c:v>
                </c:pt>
                <c:pt idx="70">
                  <c:v>2067</c:v>
                </c:pt>
                <c:pt idx="71">
                  <c:v>2068</c:v>
                </c:pt>
                <c:pt idx="72">
                  <c:v>2069</c:v>
                </c:pt>
                <c:pt idx="73">
                  <c:v>2070</c:v>
                </c:pt>
                <c:pt idx="76">
                  <c:v>Convention EEC</c:v>
                </c:pt>
                <c:pt idx="78">
                  <c:v>2022</c:v>
                </c:pt>
                <c:pt idx="79">
                  <c:v>2023</c:v>
                </c:pt>
                <c:pt idx="80">
                  <c:v>2024</c:v>
                </c:pt>
                <c:pt idx="81">
                  <c:v>2025</c:v>
                </c:pt>
                <c:pt idx="82">
                  <c:v>2026</c:v>
                </c:pt>
                <c:pt idx="83">
                  <c:v>2027</c:v>
                </c:pt>
                <c:pt idx="84">
                  <c:v>2028</c:v>
                </c:pt>
                <c:pt idx="85">
                  <c:v>2029</c:v>
                </c:pt>
                <c:pt idx="86">
                  <c:v>2030</c:v>
                </c:pt>
                <c:pt idx="87">
                  <c:v>2031</c:v>
                </c:pt>
                <c:pt idx="88">
                  <c:v>2032</c:v>
                </c:pt>
                <c:pt idx="89">
                  <c:v>2033</c:v>
                </c:pt>
                <c:pt idx="90">
                  <c:v>2034</c:v>
                </c:pt>
                <c:pt idx="91">
                  <c:v>2035</c:v>
                </c:pt>
                <c:pt idx="92">
                  <c:v>2036</c:v>
                </c:pt>
                <c:pt idx="93">
                  <c:v>2037</c:v>
                </c:pt>
                <c:pt idx="94">
                  <c:v>2038</c:v>
                </c:pt>
                <c:pt idx="95">
                  <c:v>2039</c:v>
                </c:pt>
                <c:pt idx="96">
                  <c:v>2040</c:v>
                </c:pt>
                <c:pt idx="97">
                  <c:v>2041</c:v>
                </c:pt>
                <c:pt idx="98">
                  <c:v>2042</c:v>
                </c:pt>
                <c:pt idx="99">
                  <c:v>2043</c:v>
                </c:pt>
                <c:pt idx="100">
                  <c:v>2044</c:v>
                </c:pt>
                <c:pt idx="101">
                  <c:v>2045</c:v>
                </c:pt>
                <c:pt idx="102">
                  <c:v>2046</c:v>
                </c:pt>
                <c:pt idx="103">
                  <c:v>2047</c:v>
                </c:pt>
                <c:pt idx="104">
                  <c:v>2048</c:v>
                </c:pt>
                <c:pt idx="105">
                  <c:v>2049</c:v>
                </c:pt>
                <c:pt idx="106">
                  <c:v>2050</c:v>
                </c:pt>
                <c:pt idx="107">
                  <c:v>2051</c:v>
                </c:pt>
                <c:pt idx="108">
                  <c:v>2052</c:v>
                </c:pt>
                <c:pt idx="109">
                  <c:v>2053</c:v>
                </c:pt>
                <c:pt idx="110">
                  <c:v>2054</c:v>
                </c:pt>
                <c:pt idx="111">
                  <c:v>2055</c:v>
                </c:pt>
                <c:pt idx="112">
                  <c:v>2056</c:v>
                </c:pt>
                <c:pt idx="113">
                  <c:v>2057</c:v>
                </c:pt>
                <c:pt idx="114">
                  <c:v>2058</c:v>
                </c:pt>
                <c:pt idx="115">
                  <c:v>2059</c:v>
                </c:pt>
                <c:pt idx="116">
                  <c:v>2060</c:v>
                </c:pt>
                <c:pt idx="117">
                  <c:v>2061</c:v>
                </c:pt>
                <c:pt idx="118">
                  <c:v>2062</c:v>
                </c:pt>
                <c:pt idx="119">
                  <c:v>2063</c:v>
                </c:pt>
                <c:pt idx="120">
                  <c:v>2064</c:v>
                </c:pt>
                <c:pt idx="121">
                  <c:v>2065</c:v>
                </c:pt>
                <c:pt idx="122">
                  <c:v>2066</c:v>
                </c:pt>
                <c:pt idx="123">
                  <c:v>2067</c:v>
                </c:pt>
                <c:pt idx="124">
                  <c:v>2068</c:v>
                </c:pt>
                <c:pt idx="125">
                  <c:v>2069</c:v>
                </c:pt>
                <c:pt idx="126">
                  <c:v>2070</c:v>
                </c:pt>
              </c:strCache>
            </c:strRef>
          </c:cat>
          <c:val>
            <c:numRef>
              <c:f>'Fig A3.3'!$D$6:$DZ$6</c:f>
              <c:numCache>
                <c:formatCode>0.0%</c:formatCode>
                <c:ptCount val="127"/>
                <c:pt idx="25">
                  <c:v>1.6840819392194284E-3</c:v>
                </c:pt>
                <c:pt idx="26">
                  <c:v>1.2713289622798274E-3</c:v>
                </c:pt>
                <c:pt idx="27">
                  <c:v>-1.0888768078171351E-3</c:v>
                </c:pt>
                <c:pt idx="28">
                  <c:v>-2.2820946970872891E-3</c:v>
                </c:pt>
                <c:pt idx="29">
                  <c:v>-2.5184803827601743E-3</c:v>
                </c:pt>
                <c:pt idx="30">
                  <c:v>-2.5697542219157987E-3</c:v>
                </c:pt>
                <c:pt idx="31">
                  <c:v>-2.2640528131844528E-3</c:v>
                </c:pt>
                <c:pt idx="32">
                  <c:v>-2.0043453646977349E-3</c:v>
                </c:pt>
                <c:pt idx="33">
                  <c:v>-1.7549622386886232E-3</c:v>
                </c:pt>
                <c:pt idx="34">
                  <c:v>-1.7549633718579039E-3</c:v>
                </c:pt>
                <c:pt idx="35">
                  <c:v>-1.5665232482039715E-3</c:v>
                </c:pt>
                <c:pt idx="36">
                  <c:v>-1.8946379391700241E-3</c:v>
                </c:pt>
                <c:pt idx="37">
                  <c:v>-1.930065347308163E-3</c:v>
                </c:pt>
                <c:pt idx="38">
                  <c:v>-1.8604101232944925E-3</c:v>
                </c:pt>
                <c:pt idx="39">
                  <c:v>-1.7486870891662287E-3</c:v>
                </c:pt>
                <c:pt idx="40">
                  <c:v>-1.7000097976856143E-3</c:v>
                </c:pt>
                <c:pt idx="41">
                  <c:v>-1.5094009678845166E-3</c:v>
                </c:pt>
                <c:pt idx="42">
                  <c:v>-1.2768790961622811E-3</c:v>
                </c:pt>
                <c:pt idx="43">
                  <c:v>-1.077753885234789E-3</c:v>
                </c:pt>
                <c:pt idx="44">
                  <c:v>-8.73547406188252E-4</c:v>
                </c:pt>
                <c:pt idx="45">
                  <c:v>-7.0905752929587007E-4</c:v>
                </c:pt>
                <c:pt idx="46">
                  <c:v>-5.4448248304289626E-4</c:v>
                </c:pt>
                <c:pt idx="47">
                  <c:v>-4.4146203583055044E-4</c:v>
                </c:pt>
                <c:pt idx="48">
                  <c:v>-3.8325166208187655E-4</c:v>
                </c:pt>
                <c:pt idx="49">
                  <c:v>-2.4250894876226559E-4</c:v>
                </c:pt>
                <c:pt idx="50">
                  <c:v>-1.0312745938803602E-4</c:v>
                </c:pt>
                <c:pt idx="51">
                  <c:v>6.2101500707179014E-5</c:v>
                </c:pt>
                <c:pt idx="52">
                  <c:v>2.2319157416562929E-4</c:v>
                </c:pt>
                <c:pt idx="53">
                  <c:v>3.6493475276974663E-4</c:v>
                </c:pt>
                <c:pt idx="54">
                  <c:v>4.7777379562459477E-4</c:v>
                </c:pt>
                <c:pt idx="55">
                  <c:v>6.5616504590942926E-4</c:v>
                </c:pt>
                <c:pt idx="56">
                  <c:v>9.0814625995454257E-4</c:v>
                </c:pt>
                <c:pt idx="57">
                  <c:v>1.2056271720035511E-3</c:v>
                </c:pt>
                <c:pt idx="58">
                  <c:v>1.5358532882932124E-3</c:v>
                </c:pt>
                <c:pt idx="59">
                  <c:v>1.8226474887551025E-3</c:v>
                </c:pt>
                <c:pt idx="60">
                  <c:v>2.2167902259192379E-3</c:v>
                </c:pt>
                <c:pt idx="61">
                  <c:v>2.6047791638555695E-3</c:v>
                </c:pt>
                <c:pt idx="62">
                  <c:v>3.0228424262831871E-3</c:v>
                </c:pt>
                <c:pt idx="63">
                  <c:v>3.385718703634813E-3</c:v>
                </c:pt>
                <c:pt idx="64">
                  <c:v>3.6964456963098496E-3</c:v>
                </c:pt>
                <c:pt idx="65">
                  <c:v>4.007415372778933E-3</c:v>
                </c:pt>
                <c:pt idx="66">
                  <c:v>4.477935358156257E-3</c:v>
                </c:pt>
                <c:pt idx="67">
                  <c:v>4.7610446101584991E-3</c:v>
                </c:pt>
                <c:pt idx="68">
                  <c:v>4.9798688301390392E-3</c:v>
                </c:pt>
                <c:pt idx="69">
                  <c:v>5.1156486342109342E-3</c:v>
                </c:pt>
                <c:pt idx="70">
                  <c:v>5.218590210355159E-3</c:v>
                </c:pt>
                <c:pt idx="71">
                  <c:v>5.2985621429262608E-3</c:v>
                </c:pt>
                <c:pt idx="72">
                  <c:v>5.35424643953826E-3</c:v>
                </c:pt>
                <c:pt idx="73">
                  <c:v>5.3410829886415129E-3</c:v>
                </c:pt>
                <c:pt idx="77" formatCode="@">
                  <c:v>0</c:v>
                </c:pt>
                <c:pt idx="78">
                  <c:v>1.6840819392194284E-3</c:v>
                </c:pt>
                <c:pt idx="79">
                  <c:v>2.3942570360438731E-3</c:v>
                </c:pt>
                <c:pt idx="80">
                  <c:v>-4.0062953241096211E-4</c:v>
                </c:pt>
                <c:pt idx="81">
                  <c:v>-1.5517386083556961E-3</c:v>
                </c:pt>
                <c:pt idx="82">
                  <c:v>-1.5435630585992899E-3</c:v>
                </c:pt>
                <c:pt idx="83">
                  <c:v>-1.1432528701623978E-3</c:v>
                </c:pt>
                <c:pt idx="84">
                  <c:v>-3.4528490464594275E-4</c:v>
                </c:pt>
                <c:pt idx="85">
                  <c:v>3.2789585648929087E-4</c:v>
                </c:pt>
                <c:pt idx="86">
                  <c:v>1.0414220282395636E-3</c:v>
                </c:pt>
                <c:pt idx="87">
                  <c:v>1.5338239454046054E-3</c:v>
                </c:pt>
                <c:pt idx="88">
                  <c:v>2.2191178439973647E-3</c:v>
                </c:pt>
                <c:pt idx="89">
                  <c:v>2.2773551630176359E-3</c:v>
                </c:pt>
                <c:pt idx="90">
                  <c:v>2.6474847233544374E-3</c:v>
                </c:pt>
                <c:pt idx="91">
                  <c:v>3.1063962069656781E-3</c:v>
                </c:pt>
                <c:pt idx="92">
                  <c:v>3.5712662411449547E-3</c:v>
                </c:pt>
                <c:pt idx="93">
                  <c:v>3.9684879562101594E-3</c:v>
                </c:pt>
                <c:pt idx="94">
                  <c:v>4.5509243253815113E-3</c:v>
                </c:pt>
                <c:pt idx="95">
                  <c:v>5.1706995730304295E-3</c:v>
                </c:pt>
                <c:pt idx="96">
                  <c:v>5.7367381760028702E-3</c:v>
                </c:pt>
                <c:pt idx="97">
                  <c:v>6.299634738495874E-3</c:v>
                </c:pt>
                <c:pt idx="98">
                  <c:v>6.8102082353852789E-3</c:v>
                </c:pt>
                <c:pt idx="99">
                  <c:v>7.3260402013642367E-3</c:v>
                </c:pt>
                <c:pt idx="100">
                  <c:v>7.7569648094198418E-3</c:v>
                </c:pt>
                <c:pt idx="101">
                  <c:v>8.1329920370808995E-3</c:v>
                </c:pt>
                <c:pt idx="102">
                  <c:v>8.6037092691010619E-3</c:v>
                </c:pt>
                <c:pt idx="103">
                  <c:v>9.049775753274994E-3</c:v>
                </c:pt>
                <c:pt idx="104">
                  <c:v>9.5097497322323421E-3</c:v>
                </c:pt>
                <c:pt idx="105">
                  <c:v>9.9754936480742074E-3</c:v>
                </c:pt>
                <c:pt idx="106">
                  <c:v>1.0423181766104281E-2</c:v>
                </c:pt>
                <c:pt idx="107">
                  <c:v>1.0820700730988189E-2</c:v>
                </c:pt>
                <c:pt idx="108">
                  <c:v>1.1262065600830415E-2</c:v>
                </c:pt>
                <c:pt idx="109">
                  <c:v>1.1764306594688509E-2</c:v>
                </c:pt>
                <c:pt idx="110">
                  <c:v>1.231611440730726E-2</c:v>
                </c:pt>
                <c:pt idx="111">
                  <c:v>1.2900933093831057E-2</c:v>
                </c:pt>
                <c:pt idx="112">
                  <c:v>1.3411407297783048E-2</c:v>
                </c:pt>
                <c:pt idx="113">
                  <c:v>1.4016435290131399E-2</c:v>
                </c:pt>
                <c:pt idx="114">
                  <c:v>1.4608084471642538E-2</c:v>
                </c:pt>
                <c:pt idx="115">
                  <c:v>1.5202951430607889E-2</c:v>
                </c:pt>
                <c:pt idx="116">
                  <c:v>1.5748457300212765E-2</c:v>
                </c:pt>
                <c:pt idx="117">
                  <c:v>1.6207666065038151E-2</c:v>
                </c:pt>
                <c:pt idx="118">
                  <c:v>1.6645183294937499E-2</c:v>
                </c:pt>
                <c:pt idx="119">
                  <c:v>1.7244240999358423E-2</c:v>
                </c:pt>
                <c:pt idx="120">
                  <c:v>1.7634006542746036E-2</c:v>
                </c:pt>
                <c:pt idx="121">
                  <c:v>1.7930371439076595E-2</c:v>
                </c:pt>
                <c:pt idx="122">
                  <c:v>1.8176753830477788E-2</c:v>
                </c:pt>
                <c:pt idx="123">
                  <c:v>1.834467014236893E-2</c:v>
                </c:pt>
                <c:pt idx="124">
                  <c:v>1.8486223501657489E-2</c:v>
                </c:pt>
                <c:pt idx="125">
                  <c:v>1.8581646668036189E-2</c:v>
                </c:pt>
                <c:pt idx="126">
                  <c:v>1.8597236307808129E-2</c:v>
                </c:pt>
              </c:numCache>
            </c:numRef>
          </c:val>
          <c:smooth val="0"/>
          <c:extLst>
            <c:ext xmlns:c16="http://schemas.microsoft.com/office/drawing/2014/chart" uri="{C3380CC4-5D6E-409C-BE32-E72D297353CC}">
              <c16:uniqueId val="{00000103-9FB3-410E-924F-6C2AF719B701}"/>
            </c:ext>
          </c:extLst>
        </c:ser>
        <c:ser>
          <c:idx val="2"/>
          <c:order val="2"/>
          <c:tx>
            <c:strRef>
              <c:f>'Fig A3.3'!$C$7</c:f>
              <c:strCache>
                <c:ptCount val="1"/>
                <c:pt idx="0">
                  <c:v>1,3%</c:v>
                </c:pt>
              </c:strCache>
            </c:strRef>
          </c:tx>
          <c:spPr>
            <a:ln w="28575" cap="rnd">
              <a:solidFill>
                <a:schemeClr val="accent5">
                  <a:lumMod val="75000"/>
                </a:schemeClr>
              </a:solidFill>
              <a:round/>
            </a:ln>
            <a:effectLst/>
          </c:spPr>
          <c:marker>
            <c:symbol val="none"/>
          </c:marker>
          <c:cat>
            <c:strRef>
              <c:f>'Fig A3.3'!$D$4:$DZ$4</c:f>
              <c:strCache>
                <c:ptCount val="1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5">
                  <c:v>2022</c:v>
                </c:pt>
                <c:pt idx="26">
                  <c:v>2023</c:v>
                </c:pt>
                <c:pt idx="27">
                  <c:v>2024</c:v>
                </c:pt>
                <c:pt idx="28">
                  <c:v>2025</c:v>
                </c:pt>
                <c:pt idx="29">
                  <c:v>2026</c:v>
                </c:pt>
                <c:pt idx="30">
                  <c:v>2027</c:v>
                </c:pt>
                <c:pt idx="31">
                  <c:v>2028</c:v>
                </c:pt>
                <c:pt idx="32">
                  <c:v>2029</c:v>
                </c:pt>
                <c:pt idx="33">
                  <c:v>2030</c:v>
                </c:pt>
                <c:pt idx="34">
                  <c:v>2031</c:v>
                </c:pt>
                <c:pt idx="35">
                  <c:v>2032</c:v>
                </c:pt>
                <c:pt idx="36">
                  <c:v>2033</c:v>
                </c:pt>
                <c:pt idx="37">
                  <c:v>2034</c:v>
                </c:pt>
                <c:pt idx="38">
                  <c:v>2035</c:v>
                </c:pt>
                <c:pt idx="39">
                  <c:v>2036</c:v>
                </c:pt>
                <c:pt idx="40">
                  <c:v>2037</c:v>
                </c:pt>
                <c:pt idx="41">
                  <c:v>2038</c:v>
                </c:pt>
                <c:pt idx="42">
                  <c:v>2039</c:v>
                </c:pt>
                <c:pt idx="43">
                  <c:v>2040</c:v>
                </c:pt>
                <c:pt idx="44">
                  <c:v>2041</c:v>
                </c:pt>
                <c:pt idx="45">
                  <c:v>2042</c:v>
                </c:pt>
                <c:pt idx="46">
                  <c:v>2043</c:v>
                </c:pt>
                <c:pt idx="47">
                  <c:v>2044</c:v>
                </c:pt>
                <c:pt idx="48">
                  <c:v>2045</c:v>
                </c:pt>
                <c:pt idx="49">
                  <c:v>2046</c:v>
                </c:pt>
                <c:pt idx="50">
                  <c:v>2047</c:v>
                </c:pt>
                <c:pt idx="51">
                  <c:v>2048</c:v>
                </c:pt>
                <c:pt idx="52">
                  <c:v>2049</c:v>
                </c:pt>
                <c:pt idx="53">
                  <c:v>2050</c:v>
                </c:pt>
                <c:pt idx="54">
                  <c:v>2051</c:v>
                </c:pt>
                <c:pt idx="55">
                  <c:v>2052</c:v>
                </c:pt>
                <c:pt idx="56">
                  <c:v>2053</c:v>
                </c:pt>
                <c:pt idx="57">
                  <c:v>2054</c:v>
                </c:pt>
                <c:pt idx="58">
                  <c:v>2055</c:v>
                </c:pt>
                <c:pt idx="59">
                  <c:v>2056</c:v>
                </c:pt>
                <c:pt idx="60">
                  <c:v>2057</c:v>
                </c:pt>
                <c:pt idx="61">
                  <c:v>2058</c:v>
                </c:pt>
                <c:pt idx="62">
                  <c:v>2059</c:v>
                </c:pt>
                <c:pt idx="63">
                  <c:v>2060</c:v>
                </c:pt>
                <c:pt idx="64">
                  <c:v>2061</c:v>
                </c:pt>
                <c:pt idx="65">
                  <c:v>2062</c:v>
                </c:pt>
                <c:pt idx="66">
                  <c:v>2063</c:v>
                </c:pt>
                <c:pt idx="67">
                  <c:v>2064</c:v>
                </c:pt>
                <c:pt idx="68">
                  <c:v>2065</c:v>
                </c:pt>
                <c:pt idx="69">
                  <c:v>2066</c:v>
                </c:pt>
                <c:pt idx="70">
                  <c:v>2067</c:v>
                </c:pt>
                <c:pt idx="71">
                  <c:v>2068</c:v>
                </c:pt>
                <c:pt idx="72">
                  <c:v>2069</c:v>
                </c:pt>
                <c:pt idx="73">
                  <c:v>2070</c:v>
                </c:pt>
                <c:pt idx="76">
                  <c:v>Convention EEC</c:v>
                </c:pt>
                <c:pt idx="78">
                  <c:v>2022</c:v>
                </c:pt>
                <c:pt idx="79">
                  <c:v>2023</c:v>
                </c:pt>
                <c:pt idx="80">
                  <c:v>2024</c:v>
                </c:pt>
                <c:pt idx="81">
                  <c:v>2025</c:v>
                </c:pt>
                <c:pt idx="82">
                  <c:v>2026</c:v>
                </c:pt>
                <c:pt idx="83">
                  <c:v>2027</c:v>
                </c:pt>
                <c:pt idx="84">
                  <c:v>2028</c:v>
                </c:pt>
                <c:pt idx="85">
                  <c:v>2029</c:v>
                </c:pt>
                <c:pt idx="86">
                  <c:v>2030</c:v>
                </c:pt>
                <c:pt idx="87">
                  <c:v>2031</c:v>
                </c:pt>
                <c:pt idx="88">
                  <c:v>2032</c:v>
                </c:pt>
                <c:pt idx="89">
                  <c:v>2033</c:v>
                </c:pt>
                <c:pt idx="90">
                  <c:v>2034</c:v>
                </c:pt>
                <c:pt idx="91">
                  <c:v>2035</c:v>
                </c:pt>
                <c:pt idx="92">
                  <c:v>2036</c:v>
                </c:pt>
                <c:pt idx="93">
                  <c:v>2037</c:v>
                </c:pt>
                <c:pt idx="94">
                  <c:v>2038</c:v>
                </c:pt>
                <c:pt idx="95">
                  <c:v>2039</c:v>
                </c:pt>
                <c:pt idx="96">
                  <c:v>2040</c:v>
                </c:pt>
                <c:pt idx="97">
                  <c:v>2041</c:v>
                </c:pt>
                <c:pt idx="98">
                  <c:v>2042</c:v>
                </c:pt>
                <c:pt idx="99">
                  <c:v>2043</c:v>
                </c:pt>
                <c:pt idx="100">
                  <c:v>2044</c:v>
                </c:pt>
                <c:pt idx="101">
                  <c:v>2045</c:v>
                </c:pt>
                <c:pt idx="102">
                  <c:v>2046</c:v>
                </c:pt>
                <c:pt idx="103">
                  <c:v>2047</c:v>
                </c:pt>
                <c:pt idx="104">
                  <c:v>2048</c:v>
                </c:pt>
                <c:pt idx="105">
                  <c:v>2049</c:v>
                </c:pt>
                <c:pt idx="106">
                  <c:v>2050</c:v>
                </c:pt>
                <c:pt idx="107">
                  <c:v>2051</c:v>
                </c:pt>
                <c:pt idx="108">
                  <c:v>2052</c:v>
                </c:pt>
                <c:pt idx="109">
                  <c:v>2053</c:v>
                </c:pt>
                <c:pt idx="110">
                  <c:v>2054</c:v>
                </c:pt>
                <c:pt idx="111">
                  <c:v>2055</c:v>
                </c:pt>
                <c:pt idx="112">
                  <c:v>2056</c:v>
                </c:pt>
                <c:pt idx="113">
                  <c:v>2057</c:v>
                </c:pt>
                <c:pt idx="114">
                  <c:v>2058</c:v>
                </c:pt>
                <c:pt idx="115">
                  <c:v>2059</c:v>
                </c:pt>
                <c:pt idx="116">
                  <c:v>2060</c:v>
                </c:pt>
                <c:pt idx="117">
                  <c:v>2061</c:v>
                </c:pt>
                <c:pt idx="118">
                  <c:v>2062</c:v>
                </c:pt>
                <c:pt idx="119">
                  <c:v>2063</c:v>
                </c:pt>
                <c:pt idx="120">
                  <c:v>2064</c:v>
                </c:pt>
                <c:pt idx="121">
                  <c:v>2065</c:v>
                </c:pt>
                <c:pt idx="122">
                  <c:v>2066</c:v>
                </c:pt>
                <c:pt idx="123">
                  <c:v>2067</c:v>
                </c:pt>
                <c:pt idx="124">
                  <c:v>2068</c:v>
                </c:pt>
                <c:pt idx="125">
                  <c:v>2069</c:v>
                </c:pt>
                <c:pt idx="126">
                  <c:v>2070</c:v>
                </c:pt>
              </c:strCache>
            </c:strRef>
          </c:cat>
          <c:val>
            <c:numRef>
              <c:f>'Fig A3.3'!$D$7:$DZ$7</c:f>
              <c:numCache>
                <c:formatCode>0.0%</c:formatCode>
                <c:ptCount val="127"/>
                <c:pt idx="25">
                  <c:v>1.6840819392194284E-3</c:v>
                </c:pt>
                <c:pt idx="26">
                  <c:v>1.2712963998322835E-3</c:v>
                </c:pt>
                <c:pt idx="27">
                  <c:v>-1.0886167463820262E-3</c:v>
                </c:pt>
                <c:pt idx="28">
                  <c:v>-2.2817388779766135E-3</c:v>
                </c:pt>
                <c:pt idx="29">
                  <c:v>-2.5180206192601529E-3</c:v>
                </c:pt>
                <c:pt idx="30">
                  <c:v>-2.5697222391743157E-3</c:v>
                </c:pt>
                <c:pt idx="31">
                  <c:v>-2.2980969178070521E-3</c:v>
                </c:pt>
                <c:pt idx="32">
                  <c:v>-2.2018312678290242E-3</c:v>
                </c:pt>
                <c:pt idx="33">
                  <c:v>-2.0778795923193094E-3</c:v>
                </c:pt>
                <c:pt idx="34">
                  <c:v>-2.1706086643005496E-3</c:v>
                </c:pt>
                <c:pt idx="35">
                  <c:v>-2.1462965558581293E-3</c:v>
                </c:pt>
                <c:pt idx="36">
                  <c:v>-2.5748493731401201E-3</c:v>
                </c:pt>
                <c:pt idx="37">
                  <c:v>-2.7716872962682826E-3</c:v>
                </c:pt>
                <c:pt idx="38">
                  <c:v>-2.8762235755039056E-3</c:v>
                </c:pt>
                <c:pt idx="39">
                  <c:v>-2.9675709208486223E-3</c:v>
                </c:pt>
                <c:pt idx="40">
                  <c:v>-3.0931486225158622E-3</c:v>
                </c:pt>
                <c:pt idx="41">
                  <c:v>-3.093603126195027E-3</c:v>
                </c:pt>
                <c:pt idx="42">
                  <c:v>-3.0359647022426273E-3</c:v>
                </c:pt>
                <c:pt idx="43">
                  <c:v>-3.0119574947155003E-3</c:v>
                </c:pt>
                <c:pt idx="44">
                  <c:v>-3.0187591395469948E-3</c:v>
                </c:pt>
                <c:pt idx="45">
                  <c:v>-3.0361028027241499E-3</c:v>
                </c:pt>
                <c:pt idx="46">
                  <c:v>-3.0716755174095833E-3</c:v>
                </c:pt>
                <c:pt idx="47">
                  <c:v>-3.1784020257577261E-3</c:v>
                </c:pt>
                <c:pt idx="48">
                  <c:v>-3.2989237776902269E-3</c:v>
                </c:pt>
                <c:pt idx="49">
                  <c:v>-3.3478698828933035E-3</c:v>
                </c:pt>
                <c:pt idx="50">
                  <c:v>-3.3902855568281737E-3</c:v>
                </c:pt>
                <c:pt idx="51">
                  <c:v>-3.3947644882505734E-3</c:v>
                </c:pt>
                <c:pt idx="52">
                  <c:v>-3.3838126252802025E-3</c:v>
                </c:pt>
                <c:pt idx="53">
                  <c:v>-3.4161708873914065E-3</c:v>
                </c:pt>
                <c:pt idx="54">
                  <c:v>-3.4768546470661243E-3</c:v>
                </c:pt>
                <c:pt idx="55">
                  <c:v>-3.480397928422807E-3</c:v>
                </c:pt>
                <c:pt idx="56">
                  <c:v>-3.395660966077102E-3</c:v>
                </c:pt>
                <c:pt idx="57">
                  <c:v>-3.2507561029758436E-3</c:v>
                </c:pt>
                <c:pt idx="58">
                  <c:v>-3.0720569983835322E-3</c:v>
                </c:pt>
                <c:pt idx="59">
                  <c:v>-2.9203210254588469E-3</c:v>
                </c:pt>
                <c:pt idx="60">
                  <c:v>-2.7027808042285884E-3</c:v>
                </c:pt>
                <c:pt idx="61">
                  <c:v>-2.4576724483903328E-3</c:v>
                </c:pt>
                <c:pt idx="62">
                  <c:v>-2.2026948611787445E-3</c:v>
                </c:pt>
                <c:pt idx="63">
                  <c:v>-2.0001592555818765E-3</c:v>
                </c:pt>
                <c:pt idx="64">
                  <c:v>-1.9366864028394215E-3</c:v>
                </c:pt>
                <c:pt idx="65">
                  <c:v>-1.7602690822713235E-3</c:v>
                </c:pt>
                <c:pt idx="66">
                  <c:v>-1.4363423176089046E-3</c:v>
                </c:pt>
                <c:pt idx="67">
                  <c:v>-1.3280913422667739E-3</c:v>
                </c:pt>
                <c:pt idx="68">
                  <c:v>-1.2807919444513954E-3</c:v>
                </c:pt>
                <c:pt idx="69">
                  <c:v>-1.3006371620726404E-3</c:v>
                </c:pt>
                <c:pt idx="70">
                  <c:v>-1.3137185991776851E-3</c:v>
                </c:pt>
                <c:pt idx="71">
                  <c:v>-1.3319366042886804E-3</c:v>
                </c:pt>
                <c:pt idx="72">
                  <c:v>-1.442470933070289E-3</c:v>
                </c:pt>
                <c:pt idx="73">
                  <c:v>-1.5715797113293323E-3</c:v>
                </c:pt>
                <c:pt idx="77" formatCode="@">
                  <c:v>0</c:v>
                </c:pt>
                <c:pt idx="78">
                  <c:v>1.6840819392194284E-3</c:v>
                </c:pt>
                <c:pt idx="79">
                  <c:v>2.3942244735963014E-3</c:v>
                </c:pt>
                <c:pt idx="80">
                  <c:v>-4.0036947097582543E-4</c:v>
                </c:pt>
                <c:pt idx="81">
                  <c:v>-1.5513827892450205E-3</c:v>
                </c:pt>
                <c:pt idx="82">
                  <c:v>-1.5431032950992685E-3</c:v>
                </c:pt>
                <c:pt idx="83">
                  <c:v>-1.1431808253113129E-3</c:v>
                </c:pt>
                <c:pt idx="84">
                  <c:v>-4.5530782840946804E-4</c:v>
                </c:pt>
                <c:pt idx="85">
                  <c:v>2.8890484531168825E-5</c:v>
                </c:pt>
                <c:pt idx="86">
                  <c:v>5.8717783111952859E-4</c:v>
                </c:pt>
                <c:pt idx="87">
                  <c:v>9.5244793048940291E-4</c:v>
                </c:pt>
                <c:pt idx="88">
                  <c:v>1.4341632976476726E-3</c:v>
                </c:pt>
                <c:pt idx="89">
                  <c:v>1.3532022827230095E-3</c:v>
                </c:pt>
                <c:pt idx="90">
                  <c:v>1.5231838244829654E-3</c:v>
                </c:pt>
                <c:pt idx="91">
                  <c:v>1.7709066983196131E-3</c:v>
                </c:pt>
                <c:pt idx="92">
                  <c:v>1.9951734902865503E-3</c:v>
                </c:pt>
                <c:pt idx="93">
                  <c:v>2.1815524320866753E-3</c:v>
                </c:pt>
                <c:pt idx="94">
                  <c:v>2.5395835825164637E-3</c:v>
                </c:pt>
                <c:pt idx="95">
                  <c:v>2.9555081854211462E-3</c:v>
                </c:pt>
                <c:pt idx="96">
                  <c:v>3.321533849403091E-3</c:v>
                </c:pt>
                <c:pt idx="97">
                  <c:v>3.6500624379867674E-3</c:v>
                </c:pt>
                <c:pt idx="98">
                  <c:v>3.9586527411012706E-3</c:v>
                </c:pt>
                <c:pt idx="99">
                  <c:v>4.2570428010495487E-3</c:v>
                </c:pt>
                <c:pt idx="100">
                  <c:v>4.4620902793301997E-3</c:v>
                </c:pt>
                <c:pt idx="101">
                  <c:v>4.6448668683646832E-3</c:v>
                </c:pt>
                <c:pt idx="102">
                  <c:v>4.9140577731955348E-3</c:v>
                </c:pt>
                <c:pt idx="103">
                  <c:v>5.1680810079707262E-3</c:v>
                </c:pt>
                <c:pt idx="104">
                  <c:v>5.4502881655538737E-3</c:v>
                </c:pt>
                <c:pt idx="105">
                  <c:v>5.7598743421556631E-3</c:v>
                </c:pt>
                <c:pt idx="106">
                  <c:v>6.0275951348505719E-3</c:v>
                </c:pt>
                <c:pt idx="107">
                  <c:v>6.2467483948051017E-3</c:v>
                </c:pt>
                <c:pt idx="108">
                  <c:v>6.5010796070740229E-3</c:v>
                </c:pt>
                <c:pt idx="109">
                  <c:v>6.8329915069695324E-3</c:v>
                </c:pt>
                <c:pt idx="110">
                  <c:v>7.230958246296465E-3</c:v>
                </c:pt>
                <c:pt idx="111">
                  <c:v>7.6650355790239544E-3</c:v>
                </c:pt>
                <c:pt idx="112">
                  <c:v>8.0413975256204417E-3</c:v>
                </c:pt>
                <c:pt idx="113">
                  <c:v>8.4713711937112468E-3</c:v>
                </c:pt>
                <c:pt idx="114">
                  <c:v>8.9211390486037961E-3</c:v>
                </c:pt>
                <c:pt idx="115">
                  <c:v>9.3531294851040558E-3</c:v>
                </c:pt>
                <c:pt idx="116">
                  <c:v>9.7404705834209931E-3</c:v>
                </c:pt>
                <c:pt idx="117">
                  <c:v>9.9536785342998202E-3</c:v>
                </c:pt>
                <c:pt idx="118">
                  <c:v>1.0257371893741901E-2</c:v>
                </c:pt>
                <c:pt idx="119">
                  <c:v>1.071028744651821E-2</c:v>
                </c:pt>
                <c:pt idx="120">
                  <c:v>1.0926046344984314E-2</c:v>
                </c:pt>
                <c:pt idx="121">
                  <c:v>1.1051436919149546E-2</c:v>
                </c:pt>
                <c:pt idx="122">
                  <c:v>1.1144141121078199E-2</c:v>
                </c:pt>
                <c:pt idx="123">
                  <c:v>1.1208275412098012E-2</c:v>
                </c:pt>
                <c:pt idx="124">
                  <c:v>1.1251113278295422E-2</c:v>
                </c:pt>
                <c:pt idx="125">
                  <c:v>1.1179951997461315E-2</c:v>
                </c:pt>
                <c:pt idx="126">
                  <c:v>1.1079128476205291E-2</c:v>
                </c:pt>
              </c:numCache>
            </c:numRef>
          </c:val>
          <c:smooth val="0"/>
          <c:extLst>
            <c:ext xmlns:c16="http://schemas.microsoft.com/office/drawing/2014/chart" uri="{C3380CC4-5D6E-409C-BE32-E72D297353CC}">
              <c16:uniqueId val="{00000104-9FB3-410E-924F-6C2AF719B701}"/>
            </c:ext>
          </c:extLst>
        </c:ser>
        <c:ser>
          <c:idx val="3"/>
          <c:order val="3"/>
          <c:tx>
            <c:strRef>
              <c:f>'Fig A3.3'!$C$8</c:f>
              <c:strCache>
                <c:ptCount val="1"/>
                <c:pt idx="0">
                  <c:v>1,0%</c:v>
                </c:pt>
              </c:strCache>
            </c:strRef>
          </c:tx>
          <c:spPr>
            <a:ln w="28575" cap="rnd">
              <a:solidFill>
                <a:schemeClr val="accent6">
                  <a:lumMod val="75000"/>
                </a:schemeClr>
              </a:solidFill>
              <a:round/>
            </a:ln>
            <a:effectLst/>
          </c:spPr>
          <c:marker>
            <c:symbol val="none"/>
          </c:marker>
          <c:cat>
            <c:strRef>
              <c:f>'Fig A3.3'!$D$4:$DZ$4</c:f>
              <c:strCache>
                <c:ptCount val="1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5">
                  <c:v>2022</c:v>
                </c:pt>
                <c:pt idx="26">
                  <c:v>2023</c:v>
                </c:pt>
                <c:pt idx="27">
                  <c:v>2024</c:v>
                </c:pt>
                <c:pt idx="28">
                  <c:v>2025</c:v>
                </c:pt>
                <c:pt idx="29">
                  <c:v>2026</c:v>
                </c:pt>
                <c:pt idx="30">
                  <c:v>2027</c:v>
                </c:pt>
                <c:pt idx="31">
                  <c:v>2028</c:v>
                </c:pt>
                <c:pt idx="32">
                  <c:v>2029</c:v>
                </c:pt>
                <c:pt idx="33">
                  <c:v>2030</c:v>
                </c:pt>
                <c:pt idx="34">
                  <c:v>2031</c:v>
                </c:pt>
                <c:pt idx="35">
                  <c:v>2032</c:v>
                </c:pt>
                <c:pt idx="36">
                  <c:v>2033</c:v>
                </c:pt>
                <c:pt idx="37">
                  <c:v>2034</c:v>
                </c:pt>
                <c:pt idx="38">
                  <c:v>2035</c:v>
                </c:pt>
                <c:pt idx="39">
                  <c:v>2036</c:v>
                </c:pt>
                <c:pt idx="40">
                  <c:v>2037</c:v>
                </c:pt>
                <c:pt idx="41">
                  <c:v>2038</c:v>
                </c:pt>
                <c:pt idx="42">
                  <c:v>2039</c:v>
                </c:pt>
                <c:pt idx="43">
                  <c:v>2040</c:v>
                </c:pt>
                <c:pt idx="44">
                  <c:v>2041</c:v>
                </c:pt>
                <c:pt idx="45">
                  <c:v>2042</c:v>
                </c:pt>
                <c:pt idx="46">
                  <c:v>2043</c:v>
                </c:pt>
                <c:pt idx="47">
                  <c:v>2044</c:v>
                </c:pt>
                <c:pt idx="48">
                  <c:v>2045</c:v>
                </c:pt>
                <c:pt idx="49">
                  <c:v>2046</c:v>
                </c:pt>
                <c:pt idx="50">
                  <c:v>2047</c:v>
                </c:pt>
                <c:pt idx="51">
                  <c:v>2048</c:v>
                </c:pt>
                <c:pt idx="52">
                  <c:v>2049</c:v>
                </c:pt>
                <c:pt idx="53">
                  <c:v>2050</c:v>
                </c:pt>
                <c:pt idx="54">
                  <c:v>2051</c:v>
                </c:pt>
                <c:pt idx="55">
                  <c:v>2052</c:v>
                </c:pt>
                <c:pt idx="56">
                  <c:v>2053</c:v>
                </c:pt>
                <c:pt idx="57">
                  <c:v>2054</c:v>
                </c:pt>
                <c:pt idx="58">
                  <c:v>2055</c:v>
                </c:pt>
                <c:pt idx="59">
                  <c:v>2056</c:v>
                </c:pt>
                <c:pt idx="60">
                  <c:v>2057</c:v>
                </c:pt>
                <c:pt idx="61">
                  <c:v>2058</c:v>
                </c:pt>
                <c:pt idx="62">
                  <c:v>2059</c:v>
                </c:pt>
                <c:pt idx="63">
                  <c:v>2060</c:v>
                </c:pt>
                <c:pt idx="64">
                  <c:v>2061</c:v>
                </c:pt>
                <c:pt idx="65">
                  <c:v>2062</c:v>
                </c:pt>
                <c:pt idx="66">
                  <c:v>2063</c:v>
                </c:pt>
                <c:pt idx="67">
                  <c:v>2064</c:v>
                </c:pt>
                <c:pt idx="68">
                  <c:v>2065</c:v>
                </c:pt>
                <c:pt idx="69">
                  <c:v>2066</c:v>
                </c:pt>
                <c:pt idx="70">
                  <c:v>2067</c:v>
                </c:pt>
                <c:pt idx="71">
                  <c:v>2068</c:v>
                </c:pt>
                <c:pt idx="72">
                  <c:v>2069</c:v>
                </c:pt>
                <c:pt idx="73">
                  <c:v>2070</c:v>
                </c:pt>
                <c:pt idx="76">
                  <c:v>Convention EEC</c:v>
                </c:pt>
                <c:pt idx="78">
                  <c:v>2022</c:v>
                </c:pt>
                <c:pt idx="79">
                  <c:v>2023</c:v>
                </c:pt>
                <c:pt idx="80">
                  <c:v>2024</c:v>
                </c:pt>
                <c:pt idx="81">
                  <c:v>2025</c:v>
                </c:pt>
                <c:pt idx="82">
                  <c:v>2026</c:v>
                </c:pt>
                <c:pt idx="83">
                  <c:v>2027</c:v>
                </c:pt>
                <c:pt idx="84">
                  <c:v>2028</c:v>
                </c:pt>
                <c:pt idx="85">
                  <c:v>2029</c:v>
                </c:pt>
                <c:pt idx="86">
                  <c:v>2030</c:v>
                </c:pt>
                <c:pt idx="87">
                  <c:v>2031</c:v>
                </c:pt>
                <c:pt idx="88">
                  <c:v>2032</c:v>
                </c:pt>
                <c:pt idx="89">
                  <c:v>2033</c:v>
                </c:pt>
                <c:pt idx="90">
                  <c:v>2034</c:v>
                </c:pt>
                <c:pt idx="91">
                  <c:v>2035</c:v>
                </c:pt>
                <c:pt idx="92">
                  <c:v>2036</c:v>
                </c:pt>
                <c:pt idx="93">
                  <c:v>2037</c:v>
                </c:pt>
                <c:pt idx="94">
                  <c:v>2038</c:v>
                </c:pt>
                <c:pt idx="95">
                  <c:v>2039</c:v>
                </c:pt>
                <c:pt idx="96">
                  <c:v>2040</c:v>
                </c:pt>
                <c:pt idx="97">
                  <c:v>2041</c:v>
                </c:pt>
                <c:pt idx="98">
                  <c:v>2042</c:v>
                </c:pt>
                <c:pt idx="99">
                  <c:v>2043</c:v>
                </c:pt>
                <c:pt idx="100">
                  <c:v>2044</c:v>
                </c:pt>
                <c:pt idx="101">
                  <c:v>2045</c:v>
                </c:pt>
                <c:pt idx="102">
                  <c:v>2046</c:v>
                </c:pt>
                <c:pt idx="103">
                  <c:v>2047</c:v>
                </c:pt>
                <c:pt idx="104">
                  <c:v>2048</c:v>
                </c:pt>
                <c:pt idx="105">
                  <c:v>2049</c:v>
                </c:pt>
                <c:pt idx="106">
                  <c:v>2050</c:v>
                </c:pt>
                <c:pt idx="107">
                  <c:v>2051</c:v>
                </c:pt>
                <c:pt idx="108">
                  <c:v>2052</c:v>
                </c:pt>
                <c:pt idx="109">
                  <c:v>2053</c:v>
                </c:pt>
                <c:pt idx="110">
                  <c:v>2054</c:v>
                </c:pt>
                <c:pt idx="111">
                  <c:v>2055</c:v>
                </c:pt>
                <c:pt idx="112">
                  <c:v>2056</c:v>
                </c:pt>
                <c:pt idx="113">
                  <c:v>2057</c:v>
                </c:pt>
                <c:pt idx="114">
                  <c:v>2058</c:v>
                </c:pt>
                <c:pt idx="115">
                  <c:v>2059</c:v>
                </c:pt>
                <c:pt idx="116">
                  <c:v>2060</c:v>
                </c:pt>
                <c:pt idx="117">
                  <c:v>2061</c:v>
                </c:pt>
                <c:pt idx="118">
                  <c:v>2062</c:v>
                </c:pt>
                <c:pt idx="119">
                  <c:v>2063</c:v>
                </c:pt>
                <c:pt idx="120">
                  <c:v>2064</c:v>
                </c:pt>
                <c:pt idx="121">
                  <c:v>2065</c:v>
                </c:pt>
                <c:pt idx="122">
                  <c:v>2066</c:v>
                </c:pt>
                <c:pt idx="123">
                  <c:v>2067</c:v>
                </c:pt>
                <c:pt idx="124">
                  <c:v>2068</c:v>
                </c:pt>
                <c:pt idx="125">
                  <c:v>2069</c:v>
                </c:pt>
                <c:pt idx="126">
                  <c:v>2070</c:v>
                </c:pt>
              </c:strCache>
            </c:strRef>
          </c:cat>
          <c:val>
            <c:numRef>
              <c:f>'Fig A3.3'!$D$8:$DZ$8</c:f>
              <c:numCache>
                <c:formatCode>0.0%</c:formatCode>
                <c:ptCount val="127"/>
                <c:pt idx="25">
                  <c:v>1.6840819392194284E-3</c:v>
                </c:pt>
                <c:pt idx="26">
                  <c:v>1.2713289622798274E-3</c:v>
                </c:pt>
                <c:pt idx="27">
                  <c:v>-1.0888768078171351E-3</c:v>
                </c:pt>
                <c:pt idx="28">
                  <c:v>-2.2820946970872891E-3</c:v>
                </c:pt>
                <c:pt idx="29">
                  <c:v>-2.5184803827601743E-3</c:v>
                </c:pt>
                <c:pt idx="30">
                  <c:v>-2.5695156876217318E-3</c:v>
                </c:pt>
                <c:pt idx="31">
                  <c:v>-2.3571980860311592E-3</c:v>
                </c:pt>
                <c:pt idx="32">
                  <c:v>-2.3579549968594793E-3</c:v>
                </c:pt>
                <c:pt idx="33">
                  <c:v>-2.3731117504958155E-3</c:v>
                </c:pt>
                <c:pt idx="34">
                  <c:v>-2.6639184081367895E-3</c:v>
                </c:pt>
                <c:pt idx="35">
                  <c:v>-2.7914234296221307E-3</c:v>
                </c:pt>
                <c:pt idx="36">
                  <c:v>-3.3849563990355769E-3</c:v>
                </c:pt>
                <c:pt idx="37">
                  <c:v>-3.8026635671202513E-3</c:v>
                </c:pt>
                <c:pt idx="38">
                  <c:v>-4.096625116612268E-3</c:v>
                </c:pt>
                <c:pt idx="39">
                  <c:v>-4.3957105466856661E-3</c:v>
                </c:pt>
                <c:pt idx="40">
                  <c:v>-4.7171702190834108E-3</c:v>
                </c:pt>
                <c:pt idx="41">
                  <c:v>-4.9100946590097949E-3</c:v>
                </c:pt>
                <c:pt idx="42">
                  <c:v>-5.0459089740545471E-3</c:v>
                </c:pt>
                <c:pt idx="43">
                  <c:v>-5.2361895529534352E-3</c:v>
                </c:pt>
                <c:pt idx="44">
                  <c:v>-5.4228057869810387E-3</c:v>
                </c:pt>
                <c:pt idx="45">
                  <c:v>-5.6368929797380452E-3</c:v>
                </c:pt>
                <c:pt idx="46">
                  <c:v>-5.8614938164640862E-3</c:v>
                </c:pt>
                <c:pt idx="47">
                  <c:v>-6.163648674551242E-3</c:v>
                </c:pt>
                <c:pt idx="48">
                  <c:v>-6.4508732611423258E-3</c:v>
                </c:pt>
                <c:pt idx="49">
                  <c:v>-6.6813349559204371E-3</c:v>
                </c:pt>
                <c:pt idx="50">
                  <c:v>-6.9009215975007199E-3</c:v>
                </c:pt>
                <c:pt idx="51">
                  <c:v>-7.0866534422708849E-3</c:v>
                </c:pt>
                <c:pt idx="52">
                  <c:v>-7.2409032563125753E-3</c:v>
                </c:pt>
                <c:pt idx="53">
                  <c:v>-7.4467249806199759E-3</c:v>
                </c:pt>
                <c:pt idx="54">
                  <c:v>-7.6554884298795506E-3</c:v>
                </c:pt>
                <c:pt idx="55">
                  <c:v>-7.7838008930930513E-3</c:v>
                </c:pt>
                <c:pt idx="56">
                  <c:v>-7.8379395889172643E-3</c:v>
                </c:pt>
                <c:pt idx="57">
                  <c:v>-7.8902108330816539E-3</c:v>
                </c:pt>
                <c:pt idx="58">
                  <c:v>-7.8435061693895164E-3</c:v>
                </c:pt>
                <c:pt idx="59">
                  <c:v>-7.8047737116097859E-3</c:v>
                </c:pt>
                <c:pt idx="60">
                  <c:v>-7.686972032308087E-3</c:v>
                </c:pt>
                <c:pt idx="61">
                  <c:v>-7.5765564208861436E-3</c:v>
                </c:pt>
                <c:pt idx="62">
                  <c:v>-7.4646643202842811E-3</c:v>
                </c:pt>
                <c:pt idx="63">
                  <c:v>-7.3676430772905838E-3</c:v>
                </c:pt>
                <c:pt idx="64">
                  <c:v>-7.3337295899448124E-3</c:v>
                </c:pt>
                <c:pt idx="65">
                  <c:v>-7.2796837891507676E-3</c:v>
                </c:pt>
                <c:pt idx="66">
                  <c:v>-7.0869966287297331E-3</c:v>
                </c:pt>
                <c:pt idx="67">
                  <c:v>-7.099814170200211E-3</c:v>
                </c:pt>
                <c:pt idx="68">
                  <c:v>-7.1652745231914616E-3</c:v>
                </c:pt>
                <c:pt idx="69">
                  <c:v>-7.3134879372717121E-3</c:v>
                </c:pt>
                <c:pt idx="70">
                  <c:v>-7.4669489987662097E-3</c:v>
                </c:pt>
                <c:pt idx="71">
                  <c:v>-7.6571152995239117E-3</c:v>
                </c:pt>
                <c:pt idx="72">
                  <c:v>-7.9039287810715869E-3</c:v>
                </c:pt>
                <c:pt idx="73">
                  <c:v>-8.1747044629645049E-3</c:v>
                </c:pt>
                <c:pt idx="77" formatCode="@">
                  <c:v>0</c:v>
                </c:pt>
                <c:pt idx="78">
                  <c:v>1.6840819392194284E-3</c:v>
                </c:pt>
                <c:pt idx="79">
                  <c:v>2.3942570360438731E-3</c:v>
                </c:pt>
                <c:pt idx="80">
                  <c:v>-4.0062953241096211E-4</c:v>
                </c:pt>
                <c:pt idx="81">
                  <c:v>-1.5517386083556961E-3</c:v>
                </c:pt>
                <c:pt idx="82">
                  <c:v>-1.5435630585992899E-3</c:v>
                </c:pt>
                <c:pt idx="83">
                  <c:v>-1.1429742737587567E-3</c:v>
                </c:pt>
                <c:pt idx="84">
                  <c:v>-5.2090980223368222E-4</c:v>
                </c:pt>
                <c:pt idx="85">
                  <c:v>-1.5197778216205493E-4</c:v>
                </c:pt>
                <c:pt idx="86">
                  <c:v>2.3909825484916269E-4</c:v>
                </c:pt>
                <c:pt idx="87">
                  <c:v>3.7153578596435533E-4</c:v>
                </c:pt>
                <c:pt idx="88">
                  <c:v>6.6054864894105059E-4</c:v>
                </c:pt>
                <c:pt idx="89">
                  <c:v>3.7765387501181857E-4</c:v>
                </c:pt>
                <c:pt idx="90">
                  <c:v>2.9343240392723513E-4</c:v>
                </c:pt>
                <c:pt idx="91">
                  <c:v>3.1829191378690558E-4</c:v>
                </c:pt>
                <c:pt idx="92">
                  <c:v>3.0522149292860901E-4</c:v>
                </c:pt>
                <c:pt idx="93">
                  <c:v>2.6811695910244904E-4</c:v>
                </c:pt>
                <c:pt idx="94">
                  <c:v>4.1006434056745089E-4</c:v>
                </c:pt>
                <c:pt idx="95">
                  <c:v>6.1362897509872893E-4</c:v>
                </c:pt>
                <c:pt idx="96">
                  <c:v>7.4724550427926473E-4</c:v>
                </c:pt>
                <c:pt idx="97">
                  <c:v>8.8217510402099908E-4</c:v>
                </c:pt>
                <c:pt idx="98">
                  <c:v>9.8194744598067984E-4</c:v>
                </c:pt>
                <c:pt idx="99">
                  <c:v>1.0825621085623904E-3</c:v>
                </c:pt>
                <c:pt idx="100">
                  <c:v>1.0847915861208479E-3</c:v>
                </c:pt>
                <c:pt idx="101">
                  <c:v>1.0954947367803336E-3</c:v>
                </c:pt>
                <c:pt idx="102">
                  <c:v>1.179779931595154E-3</c:v>
                </c:pt>
                <c:pt idx="103">
                  <c:v>1.2551694038334116E-3</c:v>
                </c:pt>
                <c:pt idx="104">
                  <c:v>1.3567295458484507E-3</c:v>
                </c:pt>
                <c:pt idx="105">
                  <c:v>1.5042398799463841E-3</c:v>
                </c:pt>
                <c:pt idx="106">
                  <c:v>1.6027523648030617E-3</c:v>
                </c:pt>
                <c:pt idx="107">
                  <c:v>1.6781598891379146E-3</c:v>
                </c:pt>
                <c:pt idx="108">
                  <c:v>1.8131738739286807E-3</c:v>
                </c:pt>
                <c:pt idx="109">
                  <c:v>2.0127270688855836E-3</c:v>
                </c:pt>
                <c:pt idx="110">
                  <c:v>2.2225099727340436E-3</c:v>
                </c:pt>
                <c:pt idx="111">
                  <c:v>2.5362256530332139E-3</c:v>
                </c:pt>
                <c:pt idx="112">
                  <c:v>2.8109306919917865E-3</c:v>
                </c:pt>
                <c:pt idx="113">
                  <c:v>3.1528325955524628E-3</c:v>
                </c:pt>
                <c:pt idx="114">
                  <c:v>3.4792410600714418E-3</c:v>
                </c:pt>
                <c:pt idx="115">
                  <c:v>3.779339807756632E-3</c:v>
                </c:pt>
                <c:pt idx="116">
                  <c:v>4.0725481859336665E-3</c:v>
                </c:pt>
                <c:pt idx="117">
                  <c:v>4.2680747655299556E-3</c:v>
                </c:pt>
                <c:pt idx="118">
                  <c:v>4.4600235817330303E-3</c:v>
                </c:pt>
                <c:pt idx="119">
                  <c:v>4.7923000640813507E-3</c:v>
                </c:pt>
                <c:pt idx="120">
                  <c:v>4.8983099430056354E-3</c:v>
                </c:pt>
                <c:pt idx="121">
                  <c:v>4.9223403488035389E-3</c:v>
                </c:pt>
                <c:pt idx="122">
                  <c:v>4.8993940719497531E-3</c:v>
                </c:pt>
                <c:pt idx="123">
                  <c:v>4.8345252985642351E-3</c:v>
                </c:pt>
                <c:pt idx="124">
                  <c:v>4.7160392291733799E-3</c:v>
                </c:pt>
                <c:pt idx="125">
                  <c:v>4.5191502645979265E-3</c:v>
                </c:pt>
                <c:pt idx="126">
                  <c:v>4.2863721608176475E-3</c:v>
                </c:pt>
              </c:numCache>
            </c:numRef>
          </c:val>
          <c:smooth val="0"/>
          <c:extLst>
            <c:ext xmlns:c16="http://schemas.microsoft.com/office/drawing/2014/chart" uri="{C3380CC4-5D6E-409C-BE32-E72D297353CC}">
              <c16:uniqueId val="{00000105-9FB3-410E-924F-6C2AF719B701}"/>
            </c:ext>
          </c:extLst>
        </c:ser>
        <c:ser>
          <c:idx val="4"/>
          <c:order val="4"/>
          <c:tx>
            <c:strRef>
              <c:f>'Fig A3.3'!$C$9</c:f>
              <c:strCache>
                <c:ptCount val="1"/>
                <c:pt idx="0">
                  <c:v>0,7%</c:v>
                </c:pt>
              </c:strCache>
            </c:strRef>
          </c:tx>
          <c:spPr>
            <a:ln w="28575" cap="rnd">
              <a:solidFill>
                <a:srgbClr val="800000"/>
              </a:solidFill>
              <a:round/>
            </a:ln>
            <a:effectLst/>
          </c:spPr>
          <c:marker>
            <c:symbol val="none"/>
          </c:marker>
          <c:dLbls>
            <c:dLbl>
              <c:idx val="73"/>
              <c:layout>
                <c:manualLayout>
                  <c:x val="-3.5298827823713561E-2"/>
                  <c:y val="4.288500341821412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8000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17-4B13-9504-8E0D1D90F61A}"/>
                </c:ext>
              </c:extLst>
            </c:dLbl>
            <c:dLbl>
              <c:idx val="126"/>
              <c:layout>
                <c:manualLayout>
                  <c:x val="-4.8134765214154851E-3"/>
                  <c:y val="6.237818679012956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800000"/>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17-4B13-9504-8E0D1D90F6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A3.3'!$D$4:$DZ$4</c:f>
              <c:strCache>
                <c:ptCount val="1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5">
                  <c:v>2022</c:v>
                </c:pt>
                <c:pt idx="26">
                  <c:v>2023</c:v>
                </c:pt>
                <c:pt idx="27">
                  <c:v>2024</c:v>
                </c:pt>
                <c:pt idx="28">
                  <c:v>2025</c:v>
                </c:pt>
                <c:pt idx="29">
                  <c:v>2026</c:v>
                </c:pt>
                <c:pt idx="30">
                  <c:v>2027</c:v>
                </c:pt>
                <c:pt idx="31">
                  <c:v>2028</c:v>
                </c:pt>
                <c:pt idx="32">
                  <c:v>2029</c:v>
                </c:pt>
                <c:pt idx="33">
                  <c:v>2030</c:v>
                </c:pt>
                <c:pt idx="34">
                  <c:v>2031</c:v>
                </c:pt>
                <c:pt idx="35">
                  <c:v>2032</c:v>
                </c:pt>
                <c:pt idx="36">
                  <c:v>2033</c:v>
                </c:pt>
                <c:pt idx="37">
                  <c:v>2034</c:v>
                </c:pt>
                <c:pt idx="38">
                  <c:v>2035</c:v>
                </c:pt>
                <c:pt idx="39">
                  <c:v>2036</c:v>
                </c:pt>
                <c:pt idx="40">
                  <c:v>2037</c:v>
                </c:pt>
                <c:pt idx="41">
                  <c:v>2038</c:v>
                </c:pt>
                <c:pt idx="42">
                  <c:v>2039</c:v>
                </c:pt>
                <c:pt idx="43">
                  <c:v>2040</c:v>
                </c:pt>
                <c:pt idx="44">
                  <c:v>2041</c:v>
                </c:pt>
                <c:pt idx="45">
                  <c:v>2042</c:v>
                </c:pt>
                <c:pt idx="46">
                  <c:v>2043</c:v>
                </c:pt>
                <c:pt idx="47">
                  <c:v>2044</c:v>
                </c:pt>
                <c:pt idx="48">
                  <c:v>2045</c:v>
                </c:pt>
                <c:pt idx="49">
                  <c:v>2046</c:v>
                </c:pt>
                <c:pt idx="50">
                  <c:v>2047</c:v>
                </c:pt>
                <c:pt idx="51">
                  <c:v>2048</c:v>
                </c:pt>
                <c:pt idx="52">
                  <c:v>2049</c:v>
                </c:pt>
                <c:pt idx="53">
                  <c:v>2050</c:v>
                </c:pt>
                <c:pt idx="54">
                  <c:v>2051</c:v>
                </c:pt>
                <c:pt idx="55">
                  <c:v>2052</c:v>
                </c:pt>
                <c:pt idx="56">
                  <c:v>2053</c:v>
                </c:pt>
                <c:pt idx="57">
                  <c:v>2054</c:v>
                </c:pt>
                <c:pt idx="58">
                  <c:v>2055</c:v>
                </c:pt>
                <c:pt idx="59">
                  <c:v>2056</c:v>
                </c:pt>
                <c:pt idx="60">
                  <c:v>2057</c:v>
                </c:pt>
                <c:pt idx="61">
                  <c:v>2058</c:v>
                </c:pt>
                <c:pt idx="62">
                  <c:v>2059</c:v>
                </c:pt>
                <c:pt idx="63">
                  <c:v>2060</c:v>
                </c:pt>
                <c:pt idx="64">
                  <c:v>2061</c:v>
                </c:pt>
                <c:pt idx="65">
                  <c:v>2062</c:v>
                </c:pt>
                <c:pt idx="66">
                  <c:v>2063</c:v>
                </c:pt>
                <c:pt idx="67">
                  <c:v>2064</c:v>
                </c:pt>
                <c:pt idx="68">
                  <c:v>2065</c:v>
                </c:pt>
                <c:pt idx="69">
                  <c:v>2066</c:v>
                </c:pt>
                <c:pt idx="70">
                  <c:v>2067</c:v>
                </c:pt>
                <c:pt idx="71">
                  <c:v>2068</c:v>
                </c:pt>
                <c:pt idx="72">
                  <c:v>2069</c:v>
                </c:pt>
                <c:pt idx="73">
                  <c:v>2070</c:v>
                </c:pt>
                <c:pt idx="76">
                  <c:v>Convention EEC</c:v>
                </c:pt>
                <c:pt idx="78">
                  <c:v>2022</c:v>
                </c:pt>
                <c:pt idx="79">
                  <c:v>2023</c:v>
                </c:pt>
                <c:pt idx="80">
                  <c:v>2024</c:v>
                </c:pt>
                <c:pt idx="81">
                  <c:v>2025</c:v>
                </c:pt>
                <c:pt idx="82">
                  <c:v>2026</c:v>
                </c:pt>
                <c:pt idx="83">
                  <c:v>2027</c:v>
                </c:pt>
                <c:pt idx="84">
                  <c:v>2028</c:v>
                </c:pt>
                <c:pt idx="85">
                  <c:v>2029</c:v>
                </c:pt>
                <c:pt idx="86">
                  <c:v>2030</c:v>
                </c:pt>
                <c:pt idx="87">
                  <c:v>2031</c:v>
                </c:pt>
                <c:pt idx="88">
                  <c:v>2032</c:v>
                </c:pt>
                <c:pt idx="89">
                  <c:v>2033</c:v>
                </c:pt>
                <c:pt idx="90">
                  <c:v>2034</c:v>
                </c:pt>
                <c:pt idx="91">
                  <c:v>2035</c:v>
                </c:pt>
                <c:pt idx="92">
                  <c:v>2036</c:v>
                </c:pt>
                <c:pt idx="93">
                  <c:v>2037</c:v>
                </c:pt>
                <c:pt idx="94">
                  <c:v>2038</c:v>
                </c:pt>
                <c:pt idx="95">
                  <c:v>2039</c:v>
                </c:pt>
                <c:pt idx="96">
                  <c:v>2040</c:v>
                </c:pt>
                <c:pt idx="97">
                  <c:v>2041</c:v>
                </c:pt>
                <c:pt idx="98">
                  <c:v>2042</c:v>
                </c:pt>
                <c:pt idx="99">
                  <c:v>2043</c:v>
                </c:pt>
                <c:pt idx="100">
                  <c:v>2044</c:v>
                </c:pt>
                <c:pt idx="101">
                  <c:v>2045</c:v>
                </c:pt>
                <c:pt idx="102">
                  <c:v>2046</c:v>
                </c:pt>
                <c:pt idx="103">
                  <c:v>2047</c:v>
                </c:pt>
                <c:pt idx="104">
                  <c:v>2048</c:v>
                </c:pt>
                <c:pt idx="105">
                  <c:v>2049</c:v>
                </c:pt>
                <c:pt idx="106">
                  <c:v>2050</c:v>
                </c:pt>
                <c:pt idx="107">
                  <c:v>2051</c:v>
                </c:pt>
                <c:pt idx="108">
                  <c:v>2052</c:v>
                </c:pt>
                <c:pt idx="109">
                  <c:v>2053</c:v>
                </c:pt>
                <c:pt idx="110">
                  <c:v>2054</c:v>
                </c:pt>
                <c:pt idx="111">
                  <c:v>2055</c:v>
                </c:pt>
                <c:pt idx="112">
                  <c:v>2056</c:v>
                </c:pt>
                <c:pt idx="113">
                  <c:v>2057</c:v>
                </c:pt>
                <c:pt idx="114">
                  <c:v>2058</c:v>
                </c:pt>
                <c:pt idx="115">
                  <c:v>2059</c:v>
                </c:pt>
                <c:pt idx="116">
                  <c:v>2060</c:v>
                </c:pt>
                <c:pt idx="117">
                  <c:v>2061</c:v>
                </c:pt>
                <c:pt idx="118">
                  <c:v>2062</c:v>
                </c:pt>
                <c:pt idx="119">
                  <c:v>2063</c:v>
                </c:pt>
                <c:pt idx="120">
                  <c:v>2064</c:v>
                </c:pt>
                <c:pt idx="121">
                  <c:v>2065</c:v>
                </c:pt>
                <c:pt idx="122">
                  <c:v>2066</c:v>
                </c:pt>
                <c:pt idx="123">
                  <c:v>2067</c:v>
                </c:pt>
                <c:pt idx="124">
                  <c:v>2068</c:v>
                </c:pt>
                <c:pt idx="125">
                  <c:v>2069</c:v>
                </c:pt>
                <c:pt idx="126">
                  <c:v>2070</c:v>
                </c:pt>
              </c:strCache>
            </c:strRef>
          </c:cat>
          <c:val>
            <c:numRef>
              <c:f>'Fig A3.3'!$D$9:$DZ$9</c:f>
              <c:numCache>
                <c:formatCode>0.0%</c:formatCode>
                <c:ptCount val="127"/>
                <c:pt idx="25">
                  <c:v>1.6840819392194284E-3</c:v>
                </c:pt>
                <c:pt idx="26">
                  <c:v>1.2712963998322835E-3</c:v>
                </c:pt>
                <c:pt idx="27">
                  <c:v>-1.0886167463820262E-3</c:v>
                </c:pt>
                <c:pt idx="28">
                  <c:v>-2.2817388779766135E-3</c:v>
                </c:pt>
                <c:pt idx="29">
                  <c:v>-2.5180206192601529E-3</c:v>
                </c:pt>
                <c:pt idx="30">
                  <c:v>-2.5730550303713906E-3</c:v>
                </c:pt>
                <c:pt idx="31">
                  <c:v>-2.4981444244049078E-3</c:v>
                </c:pt>
                <c:pt idx="32">
                  <c:v>-2.628987584744974E-3</c:v>
                </c:pt>
                <c:pt idx="33">
                  <c:v>-2.7941245440120943E-3</c:v>
                </c:pt>
                <c:pt idx="34">
                  <c:v>-3.2558302054571664E-3</c:v>
                </c:pt>
                <c:pt idx="35">
                  <c:v>-3.4960921381890497E-3</c:v>
                </c:pt>
                <c:pt idx="36">
                  <c:v>-4.2633905845303188E-3</c:v>
                </c:pt>
                <c:pt idx="37">
                  <c:v>-4.8965069174647657E-3</c:v>
                </c:pt>
                <c:pt idx="38">
                  <c:v>-5.4080110358690758E-3</c:v>
                </c:pt>
                <c:pt idx="39">
                  <c:v>-5.9352382800040571E-3</c:v>
                </c:pt>
                <c:pt idx="40">
                  <c:v>-6.479664932500323E-3</c:v>
                </c:pt>
                <c:pt idx="41">
                  <c:v>-6.8849121872006647E-3</c:v>
                </c:pt>
                <c:pt idx="42">
                  <c:v>-7.2359292628985661E-3</c:v>
                </c:pt>
                <c:pt idx="43">
                  <c:v>-7.6288872584006628E-3</c:v>
                </c:pt>
                <c:pt idx="44">
                  <c:v>-8.0231495249069307E-3</c:v>
                </c:pt>
                <c:pt idx="45">
                  <c:v>-8.4425833881912882E-3</c:v>
                </c:pt>
                <c:pt idx="46">
                  <c:v>-8.8838050353720055E-3</c:v>
                </c:pt>
                <c:pt idx="47">
                  <c:v>-9.3805805484862559E-3</c:v>
                </c:pt>
                <c:pt idx="48">
                  <c:v>-9.9004805230930581E-3</c:v>
                </c:pt>
                <c:pt idx="49">
                  <c:v>-1.0348179459062162E-2</c:v>
                </c:pt>
                <c:pt idx="50">
                  <c:v>-1.0730574836352064E-2</c:v>
                </c:pt>
                <c:pt idx="51">
                  <c:v>-1.1102743802738263E-2</c:v>
                </c:pt>
                <c:pt idx="52">
                  <c:v>-1.1445255193436227E-2</c:v>
                </c:pt>
                <c:pt idx="53">
                  <c:v>-1.1837638169984038E-2</c:v>
                </c:pt>
                <c:pt idx="54">
                  <c:v>-1.2255008127729783E-2</c:v>
                </c:pt>
                <c:pt idx="55">
                  <c:v>-1.257244904360208E-2</c:v>
                </c:pt>
                <c:pt idx="56">
                  <c:v>-1.2805660151205128E-2</c:v>
                </c:pt>
                <c:pt idx="57">
                  <c:v>-1.3023629973855297E-2</c:v>
                </c:pt>
                <c:pt idx="58">
                  <c:v>-1.3134868434538177E-2</c:v>
                </c:pt>
                <c:pt idx="59">
                  <c:v>-1.3256166772639619E-2</c:v>
                </c:pt>
                <c:pt idx="60">
                  <c:v>-1.3305089817716609E-2</c:v>
                </c:pt>
                <c:pt idx="61">
                  <c:v>-1.3359011299005741E-2</c:v>
                </c:pt>
                <c:pt idx="62">
                  <c:v>-1.3388089560845903E-2</c:v>
                </c:pt>
                <c:pt idx="63">
                  <c:v>-1.345535602897574E-2</c:v>
                </c:pt>
                <c:pt idx="64">
                  <c:v>-1.3576204280322135E-2</c:v>
                </c:pt>
                <c:pt idx="65">
                  <c:v>-1.3676609537791928E-2</c:v>
                </c:pt>
                <c:pt idx="66">
                  <c:v>-1.3601034458140149E-2</c:v>
                </c:pt>
                <c:pt idx="67">
                  <c:v>-1.3768471350205994E-2</c:v>
                </c:pt>
                <c:pt idx="68">
                  <c:v>-1.3998409186561228E-2</c:v>
                </c:pt>
                <c:pt idx="69">
                  <c:v>-1.4274843933265793E-2</c:v>
                </c:pt>
                <c:pt idx="70">
                  <c:v>-1.4570775245305853E-2</c:v>
                </c:pt>
                <c:pt idx="71">
                  <c:v>-1.489070482089673E-2</c:v>
                </c:pt>
                <c:pt idx="72">
                  <c:v>-1.5278939669095479E-2</c:v>
                </c:pt>
                <c:pt idx="73">
                  <c:v>-1.5692634040119099E-2</c:v>
                </c:pt>
                <c:pt idx="77" formatCode="@">
                  <c:v>0</c:v>
                </c:pt>
                <c:pt idx="78">
                  <c:v>1.6840819392194284E-3</c:v>
                </c:pt>
                <c:pt idx="79">
                  <c:v>2.3942244735963014E-3</c:v>
                </c:pt>
                <c:pt idx="80">
                  <c:v>-4.0036947097582543E-4</c:v>
                </c:pt>
                <c:pt idx="81">
                  <c:v>-1.5513827892450205E-3</c:v>
                </c:pt>
                <c:pt idx="82">
                  <c:v>-1.5431032950992685E-3</c:v>
                </c:pt>
                <c:pt idx="83">
                  <c:v>-1.1431808253113129E-3</c:v>
                </c:pt>
                <c:pt idx="84">
                  <c:v>-6.7195599695424324E-4</c:v>
                </c:pt>
                <c:pt idx="85">
                  <c:v>-4.6118455015334292E-4</c:v>
                </c:pt>
                <c:pt idx="86">
                  <c:v>-2.5827292074706576E-4</c:v>
                </c:pt>
                <c:pt idx="87">
                  <c:v>-3.3733416023368212E-4</c:v>
                </c:pt>
                <c:pt idx="88">
                  <c:v>-2.0764635194803205E-4</c:v>
                </c:pt>
                <c:pt idx="89">
                  <c:v>-7.1210742485136591E-4</c:v>
                </c:pt>
                <c:pt idx="90">
                  <c:v>-1.0585468862688574E-3</c:v>
                </c:pt>
                <c:pt idx="91">
                  <c:v>-1.3001075390342565E-3</c:v>
                </c:pt>
                <c:pt idx="92">
                  <c:v>-1.5887022928822159E-3</c:v>
                </c:pt>
                <c:pt idx="93">
                  <c:v>-1.896402906950978E-3</c:v>
                </c:pt>
                <c:pt idx="94">
                  <c:v>-2.0094527668433337E-3</c:v>
                </c:pt>
                <c:pt idx="95">
                  <c:v>-2.0602749369894591E-3</c:v>
                </c:pt>
                <c:pt idx="96">
                  <c:v>-2.1654638248951585E-3</c:v>
                </c:pt>
                <c:pt idx="97">
                  <c:v>-2.2710476762565213E-3</c:v>
                </c:pt>
                <c:pt idx="98">
                  <c:v>-2.4073158354177282E-3</c:v>
                </c:pt>
                <c:pt idx="99">
                  <c:v>-2.5502293714481095E-3</c:v>
                </c:pt>
                <c:pt idx="100">
                  <c:v>-2.7679061217162071E-3</c:v>
                </c:pt>
                <c:pt idx="101">
                  <c:v>-3.0128708855300668E-3</c:v>
                </c:pt>
                <c:pt idx="102">
                  <c:v>-3.1645471921469548E-3</c:v>
                </c:pt>
                <c:pt idx="103">
                  <c:v>-3.2686812887395278E-3</c:v>
                </c:pt>
                <c:pt idx="104">
                  <c:v>-3.3678803753880437E-3</c:v>
                </c:pt>
                <c:pt idx="105">
                  <c:v>-3.4200747218176009E-3</c:v>
                </c:pt>
                <c:pt idx="106">
                  <c:v>-3.516923197110805E-3</c:v>
                </c:pt>
                <c:pt idx="107">
                  <c:v>-3.6584293824019898E-3</c:v>
                </c:pt>
                <c:pt idx="108">
                  <c:v>-3.7188117436145196E-3</c:v>
                </c:pt>
                <c:pt idx="109">
                  <c:v>-3.703599915883371E-3</c:v>
                </c:pt>
                <c:pt idx="110">
                  <c:v>-3.6606428782731959E-3</c:v>
                </c:pt>
                <c:pt idx="111">
                  <c:v>-3.5028667451670326E-3</c:v>
                </c:pt>
                <c:pt idx="112">
                  <c:v>-3.3855617962940676E-3</c:v>
                </c:pt>
                <c:pt idx="113">
                  <c:v>-3.2065719318231933E-3</c:v>
                </c:pt>
                <c:pt idx="114">
                  <c:v>-3.0407379516598498E-3</c:v>
                </c:pt>
                <c:pt idx="115">
                  <c:v>-2.8776303607832565E-3</c:v>
                </c:pt>
                <c:pt idx="116">
                  <c:v>-2.7431307468570587E-3</c:v>
                </c:pt>
                <c:pt idx="117">
                  <c:v>-2.697176600274992E-3</c:v>
                </c:pt>
                <c:pt idx="118">
                  <c:v>-2.6544598701546962E-3</c:v>
                </c:pt>
                <c:pt idx="119">
                  <c:v>-2.4346120605935606E-3</c:v>
                </c:pt>
                <c:pt idx="120">
                  <c:v>-2.4771207060615974E-3</c:v>
                </c:pt>
                <c:pt idx="121">
                  <c:v>-2.6111517348985924E-3</c:v>
                </c:pt>
                <c:pt idx="122">
                  <c:v>-2.7540486096595818E-3</c:v>
                </c:pt>
                <c:pt idx="123">
                  <c:v>-2.9570082319679836E-3</c:v>
                </c:pt>
                <c:pt idx="124">
                  <c:v>-3.1998284807802369E-3</c:v>
                </c:pt>
                <c:pt idx="125">
                  <c:v>-3.5331407280788374E-3</c:v>
                </c:pt>
                <c:pt idx="126">
                  <c:v>-3.9023766675081728E-3</c:v>
                </c:pt>
              </c:numCache>
            </c:numRef>
          </c:val>
          <c:smooth val="0"/>
          <c:extLst>
            <c:ext xmlns:c16="http://schemas.microsoft.com/office/drawing/2014/chart" uri="{C3380CC4-5D6E-409C-BE32-E72D297353CC}">
              <c16:uniqueId val="{00000187-9FB3-410E-924F-6C2AF719B701}"/>
            </c:ext>
          </c:extLst>
        </c:ser>
        <c:dLbls>
          <c:showLegendKey val="0"/>
          <c:showVal val="0"/>
          <c:showCatName val="0"/>
          <c:showSerName val="0"/>
          <c:showPercent val="0"/>
          <c:showBubbleSize val="0"/>
        </c:dLbls>
        <c:smooth val="0"/>
        <c:axId val="1209268288"/>
        <c:axId val="1209258304"/>
      </c:lineChart>
      <c:catAx>
        <c:axId val="120926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9258304"/>
        <c:crosses val="autoZero"/>
        <c:auto val="1"/>
        <c:lblAlgn val="ctr"/>
        <c:lblOffset val="100"/>
        <c:tickLblSkip val="8"/>
        <c:noMultiLvlLbl val="0"/>
      </c:catAx>
      <c:valAx>
        <c:axId val="12092583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926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345144356955377E-2"/>
          <c:y val="4.2759961127308066E-2"/>
          <c:w val="0.88221041119860011"/>
          <c:h val="0.84888195098061703"/>
        </c:manualLayout>
      </c:layout>
      <c:lineChart>
        <c:grouping val="standard"/>
        <c:varyColors val="0"/>
        <c:ser>
          <c:idx val="0"/>
          <c:order val="0"/>
          <c:tx>
            <c:strRef>
              <c:f>'Fig A5.1'!$B$13</c:f>
              <c:strCache>
                <c:ptCount val="1"/>
                <c:pt idx="0">
                  <c:v>TRI net</c:v>
                </c:pt>
              </c:strCache>
            </c:strRef>
          </c:tx>
          <c:spPr>
            <a:ln w="28575" cap="rnd">
              <a:solidFill>
                <a:schemeClr val="accent1"/>
              </a:solidFill>
              <a:round/>
            </a:ln>
            <a:effectLst/>
          </c:spPr>
          <c:marker>
            <c:symbol val="none"/>
          </c:marker>
          <c:cat>
            <c:numRef>
              <c:f>'Fig A5.1'!$C$12:$I$12</c:f>
              <c:numCache>
                <c:formatCode>0" ans"</c:formatCode>
                <c:ptCount val="7"/>
                <c:pt idx="0">
                  <c:v>61</c:v>
                </c:pt>
                <c:pt idx="1">
                  <c:v>62</c:v>
                </c:pt>
                <c:pt idx="2">
                  <c:v>63</c:v>
                </c:pt>
                <c:pt idx="3">
                  <c:v>64</c:v>
                </c:pt>
                <c:pt idx="4">
                  <c:v>65</c:v>
                </c:pt>
                <c:pt idx="5">
                  <c:v>66</c:v>
                </c:pt>
                <c:pt idx="6">
                  <c:v>67</c:v>
                </c:pt>
              </c:numCache>
            </c:numRef>
          </c:cat>
          <c:val>
            <c:numRef>
              <c:f>'Fig A5.1'!$C$13:$I$13</c:f>
              <c:numCache>
                <c:formatCode>0.00%</c:formatCode>
                <c:ptCount val="7"/>
                <c:pt idx="0">
                  <c:v>1.602570919735169E-2</c:v>
                </c:pt>
                <c:pt idx="1">
                  <c:v>1.4778461270165355E-2</c:v>
                </c:pt>
                <c:pt idx="2">
                  <c:v>1.3911188414918341E-2</c:v>
                </c:pt>
                <c:pt idx="3">
                  <c:v>1.328952011968676E-2</c:v>
                </c:pt>
                <c:pt idx="4">
                  <c:v>1.2464339791944834E-2</c:v>
                </c:pt>
                <c:pt idx="5">
                  <c:v>1.1605852996202204E-2</c:v>
                </c:pt>
                <c:pt idx="6">
                  <c:v>1.0658268181065633E-2</c:v>
                </c:pt>
              </c:numCache>
            </c:numRef>
          </c:val>
          <c:smooth val="0"/>
          <c:extLst>
            <c:ext xmlns:c16="http://schemas.microsoft.com/office/drawing/2014/chart" uri="{C3380CC4-5D6E-409C-BE32-E72D297353CC}">
              <c16:uniqueId val="{00000000-6D7B-499F-9226-0863AB251A15}"/>
            </c:ext>
          </c:extLst>
        </c:ser>
        <c:ser>
          <c:idx val="1"/>
          <c:order val="1"/>
          <c:tx>
            <c:strRef>
              <c:f>'Fig A5.1'!$B$14</c:f>
              <c:strCache>
                <c:ptCount val="1"/>
                <c:pt idx="0">
                  <c:v>dont CNAV</c:v>
                </c:pt>
              </c:strCache>
            </c:strRef>
          </c:tx>
          <c:spPr>
            <a:ln w="28575" cap="rnd">
              <a:solidFill>
                <a:schemeClr val="accent2"/>
              </a:solidFill>
              <a:round/>
            </a:ln>
            <a:effectLst/>
          </c:spPr>
          <c:marker>
            <c:symbol val="none"/>
          </c:marker>
          <c:cat>
            <c:numRef>
              <c:f>'Fig A5.1'!$C$12:$I$12</c:f>
              <c:numCache>
                <c:formatCode>0" ans"</c:formatCode>
                <c:ptCount val="7"/>
                <c:pt idx="0">
                  <c:v>61</c:v>
                </c:pt>
                <c:pt idx="1">
                  <c:v>62</c:v>
                </c:pt>
                <c:pt idx="2">
                  <c:v>63</c:v>
                </c:pt>
                <c:pt idx="3">
                  <c:v>64</c:v>
                </c:pt>
                <c:pt idx="4">
                  <c:v>65</c:v>
                </c:pt>
                <c:pt idx="5">
                  <c:v>66</c:v>
                </c:pt>
                <c:pt idx="6">
                  <c:v>67</c:v>
                </c:pt>
              </c:numCache>
            </c:numRef>
          </c:cat>
          <c:val>
            <c:numRef>
              <c:f>'Fig A5.1'!$C$14:$I$14</c:f>
              <c:numCache>
                <c:formatCode>0.00%</c:formatCode>
                <c:ptCount val="7"/>
                <c:pt idx="0">
                  <c:v>1.9867630593097374E-2</c:v>
                </c:pt>
                <c:pt idx="1">
                  <c:v>1.8687907670825288E-2</c:v>
                </c:pt>
                <c:pt idx="2">
                  <c:v>1.8053084499901173E-2</c:v>
                </c:pt>
                <c:pt idx="3">
                  <c:v>1.759744628576998E-2</c:v>
                </c:pt>
                <c:pt idx="4">
                  <c:v>1.6993919418624381E-2</c:v>
                </c:pt>
                <c:pt idx="5">
                  <c:v>1.6356027592322908E-2</c:v>
                </c:pt>
                <c:pt idx="6">
                  <c:v>1.5610853618187592E-2</c:v>
                </c:pt>
              </c:numCache>
            </c:numRef>
          </c:val>
          <c:smooth val="0"/>
          <c:extLst>
            <c:ext xmlns:c16="http://schemas.microsoft.com/office/drawing/2014/chart" uri="{C3380CC4-5D6E-409C-BE32-E72D297353CC}">
              <c16:uniqueId val="{00000001-6D7B-499F-9226-0863AB251A15}"/>
            </c:ext>
          </c:extLst>
        </c:ser>
        <c:ser>
          <c:idx val="2"/>
          <c:order val="2"/>
          <c:tx>
            <c:strRef>
              <c:f>'Fig A5.1'!$B$15</c:f>
              <c:strCache>
                <c:ptCount val="1"/>
                <c:pt idx="0">
                  <c:v>dont AA</c:v>
                </c:pt>
              </c:strCache>
            </c:strRef>
          </c:tx>
          <c:spPr>
            <a:ln w="28575" cap="rnd">
              <a:solidFill>
                <a:schemeClr val="accent3"/>
              </a:solidFill>
              <a:round/>
            </a:ln>
            <a:effectLst/>
          </c:spPr>
          <c:marker>
            <c:symbol val="none"/>
          </c:marker>
          <c:cat>
            <c:numRef>
              <c:f>'Fig A5.1'!$C$12:$I$12</c:f>
              <c:numCache>
                <c:formatCode>0" ans"</c:formatCode>
                <c:ptCount val="7"/>
                <c:pt idx="0">
                  <c:v>61</c:v>
                </c:pt>
                <c:pt idx="1">
                  <c:v>62</c:v>
                </c:pt>
                <c:pt idx="2">
                  <c:v>63</c:v>
                </c:pt>
                <c:pt idx="3">
                  <c:v>64</c:v>
                </c:pt>
                <c:pt idx="4">
                  <c:v>65</c:v>
                </c:pt>
                <c:pt idx="5">
                  <c:v>66</c:v>
                </c:pt>
                <c:pt idx="6">
                  <c:v>67</c:v>
                </c:pt>
              </c:numCache>
            </c:numRef>
          </c:cat>
          <c:val>
            <c:numRef>
              <c:f>'Fig A5.1'!$C$15:$I$15</c:f>
              <c:numCache>
                <c:formatCode>0.00%</c:formatCode>
                <c:ptCount val="7"/>
                <c:pt idx="0">
                  <c:v>7.7782328653199784E-3</c:v>
                </c:pt>
                <c:pt idx="1">
                  <c:v>6.3491108480342451E-3</c:v>
                </c:pt>
                <c:pt idx="2">
                  <c:v>4.8516489501448934E-3</c:v>
                </c:pt>
                <c:pt idx="3">
                  <c:v>3.7163000762430176E-3</c:v>
                </c:pt>
                <c:pt idx="4">
                  <c:v>2.2288756732935511E-3</c:v>
                </c:pt>
                <c:pt idx="5">
                  <c:v>6.8536694081644534E-4</c:v>
                </c:pt>
                <c:pt idx="6">
                  <c:v>-9.1612204065472103E-4</c:v>
                </c:pt>
              </c:numCache>
            </c:numRef>
          </c:val>
          <c:smooth val="0"/>
          <c:extLst>
            <c:ext xmlns:c16="http://schemas.microsoft.com/office/drawing/2014/chart" uri="{C3380CC4-5D6E-409C-BE32-E72D297353CC}">
              <c16:uniqueId val="{00000002-6D7B-499F-9226-0863AB251A15}"/>
            </c:ext>
          </c:extLst>
        </c:ser>
        <c:dLbls>
          <c:showLegendKey val="0"/>
          <c:showVal val="0"/>
          <c:showCatName val="0"/>
          <c:showSerName val="0"/>
          <c:showPercent val="0"/>
          <c:showBubbleSize val="0"/>
        </c:dLbls>
        <c:smooth val="0"/>
        <c:axId val="1434149599"/>
        <c:axId val="1434159167"/>
      </c:lineChart>
      <c:catAx>
        <c:axId val="1434149599"/>
        <c:scaling>
          <c:orientation val="minMax"/>
        </c:scaling>
        <c:delete val="0"/>
        <c:axPos val="b"/>
        <c:numFmt formatCode="0&quot; ans&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4159167"/>
        <c:crosses val="autoZero"/>
        <c:auto val="1"/>
        <c:lblAlgn val="ctr"/>
        <c:lblOffset val="100"/>
        <c:noMultiLvlLbl val="0"/>
      </c:catAx>
      <c:valAx>
        <c:axId val="1434159167"/>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4149599"/>
        <c:crosses val="autoZero"/>
        <c:crossBetween val="between"/>
      </c:valAx>
      <c:spPr>
        <a:noFill/>
        <a:ln>
          <a:solidFill>
            <a:schemeClr val="tx1">
              <a:lumMod val="15000"/>
              <a:lumOff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948869763372585E-2"/>
          <c:y val="2.9304029304029304E-2"/>
          <c:w val="0.89496327493946981"/>
          <c:h val="0.87152605924259463"/>
        </c:manualLayout>
      </c:layout>
      <c:lineChart>
        <c:grouping val="standard"/>
        <c:varyColors val="0"/>
        <c:ser>
          <c:idx val="0"/>
          <c:order val="0"/>
          <c:tx>
            <c:strRef>
              <c:f>'Fig A5.1'!$B$5</c:f>
              <c:strCache>
                <c:ptCount val="1"/>
                <c:pt idx="0">
                  <c:v>TRI net</c:v>
                </c:pt>
              </c:strCache>
            </c:strRef>
          </c:tx>
          <c:spPr>
            <a:ln w="28575" cap="rnd">
              <a:solidFill>
                <a:schemeClr val="accent1"/>
              </a:solidFill>
              <a:round/>
            </a:ln>
            <a:effectLst/>
          </c:spPr>
          <c:marker>
            <c:symbol val="none"/>
          </c:marker>
          <c:cat>
            <c:numRef>
              <c:f>'Fig A5.1'!$C$4:$H$4</c:f>
              <c:numCache>
                <c:formatCode>0" ans"</c:formatCode>
                <c:ptCount val="6"/>
                <c:pt idx="0">
                  <c:v>62</c:v>
                </c:pt>
                <c:pt idx="1">
                  <c:v>63</c:v>
                </c:pt>
                <c:pt idx="2">
                  <c:v>64</c:v>
                </c:pt>
                <c:pt idx="3">
                  <c:v>65</c:v>
                </c:pt>
                <c:pt idx="4">
                  <c:v>66</c:v>
                </c:pt>
                <c:pt idx="5">
                  <c:v>67</c:v>
                </c:pt>
              </c:numCache>
            </c:numRef>
          </c:cat>
          <c:val>
            <c:numRef>
              <c:f>'Fig A5.1'!$C$5:$H$5</c:f>
              <c:numCache>
                <c:formatCode>0.00%</c:formatCode>
                <c:ptCount val="6"/>
                <c:pt idx="0">
                  <c:v>1.690228101088076E-2</c:v>
                </c:pt>
                <c:pt idx="1">
                  <c:v>1.5557949177138264E-2</c:v>
                </c:pt>
                <c:pt idx="2">
                  <c:v>1.4688003807382888E-2</c:v>
                </c:pt>
                <c:pt idx="3">
                  <c:v>1.365003976815915E-2</c:v>
                </c:pt>
                <c:pt idx="4">
                  <c:v>1.2598101765951997E-2</c:v>
                </c:pt>
                <c:pt idx="5">
                  <c:v>1.1471519469403058E-2</c:v>
                </c:pt>
              </c:numCache>
            </c:numRef>
          </c:val>
          <c:smooth val="0"/>
          <c:extLst>
            <c:ext xmlns:c16="http://schemas.microsoft.com/office/drawing/2014/chart" uri="{C3380CC4-5D6E-409C-BE32-E72D297353CC}">
              <c16:uniqueId val="{00000000-37B4-415A-8765-501E932DD6C5}"/>
            </c:ext>
          </c:extLst>
        </c:ser>
        <c:ser>
          <c:idx val="1"/>
          <c:order val="1"/>
          <c:tx>
            <c:strRef>
              <c:f>'Fig A5.1'!$B$6</c:f>
              <c:strCache>
                <c:ptCount val="1"/>
                <c:pt idx="0">
                  <c:v>dont CNAV</c:v>
                </c:pt>
              </c:strCache>
            </c:strRef>
          </c:tx>
          <c:spPr>
            <a:ln w="28575" cap="rnd">
              <a:solidFill>
                <a:schemeClr val="accent2"/>
              </a:solidFill>
              <a:round/>
            </a:ln>
            <a:effectLst/>
          </c:spPr>
          <c:marker>
            <c:symbol val="none"/>
          </c:marker>
          <c:cat>
            <c:numRef>
              <c:f>'Fig A5.1'!$C$4:$H$4</c:f>
              <c:numCache>
                <c:formatCode>0" ans"</c:formatCode>
                <c:ptCount val="6"/>
                <c:pt idx="0">
                  <c:v>62</c:v>
                </c:pt>
                <c:pt idx="1">
                  <c:v>63</c:v>
                </c:pt>
                <c:pt idx="2">
                  <c:v>64</c:v>
                </c:pt>
                <c:pt idx="3">
                  <c:v>65</c:v>
                </c:pt>
                <c:pt idx="4">
                  <c:v>66</c:v>
                </c:pt>
                <c:pt idx="5">
                  <c:v>67</c:v>
                </c:pt>
              </c:numCache>
            </c:numRef>
          </c:cat>
          <c:val>
            <c:numRef>
              <c:f>'Fig A5.1'!$C$6:$H$6</c:f>
              <c:numCache>
                <c:formatCode>0.00%</c:formatCode>
                <c:ptCount val="6"/>
                <c:pt idx="0">
                  <c:v>2.1318894433044022E-2</c:v>
                </c:pt>
                <c:pt idx="1">
                  <c:v>2.0680157943101296E-2</c:v>
                </c:pt>
                <c:pt idx="2">
                  <c:v>2.025213582131058E-2</c:v>
                </c:pt>
                <c:pt idx="3">
                  <c:v>1.9718614538778212E-2</c:v>
                </c:pt>
                <c:pt idx="4">
                  <c:v>1.917819426162537E-2</c:v>
                </c:pt>
                <c:pt idx="5">
                  <c:v>1.8557485678077468E-2</c:v>
                </c:pt>
              </c:numCache>
            </c:numRef>
          </c:val>
          <c:smooth val="0"/>
          <c:extLst>
            <c:ext xmlns:c16="http://schemas.microsoft.com/office/drawing/2014/chart" uri="{C3380CC4-5D6E-409C-BE32-E72D297353CC}">
              <c16:uniqueId val="{00000001-37B4-415A-8765-501E932DD6C5}"/>
            </c:ext>
          </c:extLst>
        </c:ser>
        <c:ser>
          <c:idx val="2"/>
          <c:order val="2"/>
          <c:tx>
            <c:strRef>
              <c:f>'Fig A5.1'!$B$7</c:f>
              <c:strCache>
                <c:ptCount val="1"/>
                <c:pt idx="0">
                  <c:v>dont AA</c:v>
                </c:pt>
              </c:strCache>
            </c:strRef>
          </c:tx>
          <c:spPr>
            <a:ln w="28575" cap="rnd">
              <a:solidFill>
                <a:schemeClr val="accent3"/>
              </a:solidFill>
              <a:round/>
            </a:ln>
            <a:effectLst/>
          </c:spPr>
          <c:marker>
            <c:symbol val="none"/>
          </c:marker>
          <c:cat>
            <c:numRef>
              <c:f>'Fig A5.1'!$C$4:$H$4</c:f>
              <c:numCache>
                <c:formatCode>0" ans"</c:formatCode>
                <c:ptCount val="6"/>
                <c:pt idx="0">
                  <c:v>62</c:v>
                </c:pt>
                <c:pt idx="1">
                  <c:v>63</c:v>
                </c:pt>
                <c:pt idx="2">
                  <c:v>64</c:v>
                </c:pt>
                <c:pt idx="3">
                  <c:v>65</c:v>
                </c:pt>
                <c:pt idx="4">
                  <c:v>66</c:v>
                </c:pt>
                <c:pt idx="5">
                  <c:v>67</c:v>
                </c:pt>
              </c:numCache>
            </c:numRef>
          </c:cat>
          <c:val>
            <c:numRef>
              <c:f>'Fig A5.1'!$C$7:$H$7</c:f>
              <c:numCache>
                <c:formatCode>0.00%</c:formatCode>
                <c:ptCount val="6"/>
                <c:pt idx="0">
                  <c:v>1.3090872103295625E-2</c:v>
                </c:pt>
                <c:pt idx="1">
                  <c:v>1.1109759513870943E-2</c:v>
                </c:pt>
                <c:pt idx="2">
                  <c:v>9.8234944760806631E-3</c:v>
                </c:pt>
                <c:pt idx="3">
                  <c:v>8.3158267253991003E-3</c:v>
                </c:pt>
                <c:pt idx="4">
                  <c:v>6.7773315688284264E-3</c:v>
                </c:pt>
                <c:pt idx="5">
                  <c:v>5.1627414348407452E-3</c:v>
                </c:pt>
              </c:numCache>
            </c:numRef>
          </c:val>
          <c:smooth val="0"/>
          <c:extLst>
            <c:ext xmlns:c16="http://schemas.microsoft.com/office/drawing/2014/chart" uri="{C3380CC4-5D6E-409C-BE32-E72D297353CC}">
              <c16:uniqueId val="{00000002-37B4-415A-8765-501E932DD6C5}"/>
            </c:ext>
          </c:extLst>
        </c:ser>
        <c:dLbls>
          <c:showLegendKey val="0"/>
          <c:showVal val="0"/>
          <c:showCatName val="0"/>
          <c:showSerName val="0"/>
          <c:showPercent val="0"/>
          <c:showBubbleSize val="0"/>
        </c:dLbls>
        <c:smooth val="0"/>
        <c:axId val="1663370207"/>
        <c:axId val="1663373535"/>
      </c:lineChart>
      <c:catAx>
        <c:axId val="1663370207"/>
        <c:scaling>
          <c:orientation val="minMax"/>
        </c:scaling>
        <c:delete val="0"/>
        <c:axPos val="b"/>
        <c:numFmt formatCode="0&quot; ans&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63373535"/>
        <c:crosses val="autoZero"/>
        <c:auto val="1"/>
        <c:lblAlgn val="ctr"/>
        <c:lblOffset val="100"/>
        <c:noMultiLvlLbl val="0"/>
      </c:catAx>
      <c:valAx>
        <c:axId val="1663373535"/>
        <c:scaling>
          <c:orientation val="minMax"/>
          <c:max val="2.5000000000000005E-2"/>
          <c:min val="-5.000000000000001E-3"/>
        </c:scaling>
        <c:delete val="0"/>
        <c:axPos val="l"/>
        <c:majorGridlines>
          <c:spPr>
            <a:ln w="9525" cap="flat" cmpd="sng" algn="ctr">
              <a:solidFill>
                <a:schemeClr val="bg1">
                  <a:lumMod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63370207"/>
        <c:crosses val="autoZero"/>
        <c:crossBetween val="between"/>
      </c:valAx>
      <c:spPr>
        <a:noFill/>
        <a:ln>
          <a:solidFill>
            <a:schemeClr val="bg1">
              <a:lumMod val="85000"/>
            </a:schemeClr>
          </a:solidFill>
        </a:ln>
        <a:effectLst/>
      </c:spPr>
    </c:plotArea>
    <c:legend>
      <c:legendPos val="b"/>
      <c:layout>
        <c:manualLayout>
          <c:xMode val="edge"/>
          <c:yMode val="edge"/>
          <c:x val="0.24523713605566747"/>
          <c:y val="0.92353436589657045"/>
          <c:w val="0.51986164520132661"/>
          <c:h val="6.18136194514147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06926863572433"/>
          <c:y val="2.8707407407407407E-2"/>
          <c:w val="0.54365158013784864"/>
          <c:h val="0.68662268518518532"/>
        </c:manualLayout>
      </c:layout>
      <c:lineChart>
        <c:grouping val="standard"/>
        <c:varyColors val="0"/>
        <c:ser>
          <c:idx val="0"/>
          <c:order val="0"/>
          <c:tx>
            <c:strRef>
              <c:f>'Fig A2.2'!$B$5</c:f>
              <c:strCache>
                <c:ptCount val="1"/>
                <c:pt idx="0">
                  <c:v>Cas type n°1 (cadre à carrière sans interruption)</c:v>
                </c:pt>
              </c:strCache>
            </c:strRef>
          </c:tx>
          <c:spPr>
            <a:ln w="25400">
              <a:solidFill>
                <a:schemeClr val="tx2">
                  <a:lumMod val="50000"/>
                </a:schemeClr>
              </a:solidFill>
            </a:ln>
          </c:spPr>
          <c:marker>
            <c:symbol val="none"/>
          </c:marker>
          <c:cat>
            <c:numRef>
              <c:f>'Fig A2.2'!$C$4:$BK$4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A2.2'!$C$5:$BK$5</c:f>
              <c:numCache>
                <c:formatCode>_-* #\ ##0.0\ _€_-;\-* #\ ##0.0\ _€_-;_-* "-"??\ _€_-;_-@_-</c:formatCode>
                <c:ptCount val="61"/>
                <c:pt idx="0">
                  <c:v>19.524999999999999</c:v>
                </c:pt>
                <c:pt idx="1">
                  <c:v>19.524999999999999</c:v>
                </c:pt>
                <c:pt idx="2">
                  <c:v>19.524999999999999</c:v>
                </c:pt>
                <c:pt idx="3">
                  <c:v>19.524999999999999</c:v>
                </c:pt>
                <c:pt idx="4">
                  <c:v>19.524999999999999</c:v>
                </c:pt>
                <c:pt idx="5">
                  <c:v>19.524999999999999</c:v>
                </c:pt>
                <c:pt idx="6">
                  <c:v>19.524999999999999</c:v>
                </c:pt>
                <c:pt idx="7">
                  <c:v>19.341875000000002</c:v>
                </c:pt>
                <c:pt idx="8">
                  <c:v>19.158750000000001</c:v>
                </c:pt>
                <c:pt idx="9">
                  <c:v>18.975625000000001</c:v>
                </c:pt>
                <c:pt idx="10">
                  <c:v>18.7925</c:v>
                </c:pt>
                <c:pt idx="11">
                  <c:v>18.961874999999999</c:v>
                </c:pt>
                <c:pt idx="12">
                  <c:v>19.131250000000001</c:v>
                </c:pt>
                <c:pt idx="13">
                  <c:v>19.300625</c:v>
                </c:pt>
                <c:pt idx="14">
                  <c:v>19.47</c:v>
                </c:pt>
                <c:pt idx="15">
                  <c:v>19.576250000000002</c:v>
                </c:pt>
                <c:pt idx="16">
                  <c:v>19.682500000000001</c:v>
                </c:pt>
                <c:pt idx="17">
                  <c:v>19.78875</c:v>
                </c:pt>
                <c:pt idx="18">
                  <c:v>19.895</c:v>
                </c:pt>
                <c:pt idx="19">
                  <c:v>19.989999999999998</c:v>
                </c:pt>
                <c:pt idx="20">
                  <c:v>20.085000000000001</c:v>
                </c:pt>
                <c:pt idx="21">
                  <c:v>20.18</c:v>
                </c:pt>
                <c:pt idx="22">
                  <c:v>20.274999999999999</c:v>
                </c:pt>
                <c:pt idx="23">
                  <c:v>20.401250000000001</c:v>
                </c:pt>
                <c:pt idx="24">
                  <c:v>20.5275</c:v>
                </c:pt>
                <c:pt idx="25">
                  <c:v>20.653749999999999</c:v>
                </c:pt>
                <c:pt idx="26">
                  <c:v>20.78</c:v>
                </c:pt>
                <c:pt idx="27">
                  <c:v>20.90625</c:v>
                </c:pt>
                <c:pt idx="28">
                  <c:v>21.032499999999999</c:v>
                </c:pt>
                <c:pt idx="29">
                  <c:v>21.158750000000001</c:v>
                </c:pt>
                <c:pt idx="30">
                  <c:v>21.285</c:v>
                </c:pt>
                <c:pt idx="31">
                  <c:v>21.374375000000001</c:v>
                </c:pt>
                <c:pt idx="32">
                  <c:v>21.463750000000001</c:v>
                </c:pt>
                <c:pt idx="33">
                  <c:v>21.553125000000001</c:v>
                </c:pt>
                <c:pt idx="34">
                  <c:v>21.642499999999998</c:v>
                </c:pt>
                <c:pt idx="35">
                  <c:v>21.645</c:v>
                </c:pt>
                <c:pt idx="36">
                  <c:v>21.647500000000001</c:v>
                </c:pt>
                <c:pt idx="37">
                  <c:v>21.65</c:v>
                </c:pt>
                <c:pt idx="38">
                  <c:v>21.6525</c:v>
                </c:pt>
                <c:pt idx="39">
                  <c:v>21.6525</c:v>
                </c:pt>
                <c:pt idx="40">
                  <c:v>21.6525</c:v>
                </c:pt>
                <c:pt idx="41">
                  <c:v>21.6525</c:v>
                </c:pt>
                <c:pt idx="42">
                  <c:v>21.6525</c:v>
                </c:pt>
                <c:pt idx="43">
                  <c:v>21.6525</c:v>
                </c:pt>
                <c:pt idx="44">
                  <c:v>21.6525</c:v>
                </c:pt>
                <c:pt idx="45">
                  <c:v>21.6525</c:v>
                </c:pt>
                <c:pt idx="46">
                  <c:v>21.6525</c:v>
                </c:pt>
                <c:pt idx="47">
                  <c:v>21.6525</c:v>
                </c:pt>
                <c:pt idx="48">
                  <c:v>21.6525</c:v>
                </c:pt>
                <c:pt idx="49">
                  <c:v>21.6525</c:v>
                </c:pt>
                <c:pt idx="50">
                  <c:v>21.6525</c:v>
                </c:pt>
                <c:pt idx="51">
                  <c:v>21.6525</c:v>
                </c:pt>
                <c:pt idx="52">
                  <c:v>21.6525</c:v>
                </c:pt>
                <c:pt idx="53">
                  <c:v>21.6525</c:v>
                </c:pt>
                <c:pt idx="54">
                  <c:v>21.6525</c:v>
                </c:pt>
                <c:pt idx="55">
                  <c:v>21.6525</c:v>
                </c:pt>
                <c:pt idx="56">
                  <c:v>21.6525</c:v>
                </c:pt>
                <c:pt idx="57">
                  <c:v>21.6525</c:v>
                </c:pt>
                <c:pt idx="58">
                  <c:v>21.6525</c:v>
                </c:pt>
                <c:pt idx="59">
                  <c:v>21.6525</c:v>
                </c:pt>
                <c:pt idx="60">
                  <c:v>21.6525</c:v>
                </c:pt>
              </c:numCache>
            </c:numRef>
          </c:val>
          <c:smooth val="0"/>
          <c:extLst>
            <c:ext xmlns:c16="http://schemas.microsoft.com/office/drawing/2014/chart" uri="{C3380CC4-5D6E-409C-BE32-E72D297353CC}">
              <c16:uniqueId val="{00000000-2DDF-4042-B1D8-0750DF71594C}"/>
            </c:ext>
          </c:extLst>
        </c:ser>
        <c:ser>
          <c:idx val="1"/>
          <c:order val="1"/>
          <c:tx>
            <c:strRef>
              <c:f>'Fig A2.2'!$B$6</c:f>
              <c:strCache>
                <c:ptCount val="1"/>
                <c:pt idx="0">
                  <c:v>Cas type n°2, 3 et 4 (non cadre à carrière sans interruption, non cadre à carrière interrompue par du chômage et non cadre avec une interruption de carrière pour enfant)</c:v>
                </c:pt>
              </c:strCache>
            </c:strRef>
          </c:tx>
          <c:spPr>
            <a:ln w="25400">
              <a:solidFill>
                <a:schemeClr val="accent1"/>
              </a:solidFill>
            </a:ln>
          </c:spPr>
          <c:marker>
            <c:symbol val="none"/>
          </c:marker>
          <c:cat>
            <c:numRef>
              <c:f>'Fig A2.2'!$C$4:$BK$4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A2.2'!$C$6:$BK$6</c:f>
              <c:numCache>
                <c:formatCode>_-* #\ ##0.0\ _€_-;\-* #\ ##0.0\ _€_-;_-* "-"??\ _€_-;_-@_-</c:formatCode>
                <c:ptCount val="61"/>
                <c:pt idx="0">
                  <c:v>17.13</c:v>
                </c:pt>
                <c:pt idx="1">
                  <c:v>17.13</c:v>
                </c:pt>
                <c:pt idx="2">
                  <c:v>17.13</c:v>
                </c:pt>
                <c:pt idx="3">
                  <c:v>17.13</c:v>
                </c:pt>
                <c:pt idx="4">
                  <c:v>17.13</c:v>
                </c:pt>
                <c:pt idx="5">
                  <c:v>17.13</c:v>
                </c:pt>
                <c:pt idx="6">
                  <c:v>17.13</c:v>
                </c:pt>
                <c:pt idx="7">
                  <c:v>17.179375</c:v>
                </c:pt>
                <c:pt idx="8">
                  <c:v>17.228750000000002</c:v>
                </c:pt>
                <c:pt idx="9">
                  <c:v>17.278124999999999</c:v>
                </c:pt>
                <c:pt idx="10">
                  <c:v>17.327500000000001</c:v>
                </c:pt>
                <c:pt idx="11">
                  <c:v>17.442499999999999</c:v>
                </c:pt>
                <c:pt idx="12">
                  <c:v>17.557500000000001</c:v>
                </c:pt>
                <c:pt idx="13">
                  <c:v>17.672499999999999</c:v>
                </c:pt>
                <c:pt idx="14">
                  <c:v>17.787500000000001</c:v>
                </c:pt>
                <c:pt idx="15">
                  <c:v>17.898125</c:v>
                </c:pt>
                <c:pt idx="16">
                  <c:v>18.008749999999999</c:v>
                </c:pt>
                <c:pt idx="17">
                  <c:v>18.119375000000002</c:v>
                </c:pt>
                <c:pt idx="18">
                  <c:v>18.23</c:v>
                </c:pt>
                <c:pt idx="19">
                  <c:v>18.328125</c:v>
                </c:pt>
                <c:pt idx="20">
                  <c:v>18.42625</c:v>
                </c:pt>
                <c:pt idx="21">
                  <c:v>18.524374999999999</c:v>
                </c:pt>
                <c:pt idx="22">
                  <c:v>18.622499999999999</c:v>
                </c:pt>
                <c:pt idx="23">
                  <c:v>18.826250000000002</c:v>
                </c:pt>
                <c:pt idx="24">
                  <c:v>19.03</c:v>
                </c:pt>
                <c:pt idx="25">
                  <c:v>19.233750000000001</c:v>
                </c:pt>
                <c:pt idx="26">
                  <c:v>19.4375</c:v>
                </c:pt>
                <c:pt idx="27">
                  <c:v>19.533124999999998</c:v>
                </c:pt>
                <c:pt idx="28">
                  <c:v>19.62875</c:v>
                </c:pt>
                <c:pt idx="29">
                  <c:v>19.724374999999998</c:v>
                </c:pt>
                <c:pt idx="30">
                  <c:v>19.82</c:v>
                </c:pt>
                <c:pt idx="31">
                  <c:v>19.990625000000001</c:v>
                </c:pt>
                <c:pt idx="32">
                  <c:v>20.161249999999999</c:v>
                </c:pt>
                <c:pt idx="33">
                  <c:v>20.331875</c:v>
                </c:pt>
                <c:pt idx="34">
                  <c:v>20.502500000000001</c:v>
                </c:pt>
                <c:pt idx="35">
                  <c:v>20.538125000000001</c:v>
                </c:pt>
                <c:pt idx="36">
                  <c:v>20.57375</c:v>
                </c:pt>
                <c:pt idx="37">
                  <c:v>20.609375</c:v>
                </c:pt>
                <c:pt idx="38">
                  <c:v>20.645</c:v>
                </c:pt>
                <c:pt idx="39">
                  <c:v>20.645</c:v>
                </c:pt>
                <c:pt idx="40">
                  <c:v>20.645</c:v>
                </c:pt>
                <c:pt idx="41">
                  <c:v>20.645</c:v>
                </c:pt>
                <c:pt idx="42">
                  <c:v>20.645</c:v>
                </c:pt>
                <c:pt idx="43">
                  <c:v>20.645</c:v>
                </c:pt>
                <c:pt idx="44">
                  <c:v>20.645</c:v>
                </c:pt>
                <c:pt idx="45">
                  <c:v>20.645</c:v>
                </c:pt>
                <c:pt idx="46">
                  <c:v>20.645</c:v>
                </c:pt>
                <c:pt idx="47">
                  <c:v>20.645</c:v>
                </c:pt>
                <c:pt idx="48">
                  <c:v>20.645</c:v>
                </c:pt>
                <c:pt idx="49">
                  <c:v>20.645</c:v>
                </c:pt>
                <c:pt idx="50">
                  <c:v>20.645</c:v>
                </c:pt>
                <c:pt idx="51">
                  <c:v>20.645</c:v>
                </c:pt>
                <c:pt idx="52">
                  <c:v>20.645</c:v>
                </c:pt>
                <c:pt idx="53">
                  <c:v>20.645</c:v>
                </c:pt>
                <c:pt idx="54">
                  <c:v>20.645</c:v>
                </c:pt>
                <c:pt idx="55">
                  <c:v>20.645</c:v>
                </c:pt>
                <c:pt idx="56">
                  <c:v>20.645</c:v>
                </c:pt>
                <c:pt idx="57">
                  <c:v>20.645</c:v>
                </c:pt>
                <c:pt idx="58">
                  <c:v>20.645</c:v>
                </c:pt>
                <c:pt idx="59">
                  <c:v>20.645</c:v>
                </c:pt>
                <c:pt idx="60">
                  <c:v>20.645</c:v>
                </c:pt>
              </c:numCache>
            </c:numRef>
          </c:val>
          <c:smooth val="0"/>
          <c:extLst>
            <c:ext xmlns:c16="http://schemas.microsoft.com/office/drawing/2014/chart" uri="{C3380CC4-5D6E-409C-BE32-E72D297353CC}">
              <c16:uniqueId val="{00000001-2DDF-4042-B1D8-0750DF71594C}"/>
            </c:ext>
          </c:extLst>
        </c:ser>
        <c:dLbls>
          <c:showLegendKey val="0"/>
          <c:showVal val="0"/>
          <c:showCatName val="0"/>
          <c:showSerName val="0"/>
          <c:showPercent val="0"/>
          <c:showBubbleSize val="0"/>
        </c:dLbls>
        <c:smooth val="0"/>
        <c:axId val="93732224"/>
        <c:axId val="93767168"/>
      </c:lineChart>
      <c:catAx>
        <c:axId val="93732224"/>
        <c:scaling>
          <c:orientation val="minMax"/>
        </c:scaling>
        <c:delete val="0"/>
        <c:axPos val="b"/>
        <c:title>
          <c:tx>
            <c:rich>
              <a:bodyPr/>
              <a:lstStyle/>
              <a:p>
                <a:pPr>
                  <a:defRPr/>
                </a:pPr>
                <a:r>
                  <a:rPr lang="en-US"/>
                  <a:t>génération</a:t>
                </a:r>
              </a:p>
            </c:rich>
          </c:tx>
          <c:layout>
            <c:manualLayout>
              <c:xMode val="edge"/>
              <c:yMode val="edge"/>
              <c:x val="0.32475855152252309"/>
              <c:y val="0.89052453703703716"/>
            </c:manualLayout>
          </c:layout>
          <c:overlay val="0"/>
        </c:title>
        <c:numFmt formatCode="General" sourceLinked="1"/>
        <c:majorTickMark val="out"/>
        <c:minorTickMark val="none"/>
        <c:tickLblPos val="nextTo"/>
        <c:txPr>
          <a:bodyPr rot="-5400000" vert="horz"/>
          <a:lstStyle/>
          <a:p>
            <a:pPr>
              <a:defRPr/>
            </a:pPr>
            <a:endParaRPr lang="fr-FR"/>
          </a:p>
        </c:txPr>
        <c:crossAx val="93767168"/>
        <c:crosses val="autoZero"/>
        <c:auto val="1"/>
        <c:lblAlgn val="ctr"/>
        <c:lblOffset val="100"/>
        <c:tickLblSkip val="5"/>
        <c:noMultiLvlLbl val="0"/>
      </c:catAx>
      <c:valAx>
        <c:axId val="93767168"/>
        <c:scaling>
          <c:orientation val="minMax"/>
          <c:max val="23"/>
          <c:min val="16"/>
        </c:scaling>
        <c:delete val="0"/>
        <c:axPos val="l"/>
        <c:majorGridlines/>
        <c:numFmt formatCode="0" sourceLinked="0"/>
        <c:majorTickMark val="out"/>
        <c:minorTickMark val="none"/>
        <c:tickLblPos val="nextTo"/>
        <c:crossAx val="93732224"/>
        <c:crosses val="autoZero"/>
        <c:crossBetween val="between"/>
        <c:majorUnit val="1"/>
      </c:valAx>
      <c:spPr>
        <a:ln>
          <a:noFill/>
        </a:ln>
      </c:spPr>
    </c:plotArea>
    <c:legend>
      <c:legendPos val="r"/>
      <c:layout>
        <c:manualLayout>
          <c:xMode val="edge"/>
          <c:yMode val="edge"/>
          <c:x val="0.68853022640462636"/>
          <c:y val="3.9550462962962954E-2"/>
          <c:w val="0.31146977359537376"/>
          <c:h val="0.8722550925925926"/>
        </c:manualLayout>
      </c:layout>
      <c:overlay val="0"/>
    </c:legend>
    <c:plotVisOnly val="1"/>
    <c:dispBlanksAs val="gap"/>
    <c:showDLblsOverMax val="0"/>
  </c:chart>
  <c:spPr>
    <a:ln>
      <a:solidFill>
        <a:schemeClr val="bg1">
          <a:lumMod val="75000"/>
        </a:schemeClr>
      </a:solidFill>
    </a:ln>
  </c:spPr>
  <c:txPr>
    <a:bodyPr/>
    <a:lstStyle/>
    <a:p>
      <a:pPr>
        <a:defRPr sz="900"/>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6926863572433"/>
          <c:y val="2.8707407407407407E-2"/>
          <c:w val="0.66425460636515909"/>
          <c:h val="0.76547562031880456"/>
        </c:manualLayout>
      </c:layout>
      <c:lineChart>
        <c:grouping val="standard"/>
        <c:varyColors val="0"/>
        <c:ser>
          <c:idx val="0"/>
          <c:order val="0"/>
          <c:tx>
            <c:strRef>
              <c:f>'Fig A2.3'!$B$5</c:f>
              <c:strCache>
                <c:ptCount val="1"/>
                <c:pt idx="0">
                  <c:v>Cas type n°1 (cadre à carrière sans interruption)</c:v>
                </c:pt>
              </c:strCache>
            </c:strRef>
          </c:tx>
          <c:spPr>
            <a:ln w="25400">
              <a:solidFill>
                <a:schemeClr val="tx2">
                  <a:lumMod val="50000"/>
                </a:schemeClr>
              </a:solidFill>
            </a:ln>
          </c:spPr>
          <c:marker>
            <c:symbol val="none"/>
          </c:marker>
          <c:cat>
            <c:numRef>
              <c:f>'Fig A2.3'!$C$4:$BK$4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A2.3'!$C$5:$BK$5</c:f>
              <c:numCache>
                <c:formatCode>0.0</c:formatCode>
                <c:ptCount val="61"/>
                <c:pt idx="0">
                  <c:v>26.625</c:v>
                </c:pt>
                <c:pt idx="1">
                  <c:v>26.625</c:v>
                </c:pt>
                <c:pt idx="2">
                  <c:v>26.625</c:v>
                </c:pt>
                <c:pt idx="3">
                  <c:v>26.625</c:v>
                </c:pt>
                <c:pt idx="4">
                  <c:v>26.625</c:v>
                </c:pt>
                <c:pt idx="5">
                  <c:v>26.625</c:v>
                </c:pt>
                <c:pt idx="6">
                  <c:v>26.625</c:v>
                </c:pt>
                <c:pt idx="7">
                  <c:v>26.549305555555556</c:v>
                </c:pt>
                <c:pt idx="8">
                  <c:v>26.473611111111111</c:v>
                </c:pt>
                <c:pt idx="9">
                  <c:v>26.397916666666667</c:v>
                </c:pt>
                <c:pt idx="10">
                  <c:v>26.322222222222223</c:v>
                </c:pt>
                <c:pt idx="11">
                  <c:v>26.337499999999999</c:v>
                </c:pt>
                <c:pt idx="12">
                  <c:v>26.352777777777778</c:v>
                </c:pt>
                <c:pt idx="13">
                  <c:v>26.368055555555557</c:v>
                </c:pt>
                <c:pt idx="14">
                  <c:v>26.383333333333333</c:v>
                </c:pt>
                <c:pt idx="15">
                  <c:v>26.40625</c:v>
                </c:pt>
                <c:pt idx="16">
                  <c:v>26.429166666666667</c:v>
                </c:pt>
                <c:pt idx="17">
                  <c:v>26.452083333333334</c:v>
                </c:pt>
                <c:pt idx="18">
                  <c:v>26.475000000000001</c:v>
                </c:pt>
                <c:pt idx="19">
                  <c:v>26.463888888888892</c:v>
                </c:pt>
                <c:pt idx="20">
                  <c:v>26.452777777777779</c:v>
                </c:pt>
                <c:pt idx="21">
                  <c:v>26.44166666666667</c:v>
                </c:pt>
                <c:pt idx="22">
                  <c:v>26.430555555555557</c:v>
                </c:pt>
                <c:pt idx="23">
                  <c:v>26.297916666666666</c:v>
                </c:pt>
                <c:pt idx="24">
                  <c:v>26.165277777777778</c:v>
                </c:pt>
                <c:pt idx="25">
                  <c:v>26.032638888888886</c:v>
                </c:pt>
                <c:pt idx="26">
                  <c:v>25.9</c:v>
                </c:pt>
                <c:pt idx="27">
                  <c:v>26.065277777777773</c:v>
                </c:pt>
                <c:pt idx="28">
                  <c:v>26.230555555555554</c:v>
                </c:pt>
                <c:pt idx="29">
                  <c:v>26.395833333333336</c:v>
                </c:pt>
                <c:pt idx="30">
                  <c:v>26.56111111111111</c:v>
                </c:pt>
                <c:pt idx="31">
                  <c:v>26.466666666666669</c:v>
                </c:pt>
                <c:pt idx="32">
                  <c:v>26.37222222222222</c:v>
                </c:pt>
                <c:pt idx="33">
                  <c:v>26.277777777777779</c:v>
                </c:pt>
                <c:pt idx="34">
                  <c:v>26.183333333333334</c:v>
                </c:pt>
                <c:pt idx="35">
                  <c:v>26.120833333333334</c:v>
                </c:pt>
                <c:pt idx="36">
                  <c:v>26.058333333333334</c:v>
                </c:pt>
                <c:pt idx="37">
                  <c:v>25.995833333333334</c:v>
                </c:pt>
                <c:pt idx="38">
                  <c:v>25.933333333333334</c:v>
                </c:pt>
                <c:pt idx="39">
                  <c:v>25.933333333333334</c:v>
                </c:pt>
                <c:pt idx="40">
                  <c:v>25.933333333333334</c:v>
                </c:pt>
                <c:pt idx="41">
                  <c:v>25.933333333333334</c:v>
                </c:pt>
                <c:pt idx="42">
                  <c:v>25.933333333333334</c:v>
                </c:pt>
                <c:pt idx="43">
                  <c:v>25.933333333333334</c:v>
                </c:pt>
                <c:pt idx="44">
                  <c:v>25.933333333333334</c:v>
                </c:pt>
                <c:pt idx="45">
                  <c:v>25.933333333333334</c:v>
                </c:pt>
                <c:pt idx="46">
                  <c:v>25.933333333333334</c:v>
                </c:pt>
                <c:pt idx="47">
                  <c:v>25.933333333333334</c:v>
                </c:pt>
                <c:pt idx="48">
                  <c:v>25.933333333333334</c:v>
                </c:pt>
                <c:pt idx="49">
                  <c:v>25.933333333333334</c:v>
                </c:pt>
                <c:pt idx="50">
                  <c:v>25.933333333333334</c:v>
                </c:pt>
                <c:pt idx="51">
                  <c:v>25.933333333333334</c:v>
                </c:pt>
                <c:pt idx="52">
                  <c:v>25.933333333333334</c:v>
                </c:pt>
                <c:pt idx="53">
                  <c:v>25.933333333333334</c:v>
                </c:pt>
                <c:pt idx="54">
                  <c:v>25.933333333333334</c:v>
                </c:pt>
                <c:pt idx="55">
                  <c:v>25.933333333333334</c:v>
                </c:pt>
                <c:pt idx="56">
                  <c:v>25.933333333333334</c:v>
                </c:pt>
                <c:pt idx="57">
                  <c:v>25.933333333333334</c:v>
                </c:pt>
                <c:pt idx="58">
                  <c:v>25.933333333333334</c:v>
                </c:pt>
                <c:pt idx="59">
                  <c:v>25.933333333333334</c:v>
                </c:pt>
                <c:pt idx="60">
                  <c:v>25.933333333333334</c:v>
                </c:pt>
              </c:numCache>
            </c:numRef>
          </c:val>
          <c:smooth val="0"/>
          <c:extLst>
            <c:ext xmlns:c16="http://schemas.microsoft.com/office/drawing/2014/chart" uri="{C3380CC4-5D6E-409C-BE32-E72D297353CC}">
              <c16:uniqueId val="{00000000-1E90-45DE-A1B8-4ADB2DA865CC}"/>
            </c:ext>
          </c:extLst>
        </c:ser>
        <c:dLbls>
          <c:showLegendKey val="0"/>
          <c:showVal val="0"/>
          <c:showCatName val="0"/>
          <c:showSerName val="0"/>
          <c:showPercent val="0"/>
          <c:showBubbleSize val="0"/>
        </c:dLbls>
        <c:smooth val="0"/>
        <c:axId val="93732224"/>
        <c:axId val="93767168"/>
      </c:lineChart>
      <c:catAx>
        <c:axId val="93732224"/>
        <c:scaling>
          <c:orientation val="minMax"/>
        </c:scaling>
        <c:delete val="0"/>
        <c:axPos val="b"/>
        <c:title>
          <c:tx>
            <c:rich>
              <a:bodyPr/>
              <a:lstStyle/>
              <a:p>
                <a:pPr>
                  <a:defRPr/>
                </a:pPr>
                <a:r>
                  <a:rPr lang="en-US"/>
                  <a:t>génération</a:t>
                </a:r>
              </a:p>
            </c:rich>
          </c:tx>
          <c:layout>
            <c:manualLayout>
              <c:xMode val="edge"/>
              <c:yMode val="edge"/>
              <c:x val="0.32475843785858427"/>
              <c:y val="0.91561423407959641"/>
            </c:manualLayout>
          </c:layout>
          <c:overlay val="0"/>
        </c:title>
        <c:numFmt formatCode="General" sourceLinked="1"/>
        <c:majorTickMark val="out"/>
        <c:minorTickMark val="none"/>
        <c:tickLblPos val="nextTo"/>
        <c:txPr>
          <a:bodyPr rot="-5400000" vert="horz"/>
          <a:lstStyle/>
          <a:p>
            <a:pPr>
              <a:defRPr/>
            </a:pPr>
            <a:endParaRPr lang="fr-FR"/>
          </a:p>
        </c:txPr>
        <c:crossAx val="93767168"/>
        <c:crosses val="autoZero"/>
        <c:auto val="1"/>
        <c:lblAlgn val="ctr"/>
        <c:lblOffset val="100"/>
        <c:tickLblSkip val="5"/>
        <c:noMultiLvlLbl val="0"/>
      </c:catAx>
      <c:valAx>
        <c:axId val="93767168"/>
        <c:scaling>
          <c:orientation val="minMax"/>
          <c:max val="30"/>
          <c:min val="23"/>
        </c:scaling>
        <c:delete val="0"/>
        <c:axPos val="l"/>
        <c:majorGridlines/>
        <c:numFmt formatCode="0" sourceLinked="0"/>
        <c:majorTickMark val="out"/>
        <c:minorTickMark val="none"/>
        <c:tickLblPos val="nextTo"/>
        <c:crossAx val="93732224"/>
        <c:crosses val="autoZero"/>
        <c:crossBetween val="between"/>
        <c:majorUnit val="1"/>
      </c:valAx>
      <c:spPr>
        <a:ln>
          <a:noFill/>
        </a:ln>
      </c:spPr>
    </c:plotArea>
    <c:legend>
      <c:legendPos val="r"/>
      <c:layout>
        <c:manualLayout>
          <c:xMode val="edge"/>
          <c:yMode val="edge"/>
          <c:x val="0.77779493099467611"/>
          <c:y val="0.1277449074074074"/>
          <c:w val="0.222205069005324"/>
          <c:h val="0.8722550925925926"/>
        </c:manualLayout>
      </c:layout>
      <c:overlay val="0"/>
    </c:legend>
    <c:plotVisOnly val="1"/>
    <c:dispBlanksAs val="gap"/>
    <c:showDLblsOverMax val="0"/>
  </c:chart>
  <c:spPr>
    <a:ln>
      <a:solidFill>
        <a:schemeClr val="bg1">
          <a:lumMod val="75000"/>
        </a:schemeClr>
      </a:solidFill>
    </a:ln>
  </c:spPr>
  <c:txPr>
    <a:bodyPr/>
    <a:lstStyle/>
    <a:p>
      <a:pPr>
        <a:defRPr sz="9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7301803348894794E-2"/>
          <c:y val="2.8707407407407407E-2"/>
          <c:w val="0.5302663257561302"/>
          <c:h val="0.77759861111111117"/>
        </c:manualLayout>
      </c:layout>
      <c:lineChart>
        <c:grouping val="standard"/>
        <c:varyColors val="0"/>
        <c:ser>
          <c:idx val="0"/>
          <c:order val="0"/>
          <c:tx>
            <c:strRef>
              <c:f>'Fig A2.4'!$B$5</c:f>
              <c:strCache>
                <c:ptCount val="1"/>
                <c:pt idx="0">
                  <c:v>Cas type n°1 (cadre à carrière sans interruption)</c:v>
                </c:pt>
              </c:strCache>
            </c:strRef>
          </c:tx>
          <c:spPr>
            <a:ln w="25400">
              <a:solidFill>
                <a:schemeClr val="tx2">
                  <a:lumMod val="50000"/>
                </a:schemeClr>
              </a:solidFill>
            </a:ln>
          </c:spPr>
          <c:marker>
            <c:symbol val="none"/>
          </c:marker>
          <c:cat>
            <c:numRef>
              <c:f>'Fig A2.4'!$C$4:$BA$4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A2.4'!$C$5:$BA$5</c:f>
              <c:numCache>
                <c:formatCode>0%</c:formatCode>
                <c:ptCount val="51"/>
                <c:pt idx="0">
                  <c:v>0</c:v>
                </c:pt>
                <c:pt idx="1">
                  <c:v>0</c:v>
                </c:pt>
                <c:pt idx="2">
                  <c:v>0</c:v>
                </c:pt>
                <c:pt idx="3">
                  <c:v>0.39340792038437078</c:v>
                </c:pt>
                <c:pt idx="4">
                  <c:v>0.54029814208079019</c:v>
                </c:pt>
                <c:pt idx="5">
                  <c:v>0.56070499044934174</c:v>
                </c:pt>
                <c:pt idx="6">
                  <c:v>0.5670381960752654</c:v>
                </c:pt>
                <c:pt idx="7">
                  <c:v>0.58410875535752316</c:v>
                </c:pt>
                <c:pt idx="8">
                  <c:v>0.59296625536400671</c:v>
                </c:pt>
                <c:pt idx="9">
                  <c:v>0.85925596555999717</c:v>
                </c:pt>
                <c:pt idx="10">
                  <c:v>1.2297755643820851</c:v>
                </c:pt>
                <c:pt idx="11">
                  <c:v>1.3204617552521114</c:v>
                </c:pt>
                <c:pt idx="12">
                  <c:v>1.4131855216578879</c:v>
                </c:pt>
                <c:pt idx="13">
                  <c:v>1.5055315247410122</c:v>
                </c:pt>
                <c:pt idx="14">
                  <c:v>1.5534863745371217</c:v>
                </c:pt>
                <c:pt idx="15">
                  <c:v>1.6438452493819631</c:v>
                </c:pt>
                <c:pt idx="16">
                  <c:v>1.7257424105061556</c:v>
                </c:pt>
                <c:pt idx="17">
                  <c:v>1.8072974872563192</c:v>
                </c:pt>
                <c:pt idx="18">
                  <c:v>1.8765667220385975</c:v>
                </c:pt>
                <c:pt idx="19">
                  <c:v>1.8864055492209917</c:v>
                </c:pt>
                <c:pt idx="20">
                  <c:v>1.8981388196271543</c:v>
                </c:pt>
                <c:pt idx="21">
                  <c:v>1.9063035732869964</c:v>
                </c:pt>
                <c:pt idx="22">
                  <c:v>1.8988767649074818</c:v>
                </c:pt>
                <c:pt idx="23">
                  <c:v>1.9249689401881873</c:v>
                </c:pt>
                <c:pt idx="24">
                  <c:v>2.008103396665708</c:v>
                </c:pt>
                <c:pt idx="25">
                  <c:v>2.0238289917121182</c:v>
                </c:pt>
                <c:pt idx="26">
                  <c:v>2.0624355891200432</c:v>
                </c:pt>
                <c:pt idx="27">
                  <c:v>2.1085452832385227</c:v>
                </c:pt>
                <c:pt idx="28">
                  <c:v>2.0937269877269333</c:v>
                </c:pt>
                <c:pt idx="29">
                  <c:v>2.1406648763918379</c:v>
                </c:pt>
                <c:pt idx="30">
                  <c:v>2.1748518289929084</c:v>
                </c:pt>
                <c:pt idx="31">
                  <c:v>2.2098290783258139</c:v>
                </c:pt>
                <c:pt idx="32">
                  <c:v>2.272650165960159</c:v>
                </c:pt>
                <c:pt idx="33">
                  <c:v>2.311750739455924</c:v>
                </c:pt>
                <c:pt idx="34">
                  <c:v>2.3840075178013524</c:v>
                </c:pt>
                <c:pt idx="35">
                  <c:v>2.4660196016914697</c:v>
                </c:pt>
                <c:pt idx="36">
                  <c:v>2.5087160497157233</c:v>
                </c:pt>
                <c:pt idx="37">
                  <c:v>2.5728540679902272</c:v>
                </c:pt>
                <c:pt idx="38">
                  <c:v>2.4828993092996932</c:v>
                </c:pt>
                <c:pt idx="39">
                  <c:v>2.5076222571742783</c:v>
                </c:pt>
                <c:pt idx="40">
                  <c:v>2.5180229210449805</c:v>
                </c:pt>
                <c:pt idx="41">
                  <c:v>2.520349638877295</c:v>
                </c:pt>
                <c:pt idx="42">
                  <c:v>2.5072235315990619</c:v>
                </c:pt>
                <c:pt idx="43">
                  <c:v>2.5133045871739039</c:v>
                </c:pt>
                <c:pt idx="44">
                  <c:v>2.5147251696738104</c:v>
                </c:pt>
                <c:pt idx="45">
                  <c:v>2.5139007318310176</c:v>
                </c:pt>
                <c:pt idx="46">
                  <c:v>2.5122885050694483</c:v>
                </c:pt>
                <c:pt idx="47">
                  <c:v>2.5135547484370449</c:v>
                </c:pt>
                <c:pt idx="48">
                  <c:v>2.5136172887528305</c:v>
                </c:pt>
                <c:pt idx="49">
                  <c:v>2.5133403185225855</c:v>
                </c:pt>
                <c:pt idx="50">
                  <c:v>2.5132002151954773</c:v>
                </c:pt>
              </c:numCache>
            </c:numRef>
          </c:val>
          <c:smooth val="0"/>
          <c:extLst>
            <c:ext xmlns:c16="http://schemas.microsoft.com/office/drawing/2014/chart" uri="{C3380CC4-5D6E-409C-BE32-E72D297353CC}">
              <c16:uniqueId val="{00000000-0C46-4868-9C24-B7F7C44FE0E8}"/>
            </c:ext>
          </c:extLst>
        </c:ser>
        <c:ser>
          <c:idx val="1"/>
          <c:order val="1"/>
          <c:tx>
            <c:strRef>
              <c:f>'Fig A2.4'!$B$6</c:f>
              <c:strCache>
                <c:ptCount val="1"/>
                <c:pt idx="0">
                  <c:v>Cas type n°2 (non cadre à carrière sans interruption)</c:v>
                </c:pt>
              </c:strCache>
            </c:strRef>
          </c:tx>
          <c:spPr>
            <a:ln w="25400">
              <a:solidFill>
                <a:schemeClr val="accent1"/>
              </a:solidFill>
            </a:ln>
          </c:spPr>
          <c:marker>
            <c:symbol val="none"/>
          </c:marker>
          <c:cat>
            <c:numRef>
              <c:f>'Fig A2.4'!$C$4:$BA$4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A2.4'!$C$6:$BA$6</c:f>
              <c:numCache>
                <c:formatCode>0%</c:formatCode>
                <c:ptCount val="51"/>
                <c:pt idx="0">
                  <c:v>0</c:v>
                </c:pt>
                <c:pt idx="1">
                  <c:v>0</c:v>
                </c:pt>
                <c:pt idx="2">
                  <c:v>0.26256222810910235</c:v>
                </c:pt>
                <c:pt idx="3">
                  <c:v>0.52454389384582767</c:v>
                </c:pt>
                <c:pt idx="4">
                  <c:v>0.54029814208079019</c:v>
                </c:pt>
                <c:pt idx="5">
                  <c:v>0.56070499044934174</c:v>
                </c:pt>
                <c:pt idx="6">
                  <c:v>0.5670381960752654</c:v>
                </c:pt>
                <c:pt idx="7">
                  <c:v>0.58410875535752316</c:v>
                </c:pt>
                <c:pt idx="8">
                  <c:v>0.59296625536400671</c:v>
                </c:pt>
                <c:pt idx="9">
                  <c:v>0.60464191262575595</c:v>
                </c:pt>
                <c:pt idx="10">
                  <c:v>0.61747633978228833</c:v>
                </c:pt>
                <c:pt idx="11">
                  <c:v>0.6328987570483986</c:v>
                </c:pt>
                <c:pt idx="12">
                  <c:v>0.64228206315746117</c:v>
                </c:pt>
                <c:pt idx="13">
                  <c:v>0.65356073556419891</c:v>
                </c:pt>
                <c:pt idx="14">
                  <c:v>0.65721785839066482</c:v>
                </c:pt>
                <c:pt idx="15">
                  <c:v>0.66119299036320422</c:v>
                </c:pt>
                <c:pt idx="16">
                  <c:v>0.66368587240711974</c:v>
                </c:pt>
                <c:pt idx="17">
                  <c:v>0.6657204583173093</c:v>
                </c:pt>
                <c:pt idx="18">
                  <c:v>0.67057498509125768</c:v>
                </c:pt>
                <c:pt idx="19">
                  <c:v>0.67439314192869859</c:v>
                </c:pt>
                <c:pt idx="20">
                  <c:v>0.67962777076669789</c:v>
                </c:pt>
                <c:pt idx="21">
                  <c:v>0.68475034861552597</c:v>
                </c:pt>
                <c:pt idx="22">
                  <c:v>0.68661318320212705</c:v>
                </c:pt>
                <c:pt idx="23">
                  <c:v>0.68678602859494142</c:v>
                </c:pt>
                <c:pt idx="24">
                  <c:v>0.68955181395838128</c:v>
                </c:pt>
                <c:pt idx="25">
                  <c:v>0.69180926093113027</c:v>
                </c:pt>
                <c:pt idx="26">
                  <c:v>0.69502824905979088</c:v>
                </c:pt>
                <c:pt idx="27">
                  <c:v>0.69786615320339629</c:v>
                </c:pt>
                <c:pt idx="28">
                  <c:v>0.69798670830436449</c:v>
                </c:pt>
                <c:pt idx="29">
                  <c:v>0.70111486422926839</c:v>
                </c:pt>
                <c:pt idx="30">
                  <c:v>0.70216911848779107</c:v>
                </c:pt>
                <c:pt idx="31">
                  <c:v>0.70328539652069688</c:v>
                </c:pt>
                <c:pt idx="32">
                  <c:v>0.70492849814055891</c:v>
                </c:pt>
                <c:pt idx="33">
                  <c:v>0.70713973017996978</c:v>
                </c:pt>
                <c:pt idx="34">
                  <c:v>0.71642253457231608</c:v>
                </c:pt>
                <c:pt idx="35">
                  <c:v>0.7287820275568454</c:v>
                </c:pt>
                <c:pt idx="36">
                  <c:v>0.73215772023615555</c:v>
                </c:pt>
                <c:pt idx="37">
                  <c:v>0.74492406446498505</c:v>
                </c:pt>
                <c:pt idx="38">
                  <c:v>0.73057158670757549</c:v>
                </c:pt>
                <c:pt idx="39">
                  <c:v>0.73410884974139035</c:v>
                </c:pt>
                <c:pt idx="40">
                  <c:v>0.7354405552875265</c:v>
                </c:pt>
                <c:pt idx="41">
                  <c:v>0.7362612640503694</c:v>
                </c:pt>
                <c:pt idx="42">
                  <c:v>0.73409556394671538</c:v>
                </c:pt>
                <c:pt idx="43">
                  <c:v>0.73497655825650043</c:v>
                </c:pt>
                <c:pt idx="44">
                  <c:v>0.73519348538527796</c:v>
                </c:pt>
                <c:pt idx="45">
                  <c:v>0.73513171790971577</c:v>
                </c:pt>
                <c:pt idx="46">
                  <c:v>0.73484933137455233</c:v>
                </c:pt>
                <c:pt idx="47">
                  <c:v>0.73503777323151165</c:v>
                </c:pt>
                <c:pt idx="48">
                  <c:v>0.73505307697526434</c:v>
                </c:pt>
                <c:pt idx="49">
                  <c:v>0.73501797487276099</c:v>
                </c:pt>
                <c:pt idx="50">
                  <c:v>0.73498953911352238</c:v>
                </c:pt>
              </c:numCache>
            </c:numRef>
          </c:val>
          <c:smooth val="0"/>
          <c:extLst>
            <c:ext xmlns:c16="http://schemas.microsoft.com/office/drawing/2014/chart" uri="{C3380CC4-5D6E-409C-BE32-E72D297353CC}">
              <c16:uniqueId val="{00000001-0C46-4868-9C24-B7F7C44FE0E8}"/>
            </c:ext>
          </c:extLst>
        </c:ser>
        <c:ser>
          <c:idx val="2"/>
          <c:order val="2"/>
          <c:tx>
            <c:strRef>
              <c:f>'Fig A2.4'!$B$7</c:f>
              <c:strCache>
                <c:ptCount val="1"/>
                <c:pt idx="0">
                  <c:v>Cas type n°3 (non cadre à carrière interrompue par du chômage )</c:v>
                </c:pt>
              </c:strCache>
            </c:strRef>
          </c:tx>
          <c:spPr>
            <a:ln w="25400">
              <a:solidFill>
                <a:schemeClr val="accent5"/>
              </a:solidFill>
            </a:ln>
          </c:spPr>
          <c:marker>
            <c:symbol val="none"/>
          </c:marker>
          <c:cat>
            <c:numRef>
              <c:f>'Fig A2.4'!$C$4:$BA$4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A2.4'!$C$7:$BA$7</c:f>
              <c:numCache>
                <c:formatCode>0%</c:formatCode>
                <c:ptCount val="51"/>
                <c:pt idx="0">
                  <c:v>0</c:v>
                </c:pt>
                <c:pt idx="1">
                  <c:v>0</c:v>
                </c:pt>
                <c:pt idx="2">
                  <c:v>0.26256222810910235</c:v>
                </c:pt>
                <c:pt idx="3">
                  <c:v>0.52454389384582767</c:v>
                </c:pt>
                <c:pt idx="4">
                  <c:v>0.54029814208079019</c:v>
                </c:pt>
                <c:pt idx="5">
                  <c:v>0.56070499044934174</c:v>
                </c:pt>
                <c:pt idx="6">
                  <c:v>0.5670381960752654</c:v>
                </c:pt>
                <c:pt idx="7">
                  <c:v>0.58410875535752316</c:v>
                </c:pt>
                <c:pt idx="8">
                  <c:v>0.59296625536400671</c:v>
                </c:pt>
                <c:pt idx="9">
                  <c:v>0.60464191262575595</c:v>
                </c:pt>
                <c:pt idx="10">
                  <c:v>0.61747633978228833</c:v>
                </c:pt>
                <c:pt idx="11">
                  <c:v>0.6328987570483986</c:v>
                </c:pt>
                <c:pt idx="12">
                  <c:v>0.64228206315746117</c:v>
                </c:pt>
                <c:pt idx="13">
                  <c:v>0.65356073556419891</c:v>
                </c:pt>
                <c:pt idx="14">
                  <c:v>0.65721785839066482</c:v>
                </c:pt>
                <c:pt idx="15">
                  <c:v>0.66119299036320422</c:v>
                </c:pt>
                <c:pt idx="16">
                  <c:v>0.66368587240711974</c:v>
                </c:pt>
                <c:pt idx="17">
                  <c:v>0.6657204583173093</c:v>
                </c:pt>
                <c:pt idx="18">
                  <c:v>0.67057498509125768</c:v>
                </c:pt>
                <c:pt idx="19">
                  <c:v>0.67439314192869859</c:v>
                </c:pt>
                <c:pt idx="20">
                  <c:v>0.67962777076669789</c:v>
                </c:pt>
                <c:pt idx="21">
                  <c:v>0.68475034861552597</c:v>
                </c:pt>
                <c:pt idx="22">
                  <c:v>0.68661318320212705</c:v>
                </c:pt>
                <c:pt idx="23">
                  <c:v>0.68678602859494142</c:v>
                </c:pt>
                <c:pt idx="24">
                  <c:v>0.68955181395838128</c:v>
                </c:pt>
                <c:pt idx="25">
                  <c:v>0.69180926093113027</c:v>
                </c:pt>
                <c:pt idx="26">
                  <c:v>0.52127118679484319</c:v>
                </c:pt>
                <c:pt idx="27">
                  <c:v>0</c:v>
                </c:pt>
                <c:pt idx="28">
                  <c:v>0</c:v>
                </c:pt>
                <c:pt idx="29">
                  <c:v>0</c:v>
                </c:pt>
                <c:pt idx="30">
                  <c:v>0</c:v>
                </c:pt>
                <c:pt idx="31">
                  <c:v>0.44171710469918135</c:v>
                </c:pt>
                <c:pt idx="32">
                  <c:v>0.59131788736447177</c:v>
                </c:pt>
                <c:pt idx="33">
                  <c:v>0.58863494064192734</c:v>
                </c:pt>
                <c:pt idx="34">
                  <c:v>0.59220768259323486</c:v>
                </c:pt>
                <c:pt idx="35">
                  <c:v>0.60949424220892656</c:v>
                </c:pt>
                <c:pt idx="36">
                  <c:v>0.60990249063925817</c:v>
                </c:pt>
                <c:pt idx="37">
                  <c:v>0.62509769236994273</c:v>
                </c:pt>
                <c:pt idx="38">
                  <c:v>0.6164240410775953</c:v>
                </c:pt>
                <c:pt idx="39">
                  <c:v>0.61940862740464009</c:v>
                </c:pt>
                <c:pt idx="40">
                  <c:v>0.62053226173315945</c:v>
                </c:pt>
                <c:pt idx="41">
                  <c:v>0.62122473954277935</c:v>
                </c:pt>
                <c:pt idx="42">
                  <c:v>0.30969870871891292</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2-0C46-4868-9C24-B7F7C44FE0E8}"/>
            </c:ext>
          </c:extLst>
        </c:ser>
        <c:ser>
          <c:idx val="3"/>
          <c:order val="3"/>
          <c:tx>
            <c:strRef>
              <c:f>'Fig A2.4'!$B$8</c:f>
              <c:strCache>
                <c:ptCount val="1"/>
                <c:pt idx="0">
                  <c:v>Cas type n°4 (non cadre avec une interruption de carrière pour enfant)</c:v>
                </c:pt>
              </c:strCache>
            </c:strRef>
          </c:tx>
          <c:spPr>
            <a:ln w="25400">
              <a:solidFill>
                <a:schemeClr val="tx2">
                  <a:lumMod val="40000"/>
                  <a:lumOff val="60000"/>
                </a:schemeClr>
              </a:solidFill>
            </a:ln>
          </c:spPr>
          <c:marker>
            <c:symbol val="none"/>
          </c:marker>
          <c:cat>
            <c:numRef>
              <c:f>'Fig A2.4'!$C$4:$BA$4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A2.4'!$C$8:$BA$8</c:f>
              <c:numCache>
                <c:formatCode>0%</c:formatCode>
                <c:ptCount val="51"/>
                <c:pt idx="0">
                  <c:v>0</c:v>
                </c:pt>
                <c:pt idx="1">
                  <c:v>0</c:v>
                </c:pt>
                <c:pt idx="2">
                  <c:v>0.26256222810910235</c:v>
                </c:pt>
                <c:pt idx="3">
                  <c:v>0.52454389384582767</c:v>
                </c:pt>
                <c:pt idx="4">
                  <c:v>0.54029814208079019</c:v>
                </c:pt>
                <c:pt idx="5">
                  <c:v>0.56070499044934174</c:v>
                </c:pt>
                <c:pt idx="6">
                  <c:v>0.5670381960752654</c:v>
                </c:pt>
                <c:pt idx="7">
                  <c:v>0.58410875535752316</c:v>
                </c:pt>
                <c:pt idx="8">
                  <c:v>0.59296625536400671</c:v>
                </c:pt>
                <c:pt idx="9">
                  <c:v>0.60464191262575595</c:v>
                </c:pt>
                <c:pt idx="10">
                  <c:v>0.61747633978228833</c:v>
                </c:pt>
                <c:pt idx="11">
                  <c:v>0.15822468926209965</c:v>
                </c:pt>
                <c:pt idx="12">
                  <c:v>0</c:v>
                </c:pt>
                <c:pt idx="13">
                  <c:v>0</c:v>
                </c:pt>
                <c:pt idx="14">
                  <c:v>0.31475343019722141</c:v>
                </c:pt>
                <c:pt idx="15">
                  <c:v>0.62747608574981795</c:v>
                </c:pt>
                <c:pt idx="16">
                  <c:v>0.62317712757352484</c:v>
                </c:pt>
                <c:pt idx="17">
                  <c:v>0.61783388463035782</c:v>
                </c:pt>
                <c:pt idx="18">
                  <c:v>0.61496617843400259</c:v>
                </c:pt>
                <c:pt idx="19">
                  <c:v>0.61600873906615017</c:v>
                </c:pt>
                <c:pt idx="20">
                  <c:v>0.61263612494096131</c:v>
                </c:pt>
                <c:pt idx="21">
                  <c:v>0.61362241333829526</c:v>
                </c:pt>
                <c:pt idx="22">
                  <c:v>0.60299948108755108</c:v>
                </c:pt>
                <c:pt idx="23">
                  <c:v>0.60371784869303868</c:v>
                </c:pt>
                <c:pt idx="24">
                  <c:v>0.59887317126661965</c:v>
                </c:pt>
                <c:pt idx="25">
                  <c:v>0.5973388688579172</c:v>
                </c:pt>
                <c:pt idx="26">
                  <c:v>0.59132082874766156</c:v>
                </c:pt>
                <c:pt idx="27">
                  <c:v>0.60108692549402398</c:v>
                </c:pt>
                <c:pt idx="28">
                  <c:v>0.59436086665569987</c:v>
                </c:pt>
                <c:pt idx="29">
                  <c:v>0.5945538822547014</c:v>
                </c:pt>
                <c:pt idx="30">
                  <c:v>0.59506324233150698</c:v>
                </c:pt>
                <c:pt idx="31">
                  <c:v>0.58895613959890847</c:v>
                </c:pt>
                <c:pt idx="32">
                  <c:v>0.59131788736447177</c:v>
                </c:pt>
                <c:pt idx="33">
                  <c:v>0.58863494064192734</c:v>
                </c:pt>
                <c:pt idx="34">
                  <c:v>0.59220768259323486</c:v>
                </c:pt>
                <c:pt idx="35">
                  <c:v>0.60949424220892656</c:v>
                </c:pt>
                <c:pt idx="36">
                  <c:v>0.60990249063925817</c:v>
                </c:pt>
                <c:pt idx="37">
                  <c:v>0.62509769236994273</c:v>
                </c:pt>
                <c:pt idx="38">
                  <c:v>0.6164240410775953</c:v>
                </c:pt>
                <c:pt idx="39">
                  <c:v>0.61940862740464009</c:v>
                </c:pt>
                <c:pt idx="40">
                  <c:v>0.62053226173315945</c:v>
                </c:pt>
                <c:pt idx="41">
                  <c:v>0.62122473954277935</c:v>
                </c:pt>
                <c:pt idx="42">
                  <c:v>0.61939741743782584</c:v>
                </c:pt>
                <c:pt idx="43">
                  <c:v>0.61852876831560011</c:v>
                </c:pt>
                <c:pt idx="44">
                  <c:v>0.61871132606968038</c:v>
                </c:pt>
                <c:pt idx="45">
                  <c:v>0.61865934487361063</c:v>
                </c:pt>
                <c:pt idx="46">
                  <c:v>0.61842169893263277</c:v>
                </c:pt>
                <c:pt idx="47">
                  <c:v>0.61858028454788094</c:v>
                </c:pt>
                <c:pt idx="48">
                  <c:v>0.61859316360595107</c:v>
                </c:pt>
                <c:pt idx="49">
                  <c:v>0.61856362299001888</c:v>
                </c:pt>
                <c:pt idx="50">
                  <c:v>0.618539692519121</c:v>
                </c:pt>
              </c:numCache>
            </c:numRef>
          </c:val>
          <c:smooth val="0"/>
          <c:extLst>
            <c:ext xmlns:c16="http://schemas.microsoft.com/office/drawing/2014/chart" uri="{C3380CC4-5D6E-409C-BE32-E72D297353CC}">
              <c16:uniqueId val="{00000003-0C46-4868-9C24-B7F7C44FE0E8}"/>
            </c:ext>
          </c:extLst>
        </c:ser>
        <c:dLbls>
          <c:showLegendKey val="0"/>
          <c:showVal val="0"/>
          <c:showCatName val="0"/>
          <c:showSerName val="0"/>
          <c:showPercent val="0"/>
          <c:showBubbleSize val="0"/>
        </c:dLbls>
        <c:smooth val="0"/>
        <c:axId val="95744768"/>
        <c:axId val="95747072"/>
      </c:lineChart>
      <c:catAx>
        <c:axId val="95744768"/>
        <c:scaling>
          <c:orientation val="minMax"/>
        </c:scaling>
        <c:delete val="0"/>
        <c:axPos val="b"/>
        <c:title>
          <c:tx>
            <c:rich>
              <a:bodyPr/>
              <a:lstStyle/>
              <a:p>
                <a:pPr>
                  <a:defRPr/>
                </a:pPr>
                <a:r>
                  <a:rPr lang="fr-FR"/>
                  <a:t>Titre</a:t>
                </a:r>
              </a:p>
            </c:rich>
          </c:tx>
          <c:layout>
            <c:manualLayout>
              <c:xMode val="edge"/>
              <c:yMode val="edge"/>
              <c:x val="0.34460458193937393"/>
              <c:y val="0.88464490740740753"/>
            </c:manualLayout>
          </c:layout>
          <c:overlay val="0"/>
        </c:title>
        <c:numFmt formatCode="General" sourceLinked="1"/>
        <c:majorTickMark val="out"/>
        <c:minorTickMark val="none"/>
        <c:tickLblPos val="nextTo"/>
        <c:txPr>
          <a:bodyPr rot="-5400000" vert="horz"/>
          <a:lstStyle/>
          <a:p>
            <a:pPr>
              <a:defRPr/>
            </a:pPr>
            <a:endParaRPr lang="fr-FR"/>
          </a:p>
        </c:txPr>
        <c:crossAx val="95747072"/>
        <c:crosses val="autoZero"/>
        <c:auto val="1"/>
        <c:lblAlgn val="ctr"/>
        <c:lblOffset val="100"/>
        <c:tickLblSkip val="5"/>
        <c:noMultiLvlLbl val="0"/>
      </c:catAx>
      <c:valAx>
        <c:axId val="95747072"/>
        <c:scaling>
          <c:orientation val="minMax"/>
          <c:max val="3"/>
          <c:min val="0"/>
        </c:scaling>
        <c:delete val="0"/>
        <c:axPos val="l"/>
        <c:majorGridlines/>
        <c:title>
          <c:tx>
            <c:rich>
              <a:bodyPr rot="-5400000" vert="horz"/>
              <a:lstStyle/>
              <a:p>
                <a:pPr>
                  <a:defRPr/>
                </a:pPr>
                <a:r>
                  <a:rPr lang="en-US" sz="900" b="1" i="0" kern="1200" baseline="0">
                    <a:solidFill>
                      <a:srgbClr val="000000"/>
                    </a:solidFill>
                    <a:effectLst/>
                  </a:rPr>
                  <a:t>en % de la RMPT de l'année</a:t>
                </a:r>
                <a:endParaRPr lang="fr-FR">
                  <a:effectLst/>
                </a:endParaRPr>
              </a:p>
            </c:rich>
          </c:tx>
          <c:layout>
            <c:manualLayout>
              <c:xMode val="edge"/>
              <c:yMode val="edge"/>
              <c:x val="0"/>
              <c:y val="5.8237499999999991E-2"/>
            </c:manualLayout>
          </c:layout>
          <c:overlay val="0"/>
        </c:title>
        <c:numFmt formatCode="0%" sourceLinked="0"/>
        <c:majorTickMark val="out"/>
        <c:minorTickMark val="none"/>
        <c:tickLblPos val="nextTo"/>
        <c:crossAx val="95744768"/>
        <c:crosses val="autoZero"/>
        <c:crossBetween val="between"/>
        <c:majorUnit val="0.5"/>
      </c:valAx>
    </c:plotArea>
    <c:legend>
      <c:legendPos val="r"/>
      <c:layout>
        <c:manualLayout>
          <c:xMode val="edge"/>
          <c:yMode val="edge"/>
          <c:x val="0.63462480760179607"/>
          <c:y val="2.2275925925925921E-2"/>
          <c:w val="0.35675914500994321"/>
          <c:h val="0.95544814814814816"/>
        </c:manualLayout>
      </c:layout>
      <c:overlay val="0"/>
    </c:legend>
    <c:plotVisOnly val="1"/>
    <c:dispBlanksAs val="gap"/>
    <c:showDLblsOverMax val="0"/>
  </c:chart>
  <c:spPr>
    <a:ln>
      <a:noFill/>
    </a:ln>
  </c:spPr>
  <c:txPr>
    <a:bodyPr/>
    <a:lstStyle/>
    <a:p>
      <a:pPr>
        <a:defRPr sz="900"/>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306926863572433"/>
          <c:y val="2.8707407407407407E-2"/>
          <c:w val="0.54650001797720493"/>
          <c:h val="0.69250231481481483"/>
        </c:manualLayout>
      </c:layout>
      <c:lineChart>
        <c:grouping val="standard"/>
        <c:varyColors val="0"/>
        <c:ser>
          <c:idx val="0"/>
          <c:order val="0"/>
          <c:tx>
            <c:strRef>
              <c:f>'Fig A2.5'!$B$5</c:f>
              <c:strCache>
                <c:ptCount val="1"/>
                <c:pt idx="0">
                  <c:v>Cas type n°5 (B sédentaires)</c:v>
                </c:pt>
              </c:strCache>
            </c:strRef>
          </c:tx>
          <c:spPr>
            <a:ln w="25400">
              <a:solidFill>
                <a:schemeClr val="accent3">
                  <a:lumMod val="50000"/>
                </a:schemeClr>
              </a:solidFill>
            </a:ln>
          </c:spPr>
          <c:marker>
            <c:symbol val="none"/>
          </c:marker>
          <c:cat>
            <c:numRef>
              <c:f>'Fig A2.5'!$C$4:$BK$4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A2.5'!$C$5:$BK$5</c:f>
              <c:numCache>
                <c:formatCode>0.0</c:formatCode>
                <c:ptCount val="61"/>
                <c:pt idx="0">
                  <c:v>19.94462799864834</c:v>
                </c:pt>
                <c:pt idx="1">
                  <c:v>19.94462799864834</c:v>
                </c:pt>
                <c:pt idx="2">
                  <c:v>19.94462799864834</c:v>
                </c:pt>
                <c:pt idx="3">
                  <c:v>19.888804367570572</c:v>
                </c:pt>
                <c:pt idx="4">
                  <c:v>19.832980736492807</c:v>
                </c:pt>
                <c:pt idx="5">
                  <c:v>19.777157105415039</c:v>
                </c:pt>
                <c:pt idx="6">
                  <c:v>19.721333474337271</c:v>
                </c:pt>
                <c:pt idx="7">
                  <c:v>19.656969265141598</c:v>
                </c:pt>
                <c:pt idx="8">
                  <c:v>19.592605055945924</c:v>
                </c:pt>
                <c:pt idx="9">
                  <c:v>19.528240846750251</c:v>
                </c:pt>
                <c:pt idx="10">
                  <c:v>19.463876637554581</c:v>
                </c:pt>
                <c:pt idx="11">
                  <c:v>19.428708707674133</c:v>
                </c:pt>
                <c:pt idx="12">
                  <c:v>19.393540777793689</c:v>
                </c:pt>
                <c:pt idx="13">
                  <c:v>19.358372847913241</c:v>
                </c:pt>
                <c:pt idx="14">
                  <c:v>19.323204918032793</c:v>
                </c:pt>
                <c:pt idx="15">
                  <c:v>19.432814959016397</c:v>
                </c:pt>
                <c:pt idx="16">
                  <c:v>19.542425000000005</c:v>
                </c:pt>
                <c:pt idx="17">
                  <c:v>19.674823859126992</c:v>
                </c:pt>
                <c:pt idx="18">
                  <c:v>19.807222718253978</c:v>
                </c:pt>
                <c:pt idx="19">
                  <c:v>19.978143584280311</c:v>
                </c:pt>
                <c:pt idx="20">
                  <c:v>20.149064450306646</c:v>
                </c:pt>
                <c:pt idx="21">
                  <c:v>20.319985316332978</c:v>
                </c:pt>
                <c:pt idx="22">
                  <c:v>20.490906182359311</c:v>
                </c:pt>
                <c:pt idx="23">
                  <c:v>20.661827048385646</c:v>
                </c:pt>
                <c:pt idx="24">
                  <c:v>20.832747914411978</c:v>
                </c:pt>
                <c:pt idx="25">
                  <c:v>21.003668780438311</c:v>
                </c:pt>
                <c:pt idx="26">
                  <c:v>21.174589646464646</c:v>
                </c:pt>
                <c:pt idx="27">
                  <c:v>21.310379734848485</c:v>
                </c:pt>
                <c:pt idx="28">
                  <c:v>21.446169823232324</c:v>
                </c:pt>
                <c:pt idx="29">
                  <c:v>21.581959911616163</c:v>
                </c:pt>
                <c:pt idx="30">
                  <c:v>21.717750000000002</c:v>
                </c:pt>
                <c:pt idx="31">
                  <c:v>21.769355741115611</c:v>
                </c:pt>
                <c:pt idx="32">
                  <c:v>21.820961482231219</c:v>
                </c:pt>
                <c:pt idx="33">
                  <c:v>21.872567223346827</c:v>
                </c:pt>
                <c:pt idx="34">
                  <c:v>21.924172964462439</c:v>
                </c:pt>
                <c:pt idx="35">
                  <c:v>21.924172964462439</c:v>
                </c:pt>
                <c:pt idx="36">
                  <c:v>21.924172964462439</c:v>
                </c:pt>
                <c:pt idx="37">
                  <c:v>21.924172964462439</c:v>
                </c:pt>
                <c:pt idx="38">
                  <c:v>21.924172964462439</c:v>
                </c:pt>
                <c:pt idx="39">
                  <c:v>21.924172964462439</c:v>
                </c:pt>
                <c:pt idx="40">
                  <c:v>21.924172964462439</c:v>
                </c:pt>
                <c:pt idx="41">
                  <c:v>21.924172964462439</c:v>
                </c:pt>
                <c:pt idx="42">
                  <c:v>21.924172964462439</c:v>
                </c:pt>
                <c:pt idx="43">
                  <c:v>21.924172964462439</c:v>
                </c:pt>
                <c:pt idx="44">
                  <c:v>21.924172964462439</c:v>
                </c:pt>
                <c:pt idx="45">
                  <c:v>21.924172964462439</c:v>
                </c:pt>
                <c:pt idx="46">
                  <c:v>21.924172964462439</c:v>
                </c:pt>
                <c:pt idx="47">
                  <c:v>21.924172964462439</c:v>
                </c:pt>
                <c:pt idx="48">
                  <c:v>21.924172964462439</c:v>
                </c:pt>
                <c:pt idx="49">
                  <c:v>21.924172964462439</c:v>
                </c:pt>
                <c:pt idx="50">
                  <c:v>21.924172964462439</c:v>
                </c:pt>
                <c:pt idx="51">
                  <c:v>21.924172964462439</c:v>
                </c:pt>
                <c:pt idx="52">
                  <c:v>21.924172964462439</c:v>
                </c:pt>
                <c:pt idx="53">
                  <c:v>21.924172964462439</c:v>
                </c:pt>
                <c:pt idx="54">
                  <c:v>21.924172964462439</c:v>
                </c:pt>
                <c:pt idx="55">
                  <c:v>21.924172964462439</c:v>
                </c:pt>
                <c:pt idx="56">
                  <c:v>21.924172964462439</c:v>
                </c:pt>
                <c:pt idx="57">
                  <c:v>21.924172964462439</c:v>
                </c:pt>
                <c:pt idx="58">
                  <c:v>21.924172964462439</c:v>
                </c:pt>
                <c:pt idx="59">
                  <c:v>21.924172964462439</c:v>
                </c:pt>
                <c:pt idx="60">
                  <c:v>21.924172964462439</c:v>
                </c:pt>
              </c:numCache>
            </c:numRef>
          </c:val>
          <c:smooth val="0"/>
          <c:extLst>
            <c:ext xmlns:c16="http://schemas.microsoft.com/office/drawing/2014/chart" uri="{C3380CC4-5D6E-409C-BE32-E72D297353CC}">
              <c16:uniqueId val="{00000000-065E-4573-BA74-2F963D3721C1}"/>
            </c:ext>
          </c:extLst>
        </c:ser>
        <c:ser>
          <c:idx val="3"/>
          <c:order val="1"/>
          <c:tx>
            <c:strRef>
              <c:f>'Fig A2.5'!$B$6</c:f>
              <c:strCache>
                <c:ptCount val="1"/>
                <c:pt idx="0">
                  <c:v>Cas type n°6 (professeurs)</c:v>
                </c:pt>
              </c:strCache>
            </c:strRef>
          </c:tx>
          <c:spPr>
            <a:ln w="25400">
              <a:solidFill>
                <a:schemeClr val="accent3">
                  <a:lumMod val="75000"/>
                </a:schemeClr>
              </a:solidFill>
            </a:ln>
          </c:spPr>
          <c:marker>
            <c:symbol val="none"/>
          </c:marker>
          <c:val>
            <c:numRef>
              <c:f>'Fig A2.5'!$C$6:$BK$6</c:f>
              <c:numCache>
                <c:formatCode>0.0</c:formatCode>
                <c:ptCount val="61"/>
                <c:pt idx="0">
                  <c:v>20.632211206896557</c:v>
                </c:pt>
                <c:pt idx="1">
                  <c:v>20.632211206896557</c:v>
                </c:pt>
                <c:pt idx="2">
                  <c:v>20.632211206896557</c:v>
                </c:pt>
                <c:pt idx="3">
                  <c:v>20.632211206896557</c:v>
                </c:pt>
                <c:pt idx="4">
                  <c:v>20.632211206896557</c:v>
                </c:pt>
                <c:pt idx="5">
                  <c:v>20.632211206896557</c:v>
                </c:pt>
                <c:pt idx="6">
                  <c:v>20.632211206896557</c:v>
                </c:pt>
                <c:pt idx="7">
                  <c:v>20.632211206896557</c:v>
                </c:pt>
                <c:pt idx="8">
                  <c:v>20.632211206896557</c:v>
                </c:pt>
                <c:pt idx="9">
                  <c:v>20.632211206896557</c:v>
                </c:pt>
                <c:pt idx="10">
                  <c:v>20.632211206896557</c:v>
                </c:pt>
                <c:pt idx="11">
                  <c:v>20.688664329528976</c:v>
                </c:pt>
                <c:pt idx="12">
                  <c:v>20.745117452161399</c:v>
                </c:pt>
                <c:pt idx="13">
                  <c:v>20.894107505220823</c:v>
                </c:pt>
                <c:pt idx="14">
                  <c:v>21.043097558280252</c:v>
                </c:pt>
                <c:pt idx="15">
                  <c:v>21.192087611339677</c:v>
                </c:pt>
                <c:pt idx="16">
                  <c:v>21.341077664399101</c:v>
                </c:pt>
                <c:pt idx="17">
                  <c:v>21.457268826442501</c:v>
                </c:pt>
                <c:pt idx="18">
                  <c:v>21.573459988485904</c:v>
                </c:pt>
                <c:pt idx="19">
                  <c:v>21.684559017231457</c:v>
                </c:pt>
                <c:pt idx="20">
                  <c:v>21.795658045977014</c:v>
                </c:pt>
                <c:pt idx="21">
                  <c:v>21.887230064655171</c:v>
                </c:pt>
                <c:pt idx="22">
                  <c:v>21.978802083333331</c:v>
                </c:pt>
                <c:pt idx="23">
                  <c:v>22.142725818452377</c:v>
                </c:pt>
                <c:pt idx="24">
                  <c:v>22.306649553571425</c:v>
                </c:pt>
                <c:pt idx="25">
                  <c:v>22.423781159591979</c:v>
                </c:pt>
                <c:pt idx="26">
                  <c:v>22.540912765612532</c:v>
                </c:pt>
                <c:pt idx="27">
                  <c:v>22.658044371633089</c:v>
                </c:pt>
                <c:pt idx="28">
                  <c:v>22.775175977653642</c:v>
                </c:pt>
                <c:pt idx="29">
                  <c:v>22.823194772240662</c:v>
                </c:pt>
                <c:pt idx="30">
                  <c:v>22.871213566827684</c:v>
                </c:pt>
                <c:pt idx="31">
                  <c:v>22.847857870370376</c:v>
                </c:pt>
                <c:pt idx="32">
                  <c:v>22.824502173913064</c:v>
                </c:pt>
                <c:pt idx="33">
                  <c:v>22.806778804347843</c:v>
                </c:pt>
                <c:pt idx="34">
                  <c:v>22.789055434782625</c:v>
                </c:pt>
                <c:pt idx="35">
                  <c:v>22.771332065217408</c:v>
                </c:pt>
                <c:pt idx="36">
                  <c:v>22.75360869565219</c:v>
                </c:pt>
                <c:pt idx="37">
                  <c:v>22.658020139912399</c:v>
                </c:pt>
                <c:pt idx="38">
                  <c:v>22.562431584172607</c:v>
                </c:pt>
                <c:pt idx="39">
                  <c:v>22.466843028432816</c:v>
                </c:pt>
                <c:pt idx="40">
                  <c:v>22.371254472693025</c:v>
                </c:pt>
                <c:pt idx="41">
                  <c:v>22.351906685174026</c:v>
                </c:pt>
                <c:pt idx="42">
                  <c:v>22.332558897655026</c:v>
                </c:pt>
                <c:pt idx="43">
                  <c:v>22.332558897655026</c:v>
                </c:pt>
                <c:pt idx="44">
                  <c:v>22.332558897655026</c:v>
                </c:pt>
                <c:pt idx="45">
                  <c:v>22.332558897655026</c:v>
                </c:pt>
                <c:pt idx="46">
                  <c:v>22.332558897655026</c:v>
                </c:pt>
                <c:pt idx="47">
                  <c:v>22.332558897655026</c:v>
                </c:pt>
                <c:pt idx="48">
                  <c:v>22.332558897655026</c:v>
                </c:pt>
                <c:pt idx="49">
                  <c:v>22.332558897655026</c:v>
                </c:pt>
                <c:pt idx="50">
                  <c:v>22.332558897655026</c:v>
                </c:pt>
                <c:pt idx="51">
                  <c:v>22.332558897655026</c:v>
                </c:pt>
                <c:pt idx="52">
                  <c:v>22.332558897655026</c:v>
                </c:pt>
                <c:pt idx="53">
                  <c:v>22.332558897655026</c:v>
                </c:pt>
                <c:pt idx="54">
                  <c:v>22.332558897655026</c:v>
                </c:pt>
                <c:pt idx="55">
                  <c:v>22.332558897655026</c:v>
                </c:pt>
                <c:pt idx="56">
                  <c:v>22.332558897655026</c:v>
                </c:pt>
                <c:pt idx="57">
                  <c:v>22.332558897655026</c:v>
                </c:pt>
                <c:pt idx="58">
                  <c:v>22.332558897655026</c:v>
                </c:pt>
                <c:pt idx="59">
                  <c:v>22.332558897655026</c:v>
                </c:pt>
                <c:pt idx="60">
                  <c:v>22.332558897655026</c:v>
                </c:pt>
              </c:numCache>
            </c:numRef>
          </c:val>
          <c:smooth val="0"/>
          <c:extLst>
            <c:ext xmlns:c16="http://schemas.microsoft.com/office/drawing/2014/chart" uri="{C3380CC4-5D6E-409C-BE32-E72D297353CC}">
              <c16:uniqueId val="{00000001-065E-4573-BA74-2F963D3721C1}"/>
            </c:ext>
          </c:extLst>
        </c:ser>
        <c:ser>
          <c:idx val="1"/>
          <c:order val="2"/>
          <c:tx>
            <c:strRef>
              <c:f>'Fig A2.5'!$B$7</c:f>
              <c:strCache>
                <c:ptCount val="1"/>
                <c:pt idx="0">
                  <c:v>Cas type n°7 (cadres A+)</c:v>
                </c:pt>
              </c:strCache>
            </c:strRef>
          </c:tx>
          <c:spPr>
            <a:ln w="25400">
              <a:solidFill>
                <a:schemeClr val="accent3"/>
              </a:solidFill>
            </a:ln>
          </c:spPr>
          <c:marker>
            <c:symbol val="none"/>
          </c:marker>
          <c:cat>
            <c:numRef>
              <c:f>'Fig A2.5'!$C$4:$BK$4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A2.5'!$C$7:$BK$7</c:f>
              <c:numCache>
                <c:formatCode>0.0</c:formatCode>
                <c:ptCount val="61"/>
                <c:pt idx="0">
                  <c:v>21.533256172839504</c:v>
                </c:pt>
                <c:pt idx="1">
                  <c:v>21.533256172839504</c:v>
                </c:pt>
                <c:pt idx="2">
                  <c:v>21.533256172839504</c:v>
                </c:pt>
                <c:pt idx="3">
                  <c:v>21.533256172839504</c:v>
                </c:pt>
                <c:pt idx="4">
                  <c:v>21.533256172839504</c:v>
                </c:pt>
                <c:pt idx="5">
                  <c:v>21.533256172839504</c:v>
                </c:pt>
                <c:pt idx="6">
                  <c:v>21.533256172839504</c:v>
                </c:pt>
                <c:pt idx="7">
                  <c:v>21.533256172839504</c:v>
                </c:pt>
                <c:pt idx="8">
                  <c:v>21.533256172839504</c:v>
                </c:pt>
                <c:pt idx="9">
                  <c:v>21.533256172839504</c:v>
                </c:pt>
                <c:pt idx="10">
                  <c:v>21.533256172839504</c:v>
                </c:pt>
                <c:pt idx="11">
                  <c:v>21.536188488852929</c:v>
                </c:pt>
                <c:pt idx="12">
                  <c:v>21.539120804866354</c:v>
                </c:pt>
                <c:pt idx="13">
                  <c:v>21.542053120879778</c:v>
                </c:pt>
                <c:pt idx="14">
                  <c:v>21.544985436893207</c:v>
                </c:pt>
                <c:pt idx="15">
                  <c:v>21.572492718446604</c:v>
                </c:pt>
                <c:pt idx="16">
                  <c:v>21.6</c:v>
                </c:pt>
                <c:pt idx="17">
                  <c:v>21.65</c:v>
                </c:pt>
                <c:pt idx="18">
                  <c:v>21.7</c:v>
                </c:pt>
                <c:pt idx="19">
                  <c:v>21.768693750000001</c:v>
                </c:pt>
                <c:pt idx="20">
                  <c:v>21.837387500000002</c:v>
                </c:pt>
                <c:pt idx="21">
                  <c:v>21.894561250000002</c:v>
                </c:pt>
                <c:pt idx="22">
                  <c:v>21.951735000000003</c:v>
                </c:pt>
                <c:pt idx="23">
                  <c:v>22.083985014880955</c:v>
                </c:pt>
                <c:pt idx="24">
                  <c:v>22.216235029761908</c:v>
                </c:pt>
                <c:pt idx="25">
                  <c:v>22.34848504464286</c:v>
                </c:pt>
                <c:pt idx="26">
                  <c:v>22.480735059523813</c:v>
                </c:pt>
                <c:pt idx="27">
                  <c:v>22.612985074404765</c:v>
                </c:pt>
                <c:pt idx="28">
                  <c:v>22.745235089285718</c:v>
                </c:pt>
                <c:pt idx="29">
                  <c:v>22.842739033639976</c:v>
                </c:pt>
                <c:pt idx="30">
                  <c:v>22.940242977994235</c:v>
                </c:pt>
                <c:pt idx="31">
                  <c:v>23.003000851821795</c:v>
                </c:pt>
                <c:pt idx="32">
                  <c:v>23.065758725649356</c:v>
                </c:pt>
                <c:pt idx="33">
                  <c:v>23.093770528950223</c:v>
                </c:pt>
                <c:pt idx="34">
                  <c:v>23.121782332251087</c:v>
                </c:pt>
                <c:pt idx="35">
                  <c:v>23.14979413555195</c:v>
                </c:pt>
                <c:pt idx="36">
                  <c:v>23.177805938852817</c:v>
                </c:pt>
                <c:pt idx="37">
                  <c:v>23.205817742153684</c:v>
                </c:pt>
                <c:pt idx="38">
                  <c:v>23.233829545454551</c:v>
                </c:pt>
                <c:pt idx="39">
                  <c:v>23.265145307239063</c:v>
                </c:pt>
                <c:pt idx="40">
                  <c:v>23.296461069023575</c:v>
                </c:pt>
                <c:pt idx="41">
                  <c:v>23.327776830808087</c:v>
                </c:pt>
                <c:pt idx="42">
                  <c:v>23.359092592592599</c:v>
                </c:pt>
                <c:pt idx="43">
                  <c:v>23.359092592592599</c:v>
                </c:pt>
                <c:pt idx="44">
                  <c:v>23.359092592592599</c:v>
                </c:pt>
                <c:pt idx="45">
                  <c:v>23.359092592592599</c:v>
                </c:pt>
                <c:pt idx="46">
                  <c:v>23.359092592592599</c:v>
                </c:pt>
                <c:pt idx="47">
                  <c:v>23.359092592592599</c:v>
                </c:pt>
                <c:pt idx="48">
                  <c:v>23.359092592592599</c:v>
                </c:pt>
                <c:pt idx="49">
                  <c:v>23.359092592592599</c:v>
                </c:pt>
                <c:pt idx="50">
                  <c:v>23.359092592592599</c:v>
                </c:pt>
                <c:pt idx="51">
                  <c:v>23.359092592592599</c:v>
                </c:pt>
                <c:pt idx="52">
                  <c:v>23.359092592592599</c:v>
                </c:pt>
                <c:pt idx="53">
                  <c:v>23.359092592592599</c:v>
                </c:pt>
                <c:pt idx="54">
                  <c:v>23.359092592592599</c:v>
                </c:pt>
                <c:pt idx="55">
                  <c:v>23.359092592592599</c:v>
                </c:pt>
                <c:pt idx="56">
                  <c:v>23.359092592592599</c:v>
                </c:pt>
                <c:pt idx="57">
                  <c:v>23.359092592592599</c:v>
                </c:pt>
                <c:pt idx="58">
                  <c:v>23.359092592592599</c:v>
                </c:pt>
                <c:pt idx="59">
                  <c:v>23.359092592592599</c:v>
                </c:pt>
                <c:pt idx="60">
                  <c:v>23.359092592592599</c:v>
                </c:pt>
              </c:numCache>
            </c:numRef>
          </c:val>
          <c:smooth val="0"/>
          <c:extLst>
            <c:ext xmlns:c16="http://schemas.microsoft.com/office/drawing/2014/chart" uri="{C3380CC4-5D6E-409C-BE32-E72D297353CC}">
              <c16:uniqueId val="{00000002-065E-4573-BA74-2F963D3721C1}"/>
            </c:ext>
          </c:extLst>
        </c:ser>
        <c:ser>
          <c:idx val="2"/>
          <c:order val="3"/>
          <c:tx>
            <c:strRef>
              <c:f>'Fig A2.5'!$B$8</c:f>
              <c:strCache>
                <c:ptCount val="1"/>
                <c:pt idx="0">
                  <c:v>Cas type n°8 (policiers)</c:v>
                </c:pt>
              </c:strCache>
            </c:strRef>
          </c:tx>
          <c:spPr>
            <a:ln w="25400">
              <a:solidFill>
                <a:schemeClr val="accent3">
                  <a:lumMod val="60000"/>
                  <a:lumOff val="40000"/>
                </a:schemeClr>
              </a:solidFill>
            </a:ln>
          </c:spPr>
          <c:marker>
            <c:symbol val="none"/>
          </c:marker>
          <c:cat>
            <c:numRef>
              <c:f>'Fig A2.5'!$C$4:$BK$4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A2.5'!$C$8:$BK$8</c:f>
              <c:numCache>
                <c:formatCode>0.0</c:formatCode>
                <c:ptCount val="61"/>
                <c:pt idx="0">
                  <c:v>18.852013260161776</c:v>
                </c:pt>
                <c:pt idx="1">
                  <c:v>18.852013260161776</c:v>
                </c:pt>
                <c:pt idx="2">
                  <c:v>18.852013260161776</c:v>
                </c:pt>
                <c:pt idx="3">
                  <c:v>18.796189629084012</c:v>
                </c:pt>
                <c:pt idx="4">
                  <c:v>18.740365998006244</c:v>
                </c:pt>
                <c:pt idx="5">
                  <c:v>18.684542366928476</c:v>
                </c:pt>
                <c:pt idx="6">
                  <c:v>18.628718735850708</c:v>
                </c:pt>
                <c:pt idx="7">
                  <c:v>18.564354526655034</c:v>
                </c:pt>
                <c:pt idx="8">
                  <c:v>18.499990317459361</c:v>
                </c:pt>
                <c:pt idx="9">
                  <c:v>18.435626108263691</c:v>
                </c:pt>
                <c:pt idx="10">
                  <c:v>18.371261899068017</c:v>
                </c:pt>
                <c:pt idx="11">
                  <c:v>18.336093969187573</c:v>
                </c:pt>
                <c:pt idx="12">
                  <c:v>18.300926039307125</c:v>
                </c:pt>
                <c:pt idx="13">
                  <c:v>18.265758109426677</c:v>
                </c:pt>
                <c:pt idx="14">
                  <c:v>18.23059017954623</c:v>
                </c:pt>
                <c:pt idx="15">
                  <c:v>18.340200220529837</c:v>
                </c:pt>
                <c:pt idx="16">
                  <c:v>18.449810261513441</c:v>
                </c:pt>
                <c:pt idx="17">
                  <c:v>18.582209120640428</c:v>
                </c:pt>
                <c:pt idx="18">
                  <c:v>18.714607979767415</c:v>
                </c:pt>
                <c:pt idx="19">
                  <c:v>18.88552884579375</c:v>
                </c:pt>
                <c:pt idx="20">
                  <c:v>19.056449711820083</c:v>
                </c:pt>
                <c:pt idx="21">
                  <c:v>19.227370577846415</c:v>
                </c:pt>
                <c:pt idx="22">
                  <c:v>19.398291443872747</c:v>
                </c:pt>
                <c:pt idx="23">
                  <c:v>19.569212309899079</c:v>
                </c:pt>
                <c:pt idx="24">
                  <c:v>19.740133175925415</c:v>
                </c:pt>
                <c:pt idx="25">
                  <c:v>19.911054041951751</c:v>
                </c:pt>
                <c:pt idx="26">
                  <c:v>20.081974907978083</c:v>
                </c:pt>
                <c:pt idx="27">
                  <c:v>20.217764996361922</c:v>
                </c:pt>
                <c:pt idx="28">
                  <c:v>20.353555084745761</c:v>
                </c:pt>
                <c:pt idx="29">
                  <c:v>20.4893451731296</c:v>
                </c:pt>
                <c:pt idx="30">
                  <c:v>20.625135261513439</c:v>
                </c:pt>
                <c:pt idx="31">
                  <c:v>20.676741002629047</c:v>
                </c:pt>
                <c:pt idx="32">
                  <c:v>20.728346743744655</c:v>
                </c:pt>
                <c:pt idx="33">
                  <c:v>20.779952484860267</c:v>
                </c:pt>
                <c:pt idx="34">
                  <c:v>20.831558225975876</c:v>
                </c:pt>
                <c:pt idx="35">
                  <c:v>20.831558225975876</c:v>
                </c:pt>
                <c:pt idx="36">
                  <c:v>20.831558225975876</c:v>
                </c:pt>
                <c:pt idx="37">
                  <c:v>20.831558225975876</c:v>
                </c:pt>
                <c:pt idx="38">
                  <c:v>20.831558225975876</c:v>
                </c:pt>
                <c:pt idx="39">
                  <c:v>20.831558225975876</c:v>
                </c:pt>
                <c:pt idx="40">
                  <c:v>20.831558225975876</c:v>
                </c:pt>
                <c:pt idx="41">
                  <c:v>20.831558225975876</c:v>
                </c:pt>
                <c:pt idx="42">
                  <c:v>20.831558225975876</c:v>
                </c:pt>
                <c:pt idx="43">
                  <c:v>20.831558225975876</c:v>
                </c:pt>
                <c:pt idx="44">
                  <c:v>20.831558225975876</c:v>
                </c:pt>
                <c:pt idx="45">
                  <c:v>20.831558225975876</c:v>
                </c:pt>
                <c:pt idx="46">
                  <c:v>20.831558225975876</c:v>
                </c:pt>
                <c:pt idx="47">
                  <c:v>20.831558225975876</c:v>
                </c:pt>
                <c:pt idx="48">
                  <c:v>20.831558225975876</c:v>
                </c:pt>
                <c:pt idx="49">
                  <c:v>20.831558225975876</c:v>
                </c:pt>
                <c:pt idx="50">
                  <c:v>20.831558225975876</c:v>
                </c:pt>
                <c:pt idx="51">
                  <c:v>20.831558225975876</c:v>
                </c:pt>
                <c:pt idx="52">
                  <c:v>20.831558225975876</c:v>
                </c:pt>
                <c:pt idx="53">
                  <c:v>20.831558225975876</c:v>
                </c:pt>
                <c:pt idx="54">
                  <c:v>20.831558225975876</c:v>
                </c:pt>
                <c:pt idx="55">
                  <c:v>20.831558225975876</c:v>
                </c:pt>
                <c:pt idx="56">
                  <c:v>20.831558225975876</c:v>
                </c:pt>
                <c:pt idx="57">
                  <c:v>20.831558225975876</c:v>
                </c:pt>
                <c:pt idx="58">
                  <c:v>20.831558225975876</c:v>
                </c:pt>
                <c:pt idx="59">
                  <c:v>20.831558225975876</c:v>
                </c:pt>
                <c:pt idx="60">
                  <c:v>20.831558225975876</c:v>
                </c:pt>
              </c:numCache>
            </c:numRef>
          </c:val>
          <c:smooth val="0"/>
          <c:extLst>
            <c:ext xmlns:c16="http://schemas.microsoft.com/office/drawing/2014/chart" uri="{C3380CC4-5D6E-409C-BE32-E72D297353CC}">
              <c16:uniqueId val="{00000003-065E-4573-BA74-2F963D3721C1}"/>
            </c:ext>
          </c:extLst>
        </c:ser>
        <c:dLbls>
          <c:showLegendKey val="0"/>
          <c:showVal val="0"/>
          <c:showCatName val="0"/>
          <c:showSerName val="0"/>
          <c:showPercent val="0"/>
          <c:showBubbleSize val="0"/>
        </c:dLbls>
        <c:smooth val="0"/>
        <c:axId val="96065408"/>
        <c:axId val="96145792"/>
      </c:lineChart>
      <c:catAx>
        <c:axId val="96065408"/>
        <c:scaling>
          <c:orientation val="minMax"/>
        </c:scaling>
        <c:delete val="0"/>
        <c:axPos val="b"/>
        <c:title>
          <c:tx>
            <c:rich>
              <a:bodyPr/>
              <a:lstStyle/>
              <a:p>
                <a:pPr>
                  <a:defRPr/>
                </a:pPr>
                <a:r>
                  <a:rPr lang="fr-FR"/>
                  <a:t>génération</a:t>
                </a:r>
              </a:p>
            </c:rich>
          </c:tx>
          <c:layout>
            <c:manualLayout>
              <c:xMode val="edge"/>
              <c:yMode val="edge"/>
              <c:x val="0.33220921871067483"/>
              <c:y val="0.87876527777777769"/>
            </c:manualLayout>
          </c:layout>
          <c:overlay val="0"/>
        </c:title>
        <c:numFmt formatCode="General" sourceLinked="1"/>
        <c:majorTickMark val="out"/>
        <c:minorTickMark val="none"/>
        <c:tickLblPos val="nextTo"/>
        <c:txPr>
          <a:bodyPr rot="-5400000" vert="horz"/>
          <a:lstStyle/>
          <a:p>
            <a:pPr>
              <a:defRPr/>
            </a:pPr>
            <a:endParaRPr lang="fr-FR"/>
          </a:p>
        </c:txPr>
        <c:crossAx val="96145792"/>
        <c:crosses val="autoZero"/>
        <c:auto val="1"/>
        <c:lblAlgn val="ctr"/>
        <c:lblOffset val="100"/>
        <c:tickLblSkip val="5"/>
        <c:noMultiLvlLbl val="0"/>
      </c:catAx>
      <c:valAx>
        <c:axId val="96145792"/>
        <c:scaling>
          <c:orientation val="minMax"/>
          <c:max val="24"/>
          <c:min val="18"/>
        </c:scaling>
        <c:delete val="0"/>
        <c:axPos val="l"/>
        <c:majorGridlines/>
        <c:numFmt formatCode="0" sourceLinked="0"/>
        <c:majorTickMark val="out"/>
        <c:minorTickMark val="none"/>
        <c:tickLblPos val="nextTo"/>
        <c:crossAx val="96065408"/>
        <c:crosses val="autoZero"/>
        <c:crossBetween val="between"/>
        <c:majorUnit val="1"/>
      </c:valAx>
    </c:plotArea>
    <c:legend>
      <c:legendPos val="r"/>
      <c:layout>
        <c:manualLayout>
          <c:xMode val="edge"/>
          <c:yMode val="edge"/>
          <c:x val="0.67297864308057387"/>
          <c:y val="0.21924629629629633"/>
          <c:w val="0.30190720166828466"/>
          <c:h val="0.39687777777777783"/>
        </c:manualLayout>
      </c:layout>
      <c:overlay val="0"/>
    </c:legend>
    <c:plotVisOnly val="1"/>
    <c:dispBlanksAs val="gap"/>
    <c:showDLblsOverMax val="0"/>
  </c:chart>
  <c:spPr>
    <a:ln>
      <a:solidFill>
        <a:sysClr val="window" lastClr="FFFFFF">
          <a:lumMod val="75000"/>
        </a:sysClr>
      </a:solidFill>
    </a:ln>
  </c:spPr>
  <c:txPr>
    <a:bodyPr/>
    <a:lstStyle/>
    <a:p>
      <a:pPr>
        <a:defRPr sz="900"/>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306926863572433"/>
          <c:y val="2.8707407407407407E-2"/>
          <c:w val="0.54650001797720493"/>
          <c:h val="0.69250231481481483"/>
        </c:manualLayout>
      </c:layout>
      <c:lineChart>
        <c:grouping val="standard"/>
        <c:varyColors val="0"/>
        <c:ser>
          <c:idx val="0"/>
          <c:order val="0"/>
          <c:tx>
            <c:strRef>
              <c:f>'Fig A2.6'!$B$5</c:f>
              <c:strCache>
                <c:ptCount val="1"/>
                <c:pt idx="0">
                  <c:v>Cas type n°5 (B sédentaires) - Génération 1961</c:v>
                </c:pt>
              </c:strCache>
            </c:strRef>
          </c:tx>
          <c:spPr>
            <a:ln w="25400">
              <a:solidFill>
                <a:schemeClr val="accent3">
                  <a:lumMod val="50000"/>
                </a:schemeClr>
              </a:solidFill>
            </a:ln>
          </c:spPr>
          <c:marker>
            <c:symbol val="none"/>
          </c:marker>
          <c:cat>
            <c:numRef>
              <c:f>'Fig A2.6'!$C$4:$BA$4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A2.6'!$C$5:$BA$5</c:f>
              <c:numCache>
                <c:formatCode>0%</c:formatCode>
                <c:ptCount val="51"/>
                <c:pt idx="3">
                  <c:v>0.69085189835323546</c:v>
                </c:pt>
                <c:pt idx="4">
                  <c:v>1.0050262878891432</c:v>
                </c:pt>
                <c:pt idx="5">
                  <c:v>1.0126703904214158</c:v>
                </c:pt>
                <c:pt idx="6">
                  <c:v>1.0261780861493208</c:v>
                </c:pt>
                <c:pt idx="7">
                  <c:v>1.0176941895471379</c:v>
                </c:pt>
                <c:pt idx="8">
                  <c:v>0.99382355743422535</c:v>
                </c:pt>
                <c:pt idx="9">
                  <c:v>0.9757043589111678</c:v>
                </c:pt>
                <c:pt idx="10">
                  <c:v>0.96528427654591287</c:v>
                </c:pt>
                <c:pt idx="11">
                  <c:v>0.93994672782045685</c:v>
                </c:pt>
                <c:pt idx="12">
                  <c:v>0.91903768397900165</c:v>
                </c:pt>
                <c:pt idx="13">
                  <c:v>0.91123525584570453</c:v>
                </c:pt>
                <c:pt idx="14">
                  <c:v>0.90654555243272317</c:v>
                </c:pt>
                <c:pt idx="15">
                  <c:v>0.92028280856420863</c:v>
                </c:pt>
                <c:pt idx="16">
                  <c:v>0.92901931004341987</c:v>
                </c:pt>
                <c:pt idx="17">
                  <c:v>0.94431023584704632</c:v>
                </c:pt>
                <c:pt idx="18">
                  <c:v>0.95418897255698043</c:v>
                </c:pt>
                <c:pt idx="19">
                  <c:v>0.96915127359407371</c:v>
                </c:pt>
                <c:pt idx="20">
                  <c:v>0.98473963177754709</c:v>
                </c:pt>
                <c:pt idx="21">
                  <c:v>0.99842394423679171</c:v>
                </c:pt>
                <c:pt idx="22">
                  <c:v>1.0139960200221056</c:v>
                </c:pt>
                <c:pt idx="23">
                  <c:v>1.0271843057768884</c:v>
                </c:pt>
                <c:pt idx="24">
                  <c:v>1.0393578489765734</c:v>
                </c:pt>
                <c:pt idx="25">
                  <c:v>1.0612556084269611</c:v>
                </c:pt>
                <c:pt idx="26">
                  <c:v>1.0850869787474895</c:v>
                </c:pt>
                <c:pt idx="27">
                  <c:v>1.1113309670246752</c:v>
                </c:pt>
                <c:pt idx="28">
                  <c:v>1.1431901490400946</c:v>
                </c:pt>
                <c:pt idx="29">
                  <c:v>1.1680374598250245</c:v>
                </c:pt>
                <c:pt idx="30">
                  <c:v>1.1724194762067883</c:v>
                </c:pt>
                <c:pt idx="31">
                  <c:v>1.2298946191872968</c:v>
                </c:pt>
                <c:pt idx="32">
                  <c:v>1.2249901845137896</c:v>
                </c:pt>
                <c:pt idx="33">
                  <c:v>1.2214962143258934</c:v>
                </c:pt>
                <c:pt idx="34">
                  <c:v>1.2131155612231095</c:v>
                </c:pt>
                <c:pt idx="35">
                  <c:v>1.2030276003631111</c:v>
                </c:pt>
                <c:pt idx="36">
                  <c:v>1.1940115890442564</c:v>
                </c:pt>
                <c:pt idx="37">
                  <c:v>1.1765848832876125</c:v>
                </c:pt>
                <c:pt idx="38">
                  <c:v>1.1644914133664945</c:v>
                </c:pt>
                <c:pt idx="39">
                  <c:v>1.1543824146788761</c:v>
                </c:pt>
                <c:pt idx="40">
                  <c:v>1.157141108818726</c:v>
                </c:pt>
                <c:pt idx="41">
                  <c:v>1.1544569452859006</c:v>
                </c:pt>
                <c:pt idx="42">
                  <c:v>1.1458217560213058</c:v>
                </c:pt>
                <c:pt idx="43">
                  <c:v>1.1371865667567109</c:v>
                </c:pt>
                <c:pt idx="44">
                  <c:v>1.1106652948322839</c:v>
                </c:pt>
                <c:pt idx="45">
                  <c:v>1.0614124365547393</c:v>
                </c:pt>
                <c:pt idx="46">
                  <c:v>1.027834123571773</c:v>
                </c:pt>
                <c:pt idx="47">
                  <c:v>1.0052678704166598</c:v>
                </c:pt>
                <c:pt idx="48">
                  <c:v>0.98551446486159011</c:v>
                </c:pt>
                <c:pt idx="49">
                  <c:v>0.96489797233567987</c:v>
                </c:pt>
                <c:pt idx="50">
                  <c:v>0.94524758636603179</c:v>
                </c:pt>
              </c:numCache>
            </c:numRef>
          </c:val>
          <c:smooth val="0"/>
          <c:extLst>
            <c:ext xmlns:c16="http://schemas.microsoft.com/office/drawing/2014/chart" uri="{C3380CC4-5D6E-409C-BE32-E72D297353CC}">
              <c16:uniqueId val="{00000000-065E-4573-BA74-2F963D3721C1}"/>
            </c:ext>
          </c:extLst>
        </c:ser>
        <c:ser>
          <c:idx val="3"/>
          <c:order val="1"/>
          <c:tx>
            <c:strRef>
              <c:f>'Fig A2.6'!$B$6</c:f>
              <c:strCache>
                <c:ptCount val="1"/>
                <c:pt idx="0">
                  <c:v>Cas type n°6 (professeurs) - Génération 1961</c:v>
                </c:pt>
              </c:strCache>
            </c:strRef>
          </c:tx>
          <c:spPr>
            <a:ln w="25400">
              <a:solidFill>
                <a:schemeClr val="accent3">
                  <a:lumMod val="75000"/>
                </a:schemeClr>
              </a:solidFill>
            </a:ln>
          </c:spPr>
          <c:marker>
            <c:symbol val="none"/>
          </c:marker>
          <c:cat>
            <c:numRef>
              <c:f>'Fig A2.6'!$C$4:$BA$4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A2.6'!$C$6:$BA$6</c:f>
              <c:numCache>
                <c:formatCode>0%</c:formatCode>
                <c:ptCount val="51"/>
                <c:pt idx="4">
                  <c:v>0.12754125393764201</c:v>
                </c:pt>
                <c:pt idx="5">
                  <c:v>1.1395884563818623</c:v>
                </c:pt>
                <c:pt idx="6">
                  <c:v>1.1547890727615246</c:v>
                </c:pt>
                <c:pt idx="7">
                  <c:v>1.1442918950492016</c:v>
                </c:pt>
                <c:pt idx="8">
                  <c:v>1.1423547958946936</c:v>
                </c:pt>
                <c:pt idx="9">
                  <c:v>1.1570028887761425</c:v>
                </c:pt>
                <c:pt idx="10">
                  <c:v>1.1814729050179975</c:v>
                </c:pt>
                <c:pt idx="11">
                  <c:v>1.205251453597241</c:v>
                </c:pt>
                <c:pt idx="12">
                  <c:v>1.2273411951507327</c:v>
                </c:pt>
                <c:pt idx="13">
                  <c:v>1.239264026069375</c:v>
                </c:pt>
                <c:pt idx="14">
                  <c:v>1.2495501168499665</c:v>
                </c:pt>
                <c:pt idx="15">
                  <c:v>1.2709733367833747</c:v>
                </c:pt>
                <c:pt idx="16">
                  <c:v>1.2769482098860101</c:v>
                </c:pt>
                <c:pt idx="17">
                  <c:v>1.289508575492224</c:v>
                </c:pt>
                <c:pt idx="18">
                  <c:v>1.2988341109284616</c:v>
                </c:pt>
                <c:pt idx="19">
                  <c:v>1.3134909904984533</c:v>
                </c:pt>
                <c:pt idx="20">
                  <c:v>1.3367737619679216</c:v>
                </c:pt>
                <c:pt idx="21">
                  <c:v>1.3597011928251113</c:v>
                </c:pt>
                <c:pt idx="22">
                  <c:v>1.385946668393887</c:v>
                </c:pt>
                <c:pt idx="23">
                  <c:v>1.4138070872646782</c:v>
                </c:pt>
                <c:pt idx="24">
                  <c:v>1.4416263872174948</c:v>
                </c:pt>
                <c:pt idx="25">
                  <c:v>1.4771210439347107</c:v>
                </c:pt>
                <c:pt idx="26">
                  <c:v>1.512411921625467</c:v>
                </c:pt>
                <c:pt idx="27">
                  <c:v>1.5433812681339552</c:v>
                </c:pt>
                <c:pt idx="28">
                  <c:v>1.5810899097296005</c:v>
                </c:pt>
                <c:pt idx="29">
                  <c:v>1.6011531387731599</c:v>
                </c:pt>
                <c:pt idx="30">
                  <c:v>1.6174726703371174</c:v>
                </c:pt>
                <c:pt idx="31">
                  <c:v>1.6452817592430882</c:v>
                </c:pt>
                <c:pt idx="32">
                  <c:v>1.6324695177133839</c:v>
                </c:pt>
                <c:pt idx="33">
                  <c:v>1.6246263214990158</c:v>
                </c:pt>
                <c:pt idx="34">
                  <c:v>1.6157913537949982</c:v>
                </c:pt>
                <c:pt idx="35">
                  <c:v>1.6028743267471925</c:v>
                </c:pt>
                <c:pt idx="36">
                  <c:v>1.5905801722057664</c:v>
                </c:pt>
                <c:pt idx="37">
                  <c:v>1.5782118018136861</c:v>
                </c:pt>
                <c:pt idx="38">
                  <c:v>1.5679971258490719</c:v>
                </c:pt>
                <c:pt idx="39">
                  <c:v>1.5552279474442321</c:v>
                </c:pt>
                <c:pt idx="40">
                  <c:v>1.5456903918363893</c:v>
                </c:pt>
                <c:pt idx="41">
                  <c:v>1.5383245123977423</c:v>
                </c:pt>
                <c:pt idx="42">
                  <c:v>1.5315113641344302</c:v>
                </c:pt>
                <c:pt idx="43">
                  <c:v>1.5246982158711182</c:v>
                </c:pt>
                <c:pt idx="44">
                  <c:v>1.5176756461407244</c:v>
                </c:pt>
                <c:pt idx="45">
                  <c:v>1.5122177643921535</c:v>
                </c:pt>
                <c:pt idx="46">
                  <c:v>1.5062616923086924</c:v>
                </c:pt>
                <c:pt idx="47">
                  <c:v>1.5020180997419021</c:v>
                </c:pt>
                <c:pt idx="48">
                  <c:v>1.4963016436674705</c:v>
                </c:pt>
                <c:pt idx="49">
                  <c:v>1.4912124457738833</c:v>
                </c:pt>
                <c:pt idx="50">
                  <c:v>1.4865224255859184</c:v>
                </c:pt>
              </c:numCache>
            </c:numRef>
          </c:val>
          <c:smooth val="0"/>
          <c:extLst>
            <c:ext xmlns:c16="http://schemas.microsoft.com/office/drawing/2014/chart" uri="{C3380CC4-5D6E-409C-BE32-E72D297353CC}">
              <c16:uniqueId val="{00000001-065E-4573-BA74-2F963D3721C1}"/>
            </c:ext>
          </c:extLst>
        </c:ser>
        <c:ser>
          <c:idx val="1"/>
          <c:order val="2"/>
          <c:tx>
            <c:strRef>
              <c:f>'Fig A2.6'!$B$7</c:f>
              <c:strCache>
                <c:ptCount val="1"/>
                <c:pt idx="0">
                  <c:v>Cas type n°7 (cadres A+) - Génération 1961</c:v>
                </c:pt>
              </c:strCache>
            </c:strRef>
          </c:tx>
          <c:spPr>
            <a:ln w="25400">
              <a:solidFill>
                <a:schemeClr val="accent3"/>
              </a:solidFill>
            </a:ln>
          </c:spPr>
          <c:marker>
            <c:symbol val="none"/>
          </c:marker>
          <c:cat>
            <c:numRef>
              <c:f>'Fig A2.6'!$C$4:$BA$4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A2.6'!$C$7:$BA$7</c:f>
              <c:numCache>
                <c:formatCode>0%</c:formatCode>
                <c:ptCount val="51"/>
                <c:pt idx="4">
                  <c:v>0.15710995397137661</c:v>
                </c:pt>
                <c:pt idx="5">
                  <c:v>1.5013921576600997</c:v>
                </c:pt>
                <c:pt idx="6">
                  <c:v>1.5214187612082648</c:v>
                </c:pt>
                <c:pt idx="7">
                  <c:v>1.5067186309961598</c:v>
                </c:pt>
                <c:pt idx="8">
                  <c:v>1.4717116211940007</c:v>
                </c:pt>
                <c:pt idx="9">
                  <c:v>1.4453054302847113</c:v>
                </c:pt>
                <c:pt idx="10">
                  <c:v>1.4285576867001255</c:v>
                </c:pt>
                <c:pt idx="11">
                  <c:v>1.391806815458875</c:v>
                </c:pt>
                <c:pt idx="12">
                  <c:v>1.3624912693707794</c:v>
                </c:pt>
                <c:pt idx="13">
                  <c:v>1.3526580796858931</c:v>
                </c:pt>
                <c:pt idx="14">
                  <c:v>1.3496585160504666</c:v>
                </c:pt>
                <c:pt idx="15">
                  <c:v>1.3993239841346576</c:v>
                </c:pt>
                <c:pt idx="16">
                  <c:v>1.4427879743251388</c:v>
                </c:pt>
                <c:pt idx="17">
                  <c:v>1.494988700823322</c:v>
                </c:pt>
                <c:pt idx="18">
                  <c:v>1.5330204298811563</c:v>
                </c:pt>
                <c:pt idx="19">
                  <c:v>1.5684241654526883</c:v>
                </c:pt>
                <c:pt idx="20">
                  <c:v>1.6090213830691837</c:v>
                </c:pt>
                <c:pt idx="21">
                  <c:v>1.6404404075948695</c:v>
                </c:pt>
                <c:pt idx="22">
                  <c:v>1.6750074675440265</c:v>
                </c:pt>
                <c:pt idx="23">
                  <c:v>1.7210092440729274</c:v>
                </c:pt>
                <c:pt idx="24">
                  <c:v>1.7831708385567342</c:v>
                </c:pt>
                <c:pt idx="25">
                  <c:v>1.8629237871354587</c:v>
                </c:pt>
                <c:pt idx="26">
                  <c:v>1.9475812749187451</c:v>
                </c:pt>
                <c:pt idx="27">
                  <c:v>1.9928038412337332</c:v>
                </c:pt>
                <c:pt idx="28">
                  <c:v>2.0584754736435626</c:v>
                </c:pt>
                <c:pt idx="29">
                  <c:v>2.1155303346331351</c:v>
                </c:pt>
                <c:pt idx="30">
                  <c:v>2.1626669263713278</c:v>
                </c:pt>
                <c:pt idx="31">
                  <c:v>2.2389869246514551</c:v>
                </c:pt>
                <c:pt idx="32">
                  <c:v>2.2515253709399818</c:v>
                </c:pt>
                <c:pt idx="33">
                  <c:v>2.2973651235604193</c:v>
                </c:pt>
                <c:pt idx="34">
                  <c:v>2.3666785075916663</c:v>
                </c:pt>
                <c:pt idx="35">
                  <c:v>2.4003789658432177</c:v>
                </c:pt>
                <c:pt idx="36">
                  <c:v>2.4180053090586657</c:v>
                </c:pt>
                <c:pt idx="37">
                  <c:v>2.4180134578837849</c:v>
                </c:pt>
                <c:pt idx="38">
                  <c:v>2.4228485506852104</c:v>
                </c:pt>
                <c:pt idx="39">
                  <c:v>2.4120634698308274</c:v>
                </c:pt>
                <c:pt idx="40">
                  <c:v>2.4015224371415482</c:v>
                </c:pt>
                <c:pt idx="41">
                  <c:v>2.4041671885778806</c:v>
                </c:pt>
                <c:pt idx="42">
                  <c:v>2.3978692446073393</c:v>
                </c:pt>
                <c:pt idx="43">
                  <c:v>2.391571300636798</c:v>
                </c:pt>
                <c:pt idx="44">
                  <c:v>2.3843413465321066</c:v>
                </c:pt>
                <c:pt idx="45">
                  <c:v>2.3788326818860233</c:v>
                </c:pt>
                <c:pt idx="46">
                  <c:v>2.374423388388069</c:v>
                </c:pt>
                <c:pt idx="47">
                  <c:v>2.3600875614266905</c:v>
                </c:pt>
                <c:pt idx="48">
                  <c:v>2.3137120946299512</c:v>
                </c:pt>
                <c:pt idx="49">
                  <c:v>2.2653103412241848</c:v>
                </c:pt>
                <c:pt idx="50">
                  <c:v>2.2191767355763909</c:v>
                </c:pt>
              </c:numCache>
            </c:numRef>
          </c:val>
          <c:smooth val="0"/>
          <c:extLst>
            <c:ext xmlns:c16="http://schemas.microsoft.com/office/drawing/2014/chart" uri="{C3380CC4-5D6E-409C-BE32-E72D297353CC}">
              <c16:uniqueId val="{00000002-065E-4573-BA74-2F963D3721C1}"/>
            </c:ext>
          </c:extLst>
        </c:ser>
        <c:ser>
          <c:idx val="2"/>
          <c:order val="3"/>
          <c:tx>
            <c:strRef>
              <c:f>'Fig A2.6'!$B$8</c:f>
              <c:strCache>
                <c:ptCount val="1"/>
                <c:pt idx="0">
                  <c:v>Cas type n°8 (policiers) - Génération 1961</c:v>
                </c:pt>
              </c:strCache>
            </c:strRef>
          </c:tx>
          <c:spPr>
            <a:ln w="25400">
              <a:solidFill>
                <a:schemeClr val="accent3">
                  <a:lumMod val="60000"/>
                  <a:lumOff val="40000"/>
                </a:schemeClr>
              </a:solidFill>
            </a:ln>
          </c:spPr>
          <c:marker>
            <c:symbol val="none"/>
          </c:marker>
          <c:cat>
            <c:numRef>
              <c:f>'Fig A2.6'!$C$4:$BA$4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A2.6'!$C$8:$AQ$8</c:f>
              <c:numCache>
                <c:formatCode>0%</c:formatCode>
                <c:ptCount val="41"/>
                <c:pt idx="3">
                  <c:v>0.27150560123440348</c:v>
                </c:pt>
                <c:pt idx="4">
                  <c:v>0.8380612809770126</c:v>
                </c:pt>
                <c:pt idx="5">
                  <c:v>0.85027328379539813</c:v>
                </c:pt>
                <c:pt idx="6">
                  <c:v>0.84969040945561103</c:v>
                </c:pt>
                <c:pt idx="7">
                  <c:v>0.85281341402625088</c:v>
                </c:pt>
                <c:pt idx="8">
                  <c:v>0.85696128611005773</c:v>
                </c:pt>
                <c:pt idx="9">
                  <c:v>0.86831490725821781</c:v>
                </c:pt>
                <c:pt idx="10">
                  <c:v>0.89220882381655953</c:v>
                </c:pt>
                <c:pt idx="11">
                  <c:v>0.92453437697779439</c:v>
                </c:pt>
                <c:pt idx="12">
                  <c:v>0.96057651683748624</c:v>
                </c:pt>
                <c:pt idx="13">
                  <c:v>0.99032810250055647</c:v>
                </c:pt>
                <c:pt idx="14">
                  <c:v>1.0322248095335813</c:v>
                </c:pt>
                <c:pt idx="15">
                  <c:v>1.0593402885694039</c:v>
                </c:pt>
                <c:pt idx="16">
                  <c:v>1.0859325406367581</c:v>
                </c:pt>
                <c:pt idx="17">
                  <c:v>1.1150218321015801</c:v>
                </c:pt>
                <c:pt idx="18">
                  <c:v>1.140032929190451</c:v>
                </c:pt>
                <c:pt idx="19">
                  <c:v>1.1610035415379931</c:v>
                </c:pt>
                <c:pt idx="20">
                  <c:v>1.1823978222335831</c:v>
                </c:pt>
                <c:pt idx="21">
                  <c:v>1.2106558188506402</c:v>
                </c:pt>
                <c:pt idx="22">
                  <c:v>1.2021656360568602</c:v>
                </c:pt>
                <c:pt idx="23">
                  <c:v>1.211726547594286</c:v>
                </c:pt>
                <c:pt idx="24">
                  <c:v>1.218093115633379</c:v>
                </c:pt>
                <c:pt idx="25">
                  <c:v>1.2219517288211419</c:v>
                </c:pt>
                <c:pt idx="26">
                  <c:v>1.2271979874750967</c:v>
                </c:pt>
                <c:pt idx="27">
                  <c:v>1.2311659011480971</c:v>
                </c:pt>
                <c:pt idx="28">
                  <c:v>1.228006032162287</c:v>
                </c:pt>
                <c:pt idx="29">
                  <c:v>1.2241588467339024</c:v>
                </c:pt>
                <c:pt idx="30">
                  <c:v>1.2256149142219619</c:v>
                </c:pt>
                <c:pt idx="31">
                  <c:v>1.2281501794462031</c:v>
                </c:pt>
                <c:pt idx="32">
                  <c:v>1.2734062497398029</c:v>
                </c:pt>
                <c:pt idx="33">
                  <c:v>1.2316407869974297</c:v>
                </c:pt>
                <c:pt idx="34">
                  <c:v>1.2300577348577943</c:v>
                </c:pt>
                <c:pt idx="35">
                  <c:v>1.1857173500362173</c:v>
                </c:pt>
                <c:pt idx="36">
                  <c:v>1.1482065889808031</c:v>
                </c:pt>
                <c:pt idx="37">
                  <c:v>1.1229975401984289</c:v>
                </c:pt>
                <c:pt idx="38">
                  <c:v>1.1009307592918722</c:v>
                </c:pt>
                <c:pt idx="39">
                  <c:v>1.0778998129387172</c:v>
                </c:pt>
                <c:pt idx="40">
                  <c:v>1.0559481165229967</c:v>
                </c:pt>
              </c:numCache>
            </c:numRef>
          </c:val>
          <c:smooth val="0"/>
          <c:extLst>
            <c:ext xmlns:c16="http://schemas.microsoft.com/office/drawing/2014/chart" uri="{C3380CC4-5D6E-409C-BE32-E72D297353CC}">
              <c16:uniqueId val="{00000003-065E-4573-BA74-2F963D3721C1}"/>
            </c:ext>
          </c:extLst>
        </c:ser>
        <c:dLbls>
          <c:showLegendKey val="0"/>
          <c:showVal val="0"/>
          <c:showCatName val="0"/>
          <c:showSerName val="0"/>
          <c:showPercent val="0"/>
          <c:showBubbleSize val="0"/>
        </c:dLbls>
        <c:smooth val="0"/>
        <c:axId val="96065408"/>
        <c:axId val="96145792"/>
      </c:lineChart>
      <c:catAx>
        <c:axId val="96065408"/>
        <c:scaling>
          <c:orientation val="minMax"/>
        </c:scaling>
        <c:delete val="0"/>
        <c:axPos val="b"/>
        <c:title>
          <c:tx>
            <c:rich>
              <a:bodyPr/>
              <a:lstStyle/>
              <a:p>
                <a:pPr>
                  <a:defRPr/>
                </a:pPr>
                <a:r>
                  <a:rPr lang="fr-FR"/>
                  <a:t>Âge</a:t>
                </a:r>
              </a:p>
            </c:rich>
          </c:tx>
          <c:layout>
            <c:manualLayout>
              <c:xMode val="edge"/>
              <c:yMode val="edge"/>
              <c:x val="0.33220921871067483"/>
              <c:y val="0.87876527777777769"/>
            </c:manualLayout>
          </c:layout>
          <c:overlay val="0"/>
        </c:title>
        <c:numFmt formatCode="General" sourceLinked="1"/>
        <c:majorTickMark val="out"/>
        <c:minorTickMark val="none"/>
        <c:tickLblPos val="nextTo"/>
        <c:txPr>
          <a:bodyPr rot="-5400000" vert="horz"/>
          <a:lstStyle/>
          <a:p>
            <a:pPr>
              <a:defRPr/>
            </a:pPr>
            <a:endParaRPr lang="fr-FR"/>
          </a:p>
        </c:txPr>
        <c:crossAx val="96145792"/>
        <c:crosses val="autoZero"/>
        <c:auto val="1"/>
        <c:lblAlgn val="ctr"/>
        <c:lblOffset val="100"/>
        <c:tickLblSkip val="5"/>
        <c:noMultiLvlLbl val="0"/>
      </c:catAx>
      <c:valAx>
        <c:axId val="96145792"/>
        <c:scaling>
          <c:orientation val="minMax"/>
          <c:max val="2.5"/>
          <c:min val="0"/>
        </c:scaling>
        <c:delete val="0"/>
        <c:axPos val="l"/>
        <c:majorGridlines/>
        <c:numFmt formatCode="0%" sourceLinked="0"/>
        <c:majorTickMark val="out"/>
        <c:minorTickMark val="none"/>
        <c:tickLblPos val="nextTo"/>
        <c:crossAx val="96065408"/>
        <c:crosses val="autoZero"/>
        <c:crossBetween val="between"/>
        <c:majorUnit val="0.5"/>
      </c:valAx>
    </c:plotArea>
    <c:legend>
      <c:legendPos val="r"/>
      <c:layout>
        <c:manualLayout>
          <c:xMode val="edge"/>
          <c:yMode val="edge"/>
          <c:x val="0.67297864308057387"/>
          <c:y val="4.8737037037037044E-2"/>
          <c:w val="0.30190720166828466"/>
          <c:h val="0.90840555555555547"/>
        </c:manualLayout>
      </c:layout>
      <c:overlay val="0"/>
    </c:legend>
    <c:plotVisOnly val="1"/>
    <c:dispBlanksAs val="gap"/>
    <c:showDLblsOverMax val="0"/>
  </c:chart>
  <c:spPr>
    <a:ln>
      <a:noFill/>
    </a:ln>
  </c:spPr>
  <c:txPr>
    <a:bodyPr/>
    <a:lstStyle/>
    <a:p>
      <a:pPr>
        <a:defRPr sz="900"/>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306926863572433"/>
          <c:y val="2.8707407407407407E-2"/>
          <c:w val="0.54650001797720493"/>
          <c:h val="0.69250231481481483"/>
        </c:manualLayout>
      </c:layout>
      <c:lineChart>
        <c:grouping val="standard"/>
        <c:varyColors val="0"/>
        <c:ser>
          <c:idx val="0"/>
          <c:order val="0"/>
          <c:tx>
            <c:strRef>
              <c:f>'Fig A2.7'!$B$5</c:f>
              <c:strCache>
                <c:ptCount val="1"/>
                <c:pt idx="0">
                  <c:v>Cas type n°5 (B sédentaires) - Génération 1961 Sc 1,0</c:v>
                </c:pt>
              </c:strCache>
            </c:strRef>
          </c:tx>
          <c:spPr>
            <a:ln w="25400">
              <a:solidFill>
                <a:schemeClr val="accent3">
                  <a:lumMod val="50000"/>
                </a:schemeClr>
              </a:solidFill>
            </a:ln>
          </c:spPr>
          <c:marker>
            <c:symbol val="none"/>
          </c:marker>
          <c:cat>
            <c:numRef>
              <c:f>'Fig A2.7'!$C$4:$BA$4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A2.7'!$C$5:$BA$5</c:f>
              <c:numCache>
                <c:formatCode>0%</c:formatCode>
                <c:ptCount val="51"/>
                <c:pt idx="3">
                  <c:v>0.17164632987829814</c:v>
                </c:pt>
                <c:pt idx="4">
                  <c:v>0.17164632987829814</c:v>
                </c:pt>
                <c:pt idx="5">
                  <c:v>0.17164632987829814</c:v>
                </c:pt>
                <c:pt idx="6">
                  <c:v>0.17164632987829817</c:v>
                </c:pt>
                <c:pt idx="7">
                  <c:v>0.17164632987829817</c:v>
                </c:pt>
                <c:pt idx="8">
                  <c:v>0.17165649684872239</c:v>
                </c:pt>
                <c:pt idx="9">
                  <c:v>0.17169323245758783</c:v>
                </c:pt>
                <c:pt idx="10">
                  <c:v>0.17334846013029448</c:v>
                </c:pt>
                <c:pt idx="11">
                  <c:v>0.17568761978768585</c:v>
                </c:pt>
                <c:pt idx="12">
                  <c:v>0.18099122845114196</c:v>
                </c:pt>
                <c:pt idx="13">
                  <c:v>0.18365461611610504</c:v>
                </c:pt>
                <c:pt idx="14">
                  <c:v>0.18757054511199478</c:v>
                </c:pt>
                <c:pt idx="15">
                  <c:v>0.18964603027669147</c:v>
                </c:pt>
                <c:pt idx="16">
                  <c:v>0.19391924451731818</c:v>
                </c:pt>
                <c:pt idx="17">
                  <c:v>0.19615099468895747</c:v>
                </c:pt>
                <c:pt idx="18">
                  <c:v>0.20204361798065157</c:v>
                </c:pt>
                <c:pt idx="19">
                  <c:v>0.20877804449904092</c:v>
                </c:pt>
                <c:pt idx="20">
                  <c:v>0.21931006525873695</c:v>
                </c:pt>
                <c:pt idx="21">
                  <c:v>0.22835809925213041</c:v>
                </c:pt>
                <c:pt idx="22">
                  <c:v>0.2359966282846844</c:v>
                </c:pt>
                <c:pt idx="23">
                  <c:v>0.24078120332346367</c:v>
                </c:pt>
                <c:pt idx="24">
                  <c:v>0.24674489276018274</c:v>
                </c:pt>
                <c:pt idx="25">
                  <c:v>0.24923703623375434</c:v>
                </c:pt>
                <c:pt idx="26">
                  <c:v>0.25110005179524747</c:v>
                </c:pt>
                <c:pt idx="27">
                  <c:v>0.25203973347783926</c:v>
                </c:pt>
                <c:pt idx="28">
                  <c:v>0.25584315882908965</c:v>
                </c:pt>
                <c:pt idx="29">
                  <c:v>0.26138885312602805</c:v>
                </c:pt>
                <c:pt idx="30">
                  <c:v>0.26588967185853107</c:v>
                </c:pt>
                <c:pt idx="31">
                  <c:v>0.26734089263709337</c:v>
                </c:pt>
                <c:pt idx="32">
                  <c:v>0.27038564305911067</c:v>
                </c:pt>
                <c:pt idx="33">
                  <c:v>0.27314540922794778</c:v>
                </c:pt>
                <c:pt idx="34">
                  <c:v>0.27100779363802729</c:v>
                </c:pt>
                <c:pt idx="35">
                  <c:v>0.26920397319519079</c:v>
                </c:pt>
                <c:pt idx="36">
                  <c:v>0.26855113643938167</c:v>
                </c:pt>
                <c:pt idx="37">
                  <c:v>0.26649187533336133</c:v>
                </c:pt>
                <c:pt idx="38">
                  <c:v>0.26568381590357465</c:v>
                </c:pt>
                <c:pt idx="39">
                  <c:v>0.26436082853791537</c:v>
                </c:pt>
                <c:pt idx="40">
                  <c:v>0.26042999999999999</c:v>
                </c:pt>
                <c:pt idx="41">
                  <c:v>0.25820790224597556</c:v>
                </c:pt>
                <c:pt idx="42">
                  <c:v>0.25720583898929184</c:v>
                </c:pt>
                <c:pt idx="43">
                  <c:v>0.25418934983683034</c:v>
                </c:pt>
                <c:pt idx="44">
                  <c:v>0.25155023810571092</c:v>
                </c:pt>
                <c:pt idx="45">
                  <c:v>0.2521284012668657</c:v>
                </c:pt>
                <c:pt idx="46">
                  <c:v>0.2521284012668657</c:v>
                </c:pt>
                <c:pt idx="47">
                  <c:v>0.2521284012668657</c:v>
                </c:pt>
                <c:pt idx="48">
                  <c:v>0.2521284012668657</c:v>
                </c:pt>
                <c:pt idx="49">
                  <c:v>0.2521284012668657</c:v>
                </c:pt>
                <c:pt idx="50">
                  <c:v>0.2521284012668657</c:v>
                </c:pt>
              </c:numCache>
            </c:numRef>
          </c:val>
          <c:smooth val="0"/>
          <c:extLst>
            <c:ext xmlns:c16="http://schemas.microsoft.com/office/drawing/2014/chart" uri="{C3380CC4-5D6E-409C-BE32-E72D297353CC}">
              <c16:uniqueId val="{00000000-B545-4546-907C-2DE97C59FD25}"/>
            </c:ext>
          </c:extLst>
        </c:ser>
        <c:ser>
          <c:idx val="3"/>
          <c:order val="1"/>
          <c:tx>
            <c:strRef>
              <c:f>'Fig A2.7'!$B$6</c:f>
              <c:strCache>
                <c:ptCount val="1"/>
                <c:pt idx="0">
                  <c:v>Cas type n°6 (professeurs) - Génération 1961 Sc 1,0</c:v>
                </c:pt>
              </c:strCache>
            </c:strRef>
          </c:tx>
          <c:spPr>
            <a:ln w="25400">
              <a:solidFill>
                <a:schemeClr val="accent3">
                  <a:lumMod val="75000"/>
                </a:schemeClr>
              </a:solidFill>
            </a:ln>
          </c:spPr>
          <c:marker>
            <c:symbol val="none"/>
          </c:marker>
          <c:cat>
            <c:numRef>
              <c:f>'Fig A2.7'!$C$4:$BA$4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A2.7'!$C$6:$BA$6</c:f>
              <c:numCache>
                <c:formatCode>0%</c:formatCode>
                <c:ptCount val="51"/>
                <c:pt idx="4">
                  <c:v>0.11091926439018671</c:v>
                </c:pt>
                <c:pt idx="5">
                  <c:v>0.11091926439018671</c:v>
                </c:pt>
                <c:pt idx="6">
                  <c:v>0.11091926439018673</c:v>
                </c:pt>
                <c:pt idx="7">
                  <c:v>0.11091926439018673</c:v>
                </c:pt>
                <c:pt idx="8">
                  <c:v>0.11097286445737867</c:v>
                </c:pt>
                <c:pt idx="9">
                  <c:v>0.11116622530150227</c:v>
                </c:pt>
                <c:pt idx="10">
                  <c:v>0.11303641679847633</c:v>
                </c:pt>
                <c:pt idx="11">
                  <c:v>0.11570284608391854</c:v>
                </c:pt>
                <c:pt idx="12">
                  <c:v>0.12125453199674754</c:v>
                </c:pt>
                <c:pt idx="13">
                  <c:v>0.12457813032566493</c:v>
                </c:pt>
                <c:pt idx="14">
                  <c:v>0.12894106638685898</c:v>
                </c:pt>
                <c:pt idx="15">
                  <c:v>0.13130286170604402</c:v>
                </c:pt>
                <c:pt idx="16">
                  <c:v>0.13477812488448143</c:v>
                </c:pt>
                <c:pt idx="17">
                  <c:v>0.13634388435724584</c:v>
                </c:pt>
                <c:pt idx="18">
                  <c:v>0.13922895376299146</c:v>
                </c:pt>
                <c:pt idx="19">
                  <c:v>0.14531253448814618</c:v>
                </c:pt>
                <c:pt idx="20">
                  <c:v>0.1530004457123805</c:v>
                </c:pt>
                <c:pt idx="21">
                  <c:v>0.1598840743829025</c:v>
                </c:pt>
                <c:pt idx="22">
                  <c:v>0.16540342401658029</c:v>
                </c:pt>
                <c:pt idx="23">
                  <c:v>0.17029041346017718</c:v>
                </c:pt>
                <c:pt idx="24">
                  <c:v>0.16924002904028654</c:v>
                </c:pt>
                <c:pt idx="25">
                  <c:v>0.16774770027873856</c:v>
                </c:pt>
                <c:pt idx="26">
                  <c:v>0.16555568482031291</c:v>
                </c:pt>
                <c:pt idx="27">
                  <c:v>0.15956417293816083</c:v>
                </c:pt>
                <c:pt idx="28">
                  <c:v>0.15755766649702196</c:v>
                </c:pt>
                <c:pt idx="29">
                  <c:v>0.16323751779587262</c:v>
                </c:pt>
                <c:pt idx="30">
                  <c:v>0.16445719256932489</c:v>
                </c:pt>
                <c:pt idx="31">
                  <c:v>0.16221072226704711</c:v>
                </c:pt>
                <c:pt idx="32">
                  <c:v>0.16565138261375278</c:v>
                </c:pt>
                <c:pt idx="33">
                  <c:v>0.16329555895133993</c:v>
                </c:pt>
                <c:pt idx="34">
                  <c:v>0.15692463134937465</c:v>
                </c:pt>
                <c:pt idx="35">
                  <c:v>0.15032122857259045</c:v>
                </c:pt>
                <c:pt idx="36">
                  <c:v>0.14616053434512991</c:v>
                </c:pt>
                <c:pt idx="37">
                  <c:v>0.13970898453012984</c:v>
                </c:pt>
                <c:pt idx="38">
                  <c:v>0.13827243089476141</c:v>
                </c:pt>
                <c:pt idx="39">
                  <c:v>0.13000355718908949</c:v>
                </c:pt>
                <c:pt idx="40">
                  <c:v>0.12694</c:v>
                </c:pt>
                <c:pt idx="41">
                  <c:v>0.12467573405467354</c:v>
                </c:pt>
                <c:pt idx="42">
                  <c:v>0.12314030964951378</c:v>
                </c:pt>
                <c:pt idx="43">
                  <c:v>0.12004233756521371</c:v>
                </c:pt>
                <c:pt idx="44">
                  <c:v>0.12150892521831942</c:v>
                </c:pt>
                <c:pt idx="45">
                  <c:v>0.12173595427946138</c:v>
                </c:pt>
                <c:pt idx="46">
                  <c:v>0.12173595427946138</c:v>
                </c:pt>
                <c:pt idx="47">
                  <c:v>0.12173595427946138</c:v>
                </c:pt>
                <c:pt idx="48">
                  <c:v>0.12173595427946138</c:v>
                </c:pt>
                <c:pt idx="49">
                  <c:v>0.12173595427946138</c:v>
                </c:pt>
                <c:pt idx="50">
                  <c:v>0.12173595427946143</c:v>
                </c:pt>
              </c:numCache>
            </c:numRef>
          </c:val>
          <c:smooth val="0"/>
          <c:extLst>
            <c:ext xmlns:c16="http://schemas.microsoft.com/office/drawing/2014/chart" uri="{C3380CC4-5D6E-409C-BE32-E72D297353CC}">
              <c16:uniqueId val="{00000001-B545-4546-907C-2DE97C59FD25}"/>
            </c:ext>
          </c:extLst>
        </c:ser>
        <c:ser>
          <c:idx val="1"/>
          <c:order val="2"/>
          <c:tx>
            <c:strRef>
              <c:f>'Fig A2.7'!$B$7</c:f>
              <c:strCache>
                <c:ptCount val="1"/>
                <c:pt idx="0">
                  <c:v>Cas type n°7 (cadres A+) - Génération 1961 Sc 1,0</c:v>
                </c:pt>
              </c:strCache>
            </c:strRef>
          </c:tx>
          <c:spPr>
            <a:ln w="25400">
              <a:solidFill>
                <a:schemeClr val="accent3"/>
              </a:solidFill>
            </a:ln>
          </c:spPr>
          <c:marker>
            <c:symbol val="none"/>
          </c:marker>
          <c:cat>
            <c:numRef>
              <c:f>'Fig A2.7'!$C$4:$BA$4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A2.7'!$C$7:$BA$7</c:f>
              <c:numCache>
                <c:formatCode>0%</c:formatCode>
                <c:ptCount val="51"/>
                <c:pt idx="4">
                  <c:v>0.27812645155702137</c:v>
                </c:pt>
                <c:pt idx="5">
                  <c:v>0.27812645155702137</c:v>
                </c:pt>
                <c:pt idx="6">
                  <c:v>0.27812645155702131</c:v>
                </c:pt>
                <c:pt idx="7">
                  <c:v>0.27812383102932681</c:v>
                </c:pt>
                <c:pt idx="8">
                  <c:v>0.28369060301240673</c:v>
                </c:pt>
                <c:pt idx="9">
                  <c:v>0.28395665584847907</c:v>
                </c:pt>
                <c:pt idx="10">
                  <c:v>0.28586208851702932</c:v>
                </c:pt>
                <c:pt idx="11">
                  <c:v>0.28898855954921715</c:v>
                </c:pt>
                <c:pt idx="12">
                  <c:v>0.29535977320395568</c:v>
                </c:pt>
                <c:pt idx="13">
                  <c:v>0.29985023213310635</c:v>
                </c:pt>
                <c:pt idx="14">
                  <c:v>0.30568875821710056</c:v>
                </c:pt>
                <c:pt idx="15">
                  <c:v>0.30956060228599325</c:v>
                </c:pt>
                <c:pt idx="16">
                  <c:v>0.31072808323145479</c:v>
                </c:pt>
                <c:pt idx="17">
                  <c:v>0.30608085091471382</c:v>
                </c:pt>
                <c:pt idx="18">
                  <c:v>0.30684178872867263</c:v>
                </c:pt>
                <c:pt idx="19">
                  <c:v>0.30277189538971427</c:v>
                </c:pt>
                <c:pt idx="20">
                  <c:v>0.30160327668576004</c:v>
                </c:pt>
                <c:pt idx="21">
                  <c:v>0.30931825675889002</c:v>
                </c:pt>
                <c:pt idx="22">
                  <c:v>0.32586082142709338</c:v>
                </c:pt>
                <c:pt idx="23">
                  <c:v>0.33434843208297976</c:v>
                </c:pt>
                <c:pt idx="24">
                  <c:v>0.35427892358618457</c:v>
                </c:pt>
                <c:pt idx="25">
                  <c:v>0.3738014632789049</c:v>
                </c:pt>
                <c:pt idx="26">
                  <c:v>0.38606745285088451</c:v>
                </c:pt>
                <c:pt idx="27">
                  <c:v>0.38771606100075817</c:v>
                </c:pt>
                <c:pt idx="28">
                  <c:v>0.39559990367795678</c:v>
                </c:pt>
                <c:pt idx="29">
                  <c:v>0.39907379557441508</c:v>
                </c:pt>
                <c:pt idx="30">
                  <c:v>0.39976335398328666</c:v>
                </c:pt>
                <c:pt idx="31">
                  <c:v>0.40019860724317885</c:v>
                </c:pt>
                <c:pt idx="32">
                  <c:v>0.40698440245597817</c:v>
                </c:pt>
                <c:pt idx="33">
                  <c:v>0.41373397411543128</c:v>
                </c:pt>
                <c:pt idx="34">
                  <c:v>0.41833444491870075</c:v>
                </c:pt>
                <c:pt idx="35">
                  <c:v>0.42192384264083144</c:v>
                </c:pt>
                <c:pt idx="36">
                  <c:v>0.42518636344556621</c:v>
                </c:pt>
                <c:pt idx="37">
                  <c:v>0.42723388600769102</c:v>
                </c:pt>
                <c:pt idx="38">
                  <c:v>0.42757061232670368</c:v>
                </c:pt>
                <c:pt idx="39">
                  <c:v>0.42461122130656881</c:v>
                </c:pt>
                <c:pt idx="40">
                  <c:v>0.42286000000000001</c:v>
                </c:pt>
                <c:pt idx="41">
                  <c:v>0.42206305350326173</c:v>
                </c:pt>
                <c:pt idx="42">
                  <c:v>0.42026311740741151</c:v>
                </c:pt>
                <c:pt idx="43">
                  <c:v>0.41829100523790486</c:v>
                </c:pt>
                <c:pt idx="44">
                  <c:v>0.41779087649761121</c:v>
                </c:pt>
                <c:pt idx="45">
                  <c:v>0.41777896499519684</c:v>
                </c:pt>
                <c:pt idx="46">
                  <c:v>0.41777896499519684</c:v>
                </c:pt>
                <c:pt idx="47">
                  <c:v>0.41777896499519684</c:v>
                </c:pt>
                <c:pt idx="48">
                  <c:v>0.41777896499519684</c:v>
                </c:pt>
                <c:pt idx="49">
                  <c:v>0.41777896499519684</c:v>
                </c:pt>
                <c:pt idx="50">
                  <c:v>0.41777896499519696</c:v>
                </c:pt>
              </c:numCache>
            </c:numRef>
          </c:val>
          <c:smooth val="0"/>
          <c:extLst>
            <c:ext xmlns:c16="http://schemas.microsoft.com/office/drawing/2014/chart" uri="{C3380CC4-5D6E-409C-BE32-E72D297353CC}">
              <c16:uniqueId val="{00000002-B545-4546-907C-2DE97C59FD25}"/>
            </c:ext>
          </c:extLst>
        </c:ser>
        <c:ser>
          <c:idx val="2"/>
          <c:order val="3"/>
          <c:tx>
            <c:strRef>
              <c:f>'Fig A2.7'!$B$8</c:f>
              <c:strCache>
                <c:ptCount val="1"/>
                <c:pt idx="0">
                  <c:v>Cas type n°8 (policiers - Génération 1971 Sc 1,0</c:v>
                </c:pt>
              </c:strCache>
            </c:strRef>
          </c:tx>
          <c:spPr>
            <a:ln w="25400">
              <a:solidFill>
                <a:schemeClr val="accent3">
                  <a:lumMod val="60000"/>
                  <a:lumOff val="40000"/>
                </a:schemeClr>
              </a:solidFill>
            </a:ln>
          </c:spPr>
          <c:marker>
            <c:symbol val="none"/>
          </c:marker>
          <c:cat>
            <c:numRef>
              <c:f>'Fig A2.7'!$C$4:$BA$4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A2.7'!$C$8:$AQ$8</c:f>
              <c:numCache>
                <c:formatCode>0%</c:formatCode>
                <c:ptCount val="41"/>
                <c:pt idx="3">
                  <c:v>0.29599522243826909</c:v>
                </c:pt>
                <c:pt idx="4">
                  <c:v>0.2992617078014832</c:v>
                </c:pt>
                <c:pt idx="5">
                  <c:v>0.3029214296492686</c:v>
                </c:pt>
                <c:pt idx="6">
                  <c:v>0.3055786809956258</c:v>
                </c:pt>
                <c:pt idx="7">
                  <c:v>0.3085988107357977</c:v>
                </c:pt>
                <c:pt idx="8">
                  <c:v>0.31246253925636192</c:v>
                </c:pt>
                <c:pt idx="9">
                  <c:v>0.31892255984824475</c:v>
                </c:pt>
                <c:pt idx="10">
                  <c:v>0.32476860756934472</c:v>
                </c:pt>
                <c:pt idx="11">
                  <c:v>0.33027599955639897</c:v>
                </c:pt>
                <c:pt idx="12">
                  <c:v>0.34082300976786739</c:v>
                </c:pt>
                <c:pt idx="13">
                  <c:v>0.35373141654590512</c:v>
                </c:pt>
                <c:pt idx="14">
                  <c:v>0.36517536389740968</c:v>
                </c:pt>
                <c:pt idx="15">
                  <c:v>0.37672177372912896</c:v>
                </c:pt>
                <c:pt idx="16">
                  <c:v>0.38527804947809441</c:v>
                </c:pt>
                <c:pt idx="17">
                  <c:v>0.38850568314356621</c:v>
                </c:pt>
                <c:pt idx="18">
                  <c:v>0.38932970137522754</c:v>
                </c:pt>
                <c:pt idx="19">
                  <c:v>0.39173688531285766</c:v>
                </c:pt>
                <c:pt idx="20">
                  <c:v>0.39467943986372334</c:v>
                </c:pt>
                <c:pt idx="21">
                  <c:v>0.40174111173992022</c:v>
                </c:pt>
                <c:pt idx="22">
                  <c:v>0.40955646656465988</c:v>
                </c:pt>
                <c:pt idx="23">
                  <c:v>0.40996983320328567</c:v>
                </c:pt>
                <c:pt idx="24">
                  <c:v>0.40641070394624285</c:v>
                </c:pt>
                <c:pt idx="25">
                  <c:v>0.40143797085328109</c:v>
                </c:pt>
                <c:pt idx="26">
                  <c:v>0.39512794107814825</c:v>
                </c:pt>
                <c:pt idx="27">
                  <c:v>0.38787399366241071</c:v>
                </c:pt>
                <c:pt idx="28">
                  <c:v>0.3857452853763913</c:v>
                </c:pt>
                <c:pt idx="29">
                  <c:v>0.38597112345680717</c:v>
                </c:pt>
                <c:pt idx="30">
                  <c:v>0.38424321339971157</c:v>
                </c:pt>
                <c:pt idx="31">
                  <c:v>0.3816363395161112</c:v>
                </c:pt>
                <c:pt idx="32">
                  <c:v>0.38007272705617673</c:v>
                </c:pt>
                <c:pt idx="33">
                  <c:v>0.38160545999197498</c:v>
                </c:pt>
                <c:pt idx="34">
                  <c:v>0.38728823629654585</c:v>
                </c:pt>
                <c:pt idx="35">
                  <c:v>0.39560862071342179</c:v>
                </c:pt>
                <c:pt idx="36">
                  <c:v>0.39560862071342179</c:v>
                </c:pt>
                <c:pt idx="37">
                  <c:v>0.39560862071342179</c:v>
                </c:pt>
                <c:pt idx="38">
                  <c:v>0.39560862071342179</c:v>
                </c:pt>
                <c:pt idx="39">
                  <c:v>0.39560862071342179</c:v>
                </c:pt>
                <c:pt idx="40">
                  <c:v>0.39560862071342179</c:v>
                </c:pt>
              </c:numCache>
            </c:numRef>
          </c:val>
          <c:smooth val="0"/>
          <c:extLst>
            <c:ext xmlns:c16="http://schemas.microsoft.com/office/drawing/2014/chart" uri="{C3380CC4-5D6E-409C-BE32-E72D297353CC}">
              <c16:uniqueId val="{00000003-B545-4546-907C-2DE97C59FD25}"/>
            </c:ext>
          </c:extLst>
        </c:ser>
        <c:ser>
          <c:idx val="4"/>
          <c:order val="4"/>
          <c:tx>
            <c:strRef>
              <c:f>'Fig A2.7'!$B$9</c:f>
              <c:strCache>
                <c:ptCount val="1"/>
                <c:pt idx="0">
                  <c:v>Cas type n°8 (policiers) - dont ISS</c:v>
                </c:pt>
              </c:strCache>
            </c:strRef>
          </c:tx>
          <c:spPr>
            <a:ln w="25400">
              <a:solidFill>
                <a:srgbClr val="C3D69B"/>
              </a:solidFill>
              <a:prstDash val="sysDash"/>
            </a:ln>
          </c:spPr>
          <c:marker>
            <c:symbol val="none"/>
          </c:marker>
          <c:cat>
            <c:numRef>
              <c:f>'Fig A2.7'!$C$4:$BA$4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A2.7'!$C$9:$AQ$9</c:f>
              <c:numCache>
                <c:formatCode>0%</c:formatCode>
                <c:ptCount val="41"/>
                <c:pt idx="3">
                  <c:v>0.11264076440987694</c:v>
                </c:pt>
                <c:pt idx="4">
                  <c:v>0.11211812675176268</c:v>
                </c:pt>
                <c:pt idx="5">
                  <c:v>0.11153257125611701</c:v>
                </c:pt>
                <c:pt idx="6">
                  <c:v>0.11110741104069986</c:v>
                </c:pt>
                <c:pt idx="7">
                  <c:v>0.11062419028227237</c:v>
                </c:pt>
                <c:pt idx="8">
                  <c:v>0.11000599371898209</c:v>
                </c:pt>
                <c:pt idx="9">
                  <c:v>0.10897239042428083</c:v>
                </c:pt>
                <c:pt idx="10">
                  <c:v>0.13842243544828434</c:v>
                </c:pt>
                <c:pt idx="11">
                  <c:v>0.13729342009093823</c:v>
                </c:pt>
                <c:pt idx="12">
                  <c:v>0.13513128299758717</c:v>
                </c:pt>
                <c:pt idx="13">
                  <c:v>0.13248505960808946</c:v>
                </c:pt>
                <c:pt idx="14">
                  <c:v>0.13013905040103102</c:v>
                </c:pt>
                <c:pt idx="15">
                  <c:v>0.13712120977959164</c:v>
                </c:pt>
                <c:pt idx="16">
                  <c:v>0.14753326812525733</c:v>
                </c:pt>
                <c:pt idx="17">
                  <c:v>0.14675863604554409</c:v>
                </c:pt>
                <c:pt idx="18">
                  <c:v>0.14656087166994536</c:v>
                </c:pt>
                <c:pt idx="19">
                  <c:v>0.14598314752491415</c:v>
                </c:pt>
                <c:pt idx="20">
                  <c:v>0.14527693443270639</c:v>
                </c:pt>
                <c:pt idx="21">
                  <c:v>0.14358213318241914</c:v>
                </c:pt>
                <c:pt idx="22">
                  <c:v>0.14613477452524667</c:v>
                </c:pt>
                <c:pt idx="23">
                  <c:v>0.15193276795015395</c:v>
                </c:pt>
                <c:pt idx="24">
                  <c:v>0.15433321697397687</c:v>
                </c:pt>
                <c:pt idx="25">
                  <c:v>0.15562612757814692</c:v>
                </c:pt>
                <c:pt idx="26">
                  <c:v>0.15726673531968147</c:v>
                </c:pt>
                <c:pt idx="27">
                  <c:v>0.15915276164777323</c:v>
                </c:pt>
                <c:pt idx="28">
                  <c:v>0.15970622580213828</c:v>
                </c:pt>
                <c:pt idx="29">
                  <c:v>0.15964750790123014</c:v>
                </c:pt>
                <c:pt idx="30">
                  <c:v>0.16317554844907645</c:v>
                </c:pt>
                <c:pt idx="31">
                  <c:v>0.16695818833064999</c:v>
                </c:pt>
                <c:pt idx="32">
                  <c:v>0.17048000005955144</c:v>
                </c:pt>
                <c:pt idx="33">
                  <c:v>0.17315047120224702</c:v>
                </c:pt>
                <c:pt idx="34">
                  <c:v>0.17419779509389904</c:v>
                </c:pt>
                <c:pt idx="35">
                  <c:v>0.17443492910396283</c:v>
                </c:pt>
                <c:pt idx="36">
                  <c:v>0.17703760055857004</c:v>
                </c:pt>
                <c:pt idx="37">
                  <c:v>0.17964027201317725</c:v>
                </c:pt>
                <c:pt idx="38">
                  <c:v>0.18224294346778447</c:v>
                </c:pt>
                <c:pt idx="39">
                  <c:v>0.18484561492239168</c:v>
                </c:pt>
                <c:pt idx="40">
                  <c:v>0.18744828637699995</c:v>
                </c:pt>
              </c:numCache>
            </c:numRef>
          </c:val>
          <c:smooth val="0"/>
          <c:extLst>
            <c:ext xmlns:c16="http://schemas.microsoft.com/office/drawing/2014/chart" uri="{C3380CC4-5D6E-409C-BE32-E72D297353CC}">
              <c16:uniqueId val="{00000004-B545-4546-907C-2DE97C59FD25}"/>
            </c:ext>
          </c:extLst>
        </c:ser>
        <c:dLbls>
          <c:showLegendKey val="0"/>
          <c:showVal val="0"/>
          <c:showCatName val="0"/>
          <c:showSerName val="0"/>
          <c:showPercent val="0"/>
          <c:showBubbleSize val="0"/>
        </c:dLbls>
        <c:smooth val="0"/>
        <c:axId val="96065408"/>
        <c:axId val="96145792"/>
      </c:lineChart>
      <c:catAx>
        <c:axId val="96065408"/>
        <c:scaling>
          <c:orientation val="minMax"/>
        </c:scaling>
        <c:delete val="0"/>
        <c:axPos val="b"/>
        <c:title>
          <c:tx>
            <c:rich>
              <a:bodyPr/>
              <a:lstStyle/>
              <a:p>
                <a:pPr>
                  <a:defRPr/>
                </a:pPr>
                <a:r>
                  <a:rPr lang="fr-FR"/>
                  <a:t>âge</a:t>
                </a:r>
              </a:p>
            </c:rich>
          </c:tx>
          <c:layout>
            <c:manualLayout>
              <c:xMode val="edge"/>
              <c:yMode val="edge"/>
              <c:x val="0.33220921871067483"/>
              <c:y val="0.87876527777777769"/>
            </c:manualLayout>
          </c:layout>
          <c:overlay val="0"/>
        </c:title>
        <c:numFmt formatCode="General" sourceLinked="1"/>
        <c:majorTickMark val="out"/>
        <c:minorTickMark val="none"/>
        <c:tickLblPos val="nextTo"/>
        <c:txPr>
          <a:bodyPr rot="-5400000" vert="horz"/>
          <a:lstStyle/>
          <a:p>
            <a:pPr>
              <a:defRPr/>
            </a:pPr>
            <a:endParaRPr lang="fr-FR"/>
          </a:p>
        </c:txPr>
        <c:crossAx val="96145792"/>
        <c:crosses val="autoZero"/>
        <c:auto val="1"/>
        <c:lblAlgn val="ctr"/>
        <c:lblOffset val="100"/>
        <c:tickLblSkip val="5"/>
        <c:noMultiLvlLbl val="0"/>
      </c:catAx>
      <c:valAx>
        <c:axId val="96145792"/>
        <c:scaling>
          <c:orientation val="minMax"/>
          <c:max val="0.45"/>
          <c:min val="0"/>
        </c:scaling>
        <c:delete val="0"/>
        <c:axPos val="l"/>
        <c:majorGridlines/>
        <c:title>
          <c:tx>
            <c:rich>
              <a:bodyPr/>
              <a:lstStyle/>
              <a:p>
                <a:pPr>
                  <a:defRPr/>
                </a:pPr>
                <a:r>
                  <a:rPr lang="en-US" sz="900" b="1" i="0" kern="1200" baseline="0">
                    <a:solidFill>
                      <a:srgbClr val="000000"/>
                    </a:solidFill>
                    <a:effectLst/>
                  </a:rPr>
                  <a:t>en % de la rémunération totale</a:t>
                </a:r>
                <a:endParaRPr lang="fr-FR">
                  <a:effectLst/>
                </a:endParaRPr>
              </a:p>
            </c:rich>
          </c:tx>
          <c:overlay val="0"/>
        </c:title>
        <c:numFmt formatCode="0%" sourceLinked="0"/>
        <c:majorTickMark val="out"/>
        <c:minorTickMark val="none"/>
        <c:tickLblPos val="nextTo"/>
        <c:crossAx val="96065408"/>
        <c:crosses val="autoZero"/>
        <c:crossBetween val="between"/>
        <c:majorUnit val="5.000000000000001E-2"/>
      </c:valAx>
    </c:plotArea>
    <c:legend>
      <c:legendPos val="r"/>
      <c:layout>
        <c:manualLayout>
          <c:xMode val="edge"/>
          <c:yMode val="edge"/>
          <c:x val="0.67297857197902089"/>
          <c:y val="5.2916666666666667E-2"/>
          <c:w val="0.30190720166828466"/>
          <c:h val="0.9436833333333331"/>
        </c:manualLayout>
      </c:layout>
      <c:overlay val="0"/>
    </c:legend>
    <c:plotVisOnly val="1"/>
    <c:dispBlanksAs val="gap"/>
    <c:showDLblsOverMax val="0"/>
  </c:chart>
  <c:spPr>
    <a:ln>
      <a:noFill/>
    </a:ln>
  </c:spPr>
  <c:txPr>
    <a:bodyPr/>
    <a:lstStyle/>
    <a:p>
      <a:pPr>
        <a:defRPr sz="900"/>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06926863572433"/>
          <c:y val="2.8707407407407407E-2"/>
          <c:w val="0.54650001797720493"/>
          <c:h val="0.69250231481481483"/>
        </c:manualLayout>
      </c:layout>
      <c:lineChart>
        <c:grouping val="standard"/>
        <c:varyColors val="0"/>
        <c:ser>
          <c:idx val="2"/>
          <c:order val="0"/>
          <c:tx>
            <c:strRef>
              <c:f>'Fig A2.8'!$B$5</c:f>
              <c:strCache>
                <c:ptCount val="1"/>
                <c:pt idx="0">
                  <c:v>Cas type n°9 (aide-soignant)</c:v>
                </c:pt>
              </c:strCache>
            </c:strRef>
          </c:tx>
          <c:spPr>
            <a:ln w="25400">
              <a:solidFill>
                <a:schemeClr val="accent6">
                  <a:lumMod val="75000"/>
                </a:schemeClr>
              </a:solidFill>
            </a:ln>
          </c:spPr>
          <c:marker>
            <c:symbol val="none"/>
          </c:marker>
          <c:cat>
            <c:numRef>
              <c:f>'Fig A2.8'!$C$4:$BK$4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A2.8'!$C$5:$BK$5</c:f>
              <c:numCache>
                <c:formatCode>0.0</c:formatCode>
                <c:ptCount val="61"/>
                <c:pt idx="0">
                  <c:v>18.574704987747005</c:v>
                </c:pt>
                <c:pt idx="1">
                  <c:v>18.574704987747005</c:v>
                </c:pt>
                <c:pt idx="2">
                  <c:v>18.574704987747005</c:v>
                </c:pt>
                <c:pt idx="3">
                  <c:v>18.574704987747005</c:v>
                </c:pt>
                <c:pt idx="4">
                  <c:v>18.574704987747005</c:v>
                </c:pt>
                <c:pt idx="5">
                  <c:v>18.574704987747005</c:v>
                </c:pt>
                <c:pt idx="6">
                  <c:v>18.574704987747005</c:v>
                </c:pt>
                <c:pt idx="7">
                  <c:v>18.574704987747005</c:v>
                </c:pt>
                <c:pt idx="8">
                  <c:v>18.574704987747005</c:v>
                </c:pt>
                <c:pt idx="9">
                  <c:v>18.574704987747005</c:v>
                </c:pt>
                <c:pt idx="10">
                  <c:v>18.574704987747005</c:v>
                </c:pt>
                <c:pt idx="11">
                  <c:v>18.574704987747005</c:v>
                </c:pt>
                <c:pt idx="12">
                  <c:v>18.574704987747005</c:v>
                </c:pt>
                <c:pt idx="13">
                  <c:v>18.574704987747005</c:v>
                </c:pt>
                <c:pt idx="14">
                  <c:v>18.574704987747005</c:v>
                </c:pt>
                <c:pt idx="15">
                  <c:v>18.574704987747005</c:v>
                </c:pt>
                <c:pt idx="16">
                  <c:v>18.574704987747005</c:v>
                </c:pt>
                <c:pt idx="17">
                  <c:v>18.574704987747005</c:v>
                </c:pt>
                <c:pt idx="18">
                  <c:v>18.574704987747005</c:v>
                </c:pt>
                <c:pt idx="19">
                  <c:v>18.574704987747005</c:v>
                </c:pt>
                <c:pt idx="20">
                  <c:v>18.590979782256511</c:v>
                </c:pt>
                <c:pt idx="21">
                  <c:v>18.661789788433321</c:v>
                </c:pt>
                <c:pt idx="22">
                  <c:v>18.808672797728008</c:v>
                </c:pt>
                <c:pt idx="23">
                  <c:v>19.006207184741122</c:v>
                </c:pt>
                <c:pt idx="24">
                  <c:v>19.222456792462498</c:v>
                </c:pt>
                <c:pt idx="25">
                  <c:v>19.412916815026168</c:v>
                </c:pt>
                <c:pt idx="26">
                  <c:v>19.59674584202844</c:v>
                </c:pt>
                <c:pt idx="27">
                  <c:v>19.713024647458163</c:v>
                </c:pt>
                <c:pt idx="28">
                  <c:v>19.751947862106093</c:v>
                </c:pt>
                <c:pt idx="29">
                  <c:v>19.761361134948654</c:v>
                </c:pt>
                <c:pt idx="30">
                  <c:v>19.789240564558291</c:v>
                </c:pt>
                <c:pt idx="31">
                  <c:v>19.85336237962678</c:v>
                </c:pt>
                <c:pt idx="32">
                  <c:v>19.979201576442357</c:v>
                </c:pt>
                <c:pt idx="33">
                  <c:v>20.143320758721934</c:v>
                </c:pt>
                <c:pt idx="34">
                  <c:v>20.326754226803455</c:v>
                </c:pt>
                <c:pt idx="35">
                  <c:v>20.452096290308749</c:v>
                </c:pt>
                <c:pt idx="36">
                  <c:v>20.511581158457666</c:v>
                </c:pt>
                <c:pt idx="37">
                  <c:v>20.511581158457666</c:v>
                </c:pt>
                <c:pt idx="38">
                  <c:v>20.511581158457666</c:v>
                </c:pt>
                <c:pt idx="39">
                  <c:v>20.511581158457666</c:v>
                </c:pt>
                <c:pt idx="40">
                  <c:v>20.511581158457666</c:v>
                </c:pt>
                <c:pt idx="41">
                  <c:v>20.511581158457666</c:v>
                </c:pt>
                <c:pt idx="42">
                  <c:v>20.511581158457666</c:v>
                </c:pt>
                <c:pt idx="43">
                  <c:v>20.511581158457666</c:v>
                </c:pt>
                <c:pt idx="44">
                  <c:v>20.511581158457666</c:v>
                </c:pt>
                <c:pt idx="45">
                  <c:v>20.511581158457666</c:v>
                </c:pt>
                <c:pt idx="46">
                  <c:v>20.511581158457666</c:v>
                </c:pt>
                <c:pt idx="47">
                  <c:v>20.511581158457666</c:v>
                </c:pt>
                <c:pt idx="48">
                  <c:v>20.511581158457666</c:v>
                </c:pt>
                <c:pt idx="49">
                  <c:v>20.511581158457666</c:v>
                </c:pt>
                <c:pt idx="50">
                  <c:v>20.511581158457666</c:v>
                </c:pt>
                <c:pt idx="51">
                  <c:v>20.511581158457666</c:v>
                </c:pt>
                <c:pt idx="52">
                  <c:v>20.511581158457666</c:v>
                </c:pt>
                <c:pt idx="53">
                  <c:v>20.511581158457666</c:v>
                </c:pt>
                <c:pt idx="54">
                  <c:v>20.511581158457666</c:v>
                </c:pt>
                <c:pt idx="55">
                  <c:v>20.511581158457666</c:v>
                </c:pt>
                <c:pt idx="56">
                  <c:v>20.511581158457666</c:v>
                </c:pt>
                <c:pt idx="57">
                  <c:v>20.511581158457666</c:v>
                </c:pt>
                <c:pt idx="58">
                  <c:v>20.511581158457666</c:v>
                </c:pt>
                <c:pt idx="59">
                  <c:v>20.511581158457666</c:v>
                </c:pt>
                <c:pt idx="60">
                  <c:v>20.511581158457666</c:v>
                </c:pt>
              </c:numCache>
            </c:numRef>
          </c:val>
          <c:smooth val="0"/>
          <c:extLst>
            <c:ext xmlns:c16="http://schemas.microsoft.com/office/drawing/2014/chart" uri="{C3380CC4-5D6E-409C-BE32-E72D297353CC}">
              <c16:uniqueId val="{00000000-1C34-4AAF-9062-120A46B2C382}"/>
            </c:ext>
          </c:extLst>
        </c:ser>
        <c:ser>
          <c:idx val="0"/>
          <c:order val="1"/>
          <c:tx>
            <c:strRef>
              <c:f>'Fig A2.8'!$B$6</c:f>
              <c:strCache>
                <c:ptCount val="1"/>
                <c:pt idx="0">
                  <c:v>Cas type n°10 (adjoint technique territorial)</c:v>
                </c:pt>
              </c:strCache>
            </c:strRef>
          </c:tx>
          <c:spPr>
            <a:ln>
              <a:solidFill>
                <a:schemeClr val="accent6"/>
              </a:solidFill>
            </a:ln>
          </c:spPr>
          <c:marker>
            <c:symbol val="none"/>
          </c:marker>
          <c:cat>
            <c:numRef>
              <c:f>'Fig A2.8'!$C$4:$BK$4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A2.8'!$C$6:$BK$6</c:f>
              <c:numCache>
                <c:formatCode>0.0</c:formatCode>
                <c:ptCount val="61"/>
                <c:pt idx="0">
                  <c:v>17.953935614504612</c:v>
                </c:pt>
                <c:pt idx="1">
                  <c:v>17.953935614504612</c:v>
                </c:pt>
                <c:pt idx="2">
                  <c:v>17.953935614504612</c:v>
                </c:pt>
                <c:pt idx="3">
                  <c:v>17.953935614504612</c:v>
                </c:pt>
                <c:pt idx="4">
                  <c:v>17.953935614504612</c:v>
                </c:pt>
                <c:pt idx="5">
                  <c:v>17.953935614504612</c:v>
                </c:pt>
                <c:pt idx="6">
                  <c:v>17.953935614504612</c:v>
                </c:pt>
                <c:pt idx="7">
                  <c:v>17.953935614504612</c:v>
                </c:pt>
                <c:pt idx="8">
                  <c:v>17.953935614504612</c:v>
                </c:pt>
                <c:pt idx="9">
                  <c:v>17.953935614504612</c:v>
                </c:pt>
                <c:pt idx="10">
                  <c:v>17.953935614504612</c:v>
                </c:pt>
                <c:pt idx="11">
                  <c:v>17.953935614504612</c:v>
                </c:pt>
                <c:pt idx="12">
                  <c:v>17.953935614504612</c:v>
                </c:pt>
                <c:pt idx="13">
                  <c:v>17.953935614504612</c:v>
                </c:pt>
                <c:pt idx="14">
                  <c:v>17.953935614504612</c:v>
                </c:pt>
                <c:pt idx="15">
                  <c:v>17.953935614504612</c:v>
                </c:pt>
                <c:pt idx="16">
                  <c:v>17.953935614504612</c:v>
                </c:pt>
                <c:pt idx="17">
                  <c:v>17.953935614504612</c:v>
                </c:pt>
                <c:pt idx="18">
                  <c:v>17.953935614504612</c:v>
                </c:pt>
                <c:pt idx="19">
                  <c:v>18.003335417311057</c:v>
                </c:pt>
                <c:pt idx="20">
                  <c:v>18.098398981030307</c:v>
                </c:pt>
                <c:pt idx="21">
                  <c:v>18.27580077519622</c:v>
                </c:pt>
                <c:pt idx="22">
                  <c:v>18.471685615644304</c:v>
                </c:pt>
                <c:pt idx="23">
                  <c:v>18.697891629885259</c:v>
                </c:pt>
                <c:pt idx="24">
                  <c:v>18.900521284833808</c:v>
                </c:pt>
                <c:pt idx="25">
                  <c:v>19.099746850728572</c:v>
                </c:pt>
                <c:pt idx="26">
                  <c:v>19.244204092811561</c:v>
                </c:pt>
                <c:pt idx="27">
                  <c:v>19.335816587990173</c:v>
                </c:pt>
                <c:pt idx="28">
                  <c:v>19.375361417638025</c:v>
                </c:pt>
                <c:pt idx="29">
                  <c:v>19.418440737336987</c:v>
                </c:pt>
                <c:pt idx="30">
                  <c:v>19.478035012534537</c:v>
                </c:pt>
                <c:pt idx="31">
                  <c:v>19.574953240595807</c:v>
                </c:pt>
                <c:pt idx="32">
                  <c:v>19.717434402167818</c:v>
                </c:pt>
                <c:pt idx="33">
                  <c:v>19.873867508997325</c:v>
                </c:pt>
                <c:pt idx="34">
                  <c:v>20.004220771025697</c:v>
                </c:pt>
                <c:pt idx="35">
                  <c:v>20.059648618822806</c:v>
                </c:pt>
                <c:pt idx="36">
                  <c:v>20.06627940059672</c:v>
                </c:pt>
                <c:pt idx="37">
                  <c:v>20.06627940059672</c:v>
                </c:pt>
                <c:pt idx="38">
                  <c:v>20.06627940059672</c:v>
                </c:pt>
                <c:pt idx="39">
                  <c:v>20.06627940059672</c:v>
                </c:pt>
                <c:pt idx="40">
                  <c:v>20.06627940059672</c:v>
                </c:pt>
                <c:pt idx="41">
                  <c:v>20.06627940059672</c:v>
                </c:pt>
                <c:pt idx="42">
                  <c:v>20.06627940059672</c:v>
                </c:pt>
                <c:pt idx="43">
                  <c:v>20.06627940059672</c:v>
                </c:pt>
                <c:pt idx="44">
                  <c:v>20.06627940059672</c:v>
                </c:pt>
                <c:pt idx="45">
                  <c:v>20.06627940059672</c:v>
                </c:pt>
                <c:pt idx="46">
                  <c:v>20.06627940059672</c:v>
                </c:pt>
                <c:pt idx="47">
                  <c:v>20.06627940059672</c:v>
                </c:pt>
                <c:pt idx="48">
                  <c:v>20.06627940059672</c:v>
                </c:pt>
                <c:pt idx="49">
                  <c:v>20.06627940059672</c:v>
                </c:pt>
                <c:pt idx="50">
                  <c:v>20.06627940059672</c:v>
                </c:pt>
                <c:pt idx="51">
                  <c:v>20.06627940059672</c:v>
                </c:pt>
                <c:pt idx="52">
                  <c:v>20.06627940059672</c:v>
                </c:pt>
                <c:pt idx="53">
                  <c:v>20.06627940059672</c:v>
                </c:pt>
                <c:pt idx="54">
                  <c:v>20.06627940059672</c:v>
                </c:pt>
                <c:pt idx="55">
                  <c:v>20.06627940059672</c:v>
                </c:pt>
                <c:pt idx="56">
                  <c:v>20.06627940059672</c:v>
                </c:pt>
                <c:pt idx="57">
                  <c:v>20.06627940059672</c:v>
                </c:pt>
                <c:pt idx="58">
                  <c:v>20.06627940059672</c:v>
                </c:pt>
                <c:pt idx="59">
                  <c:v>20.06627940059672</c:v>
                </c:pt>
                <c:pt idx="60">
                  <c:v>20.06627940059672</c:v>
                </c:pt>
              </c:numCache>
            </c:numRef>
          </c:val>
          <c:smooth val="0"/>
          <c:extLst>
            <c:ext xmlns:c16="http://schemas.microsoft.com/office/drawing/2014/chart" uri="{C3380CC4-5D6E-409C-BE32-E72D297353CC}">
              <c16:uniqueId val="{00000001-1C34-4AAF-9062-120A46B2C382}"/>
            </c:ext>
          </c:extLst>
        </c:ser>
        <c:ser>
          <c:idx val="3"/>
          <c:order val="2"/>
          <c:tx>
            <c:v>Cas type n°10 âge d'entrée dans la fonction publique</c:v>
          </c:tx>
          <c:spPr>
            <a:ln>
              <a:solidFill>
                <a:schemeClr val="accent6"/>
              </a:solidFill>
              <a:prstDash val="sysDash"/>
            </a:ln>
          </c:spPr>
          <c:marker>
            <c:symbol val="none"/>
          </c:marker>
          <c:cat>
            <c:numRef>
              <c:f>'Fig A2.8'!$C$4:$BK$4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A2.8'!$C$9:$BK$9</c:f>
              <c:numCache>
                <c:formatCode>0.0</c:formatCode>
                <c:ptCount val="61"/>
                <c:pt idx="0">
                  <c:v>31.953935614504612</c:v>
                </c:pt>
                <c:pt idx="1">
                  <c:v>31.953935614504612</c:v>
                </c:pt>
                <c:pt idx="2">
                  <c:v>31.953935614504612</c:v>
                </c:pt>
                <c:pt idx="3">
                  <c:v>31.953935614504612</c:v>
                </c:pt>
                <c:pt idx="4">
                  <c:v>31.953935614504612</c:v>
                </c:pt>
                <c:pt idx="5">
                  <c:v>31.953935614504612</c:v>
                </c:pt>
                <c:pt idx="6">
                  <c:v>31.953935614504612</c:v>
                </c:pt>
                <c:pt idx="7">
                  <c:v>31.953935614504612</c:v>
                </c:pt>
                <c:pt idx="8">
                  <c:v>31.953935614504612</c:v>
                </c:pt>
                <c:pt idx="9">
                  <c:v>31.953935614504612</c:v>
                </c:pt>
                <c:pt idx="10">
                  <c:v>31.953935614504612</c:v>
                </c:pt>
                <c:pt idx="11">
                  <c:v>31.953935614504612</c:v>
                </c:pt>
                <c:pt idx="12">
                  <c:v>31.953935614504612</c:v>
                </c:pt>
                <c:pt idx="13">
                  <c:v>31.953935614504612</c:v>
                </c:pt>
                <c:pt idx="14">
                  <c:v>31.953935614504612</c:v>
                </c:pt>
                <c:pt idx="15">
                  <c:v>31.953935614504612</c:v>
                </c:pt>
                <c:pt idx="16">
                  <c:v>31.953935614504612</c:v>
                </c:pt>
                <c:pt idx="17">
                  <c:v>31.953935614504612</c:v>
                </c:pt>
                <c:pt idx="18">
                  <c:v>31.953935614504612</c:v>
                </c:pt>
                <c:pt idx="19">
                  <c:v>32.003335417311057</c:v>
                </c:pt>
                <c:pt idx="20">
                  <c:v>32.098398981030307</c:v>
                </c:pt>
                <c:pt idx="21">
                  <c:v>32.275800775196217</c:v>
                </c:pt>
                <c:pt idx="22">
                  <c:v>32.471685615644304</c:v>
                </c:pt>
                <c:pt idx="23">
                  <c:v>32.697891629885262</c:v>
                </c:pt>
                <c:pt idx="24">
                  <c:v>32.900521284833808</c:v>
                </c:pt>
                <c:pt idx="25">
                  <c:v>33.099746850728572</c:v>
                </c:pt>
                <c:pt idx="26">
                  <c:v>33.244204092811557</c:v>
                </c:pt>
                <c:pt idx="27">
                  <c:v>33.335816587990173</c:v>
                </c:pt>
                <c:pt idx="28">
                  <c:v>33.375361417638025</c:v>
                </c:pt>
                <c:pt idx="29">
                  <c:v>33.418440737336987</c:v>
                </c:pt>
                <c:pt idx="30">
                  <c:v>33.478035012534534</c:v>
                </c:pt>
                <c:pt idx="31">
                  <c:v>33.574953240595804</c:v>
                </c:pt>
                <c:pt idx="32">
                  <c:v>33.717434402167818</c:v>
                </c:pt>
                <c:pt idx="33">
                  <c:v>33.873867508997321</c:v>
                </c:pt>
                <c:pt idx="34">
                  <c:v>34.0042207710257</c:v>
                </c:pt>
                <c:pt idx="35">
                  <c:v>34.059648618822806</c:v>
                </c:pt>
                <c:pt idx="36">
                  <c:v>34.06627940059672</c:v>
                </c:pt>
                <c:pt idx="37">
                  <c:v>34.06627940059672</c:v>
                </c:pt>
                <c:pt idx="38">
                  <c:v>34.06627940059672</c:v>
                </c:pt>
                <c:pt idx="39">
                  <c:v>34.06627940059672</c:v>
                </c:pt>
                <c:pt idx="40">
                  <c:v>34.06627940059672</c:v>
                </c:pt>
                <c:pt idx="41">
                  <c:v>34.06627940059672</c:v>
                </c:pt>
                <c:pt idx="42">
                  <c:v>34.06627940059672</c:v>
                </c:pt>
                <c:pt idx="43">
                  <c:v>34.06627940059672</c:v>
                </c:pt>
                <c:pt idx="44">
                  <c:v>34.06627940059672</c:v>
                </c:pt>
                <c:pt idx="45">
                  <c:v>34.06627940059672</c:v>
                </c:pt>
                <c:pt idx="46">
                  <c:v>34.06627940059672</c:v>
                </c:pt>
                <c:pt idx="47">
                  <c:v>34.06627940059672</c:v>
                </c:pt>
                <c:pt idx="48">
                  <c:v>34.06627940059672</c:v>
                </c:pt>
                <c:pt idx="49">
                  <c:v>34.06627940059672</c:v>
                </c:pt>
                <c:pt idx="50">
                  <c:v>34.06627940059672</c:v>
                </c:pt>
                <c:pt idx="51">
                  <c:v>34.06627940059672</c:v>
                </c:pt>
                <c:pt idx="52">
                  <c:v>34.06627940059672</c:v>
                </c:pt>
                <c:pt idx="53">
                  <c:v>34.06627940059672</c:v>
                </c:pt>
                <c:pt idx="54">
                  <c:v>34.06627940059672</c:v>
                </c:pt>
                <c:pt idx="55">
                  <c:v>34.06627940059672</c:v>
                </c:pt>
                <c:pt idx="56">
                  <c:v>34.06627940059672</c:v>
                </c:pt>
                <c:pt idx="57">
                  <c:v>34.06627940059672</c:v>
                </c:pt>
                <c:pt idx="58">
                  <c:v>34.06627940059672</c:v>
                </c:pt>
                <c:pt idx="59">
                  <c:v>34.06627940059672</c:v>
                </c:pt>
                <c:pt idx="60">
                  <c:v>34.06627940059672</c:v>
                </c:pt>
              </c:numCache>
            </c:numRef>
          </c:val>
          <c:smooth val="0"/>
          <c:extLst>
            <c:ext xmlns:c16="http://schemas.microsoft.com/office/drawing/2014/chart" uri="{C3380CC4-5D6E-409C-BE32-E72D297353CC}">
              <c16:uniqueId val="{00000002-1C34-4AAF-9062-120A46B2C382}"/>
            </c:ext>
          </c:extLst>
        </c:ser>
        <c:ser>
          <c:idx val="1"/>
          <c:order val="3"/>
          <c:tx>
            <c:strRef>
              <c:f>'Fig A2.8'!$B$7</c:f>
              <c:strCache>
                <c:ptCount val="1"/>
                <c:pt idx="0">
                  <c:v>Cas type n°11 (attaché territorial)</c:v>
                </c:pt>
              </c:strCache>
            </c:strRef>
          </c:tx>
          <c:spPr>
            <a:ln>
              <a:solidFill>
                <a:srgbClr val="FFC000"/>
              </a:solidFill>
            </a:ln>
          </c:spPr>
          <c:marker>
            <c:symbol val="none"/>
          </c:marker>
          <c:cat>
            <c:numRef>
              <c:f>'Fig A2.8'!$C$4:$BK$4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A2.8'!$C$7:$BK$7</c:f>
              <c:numCache>
                <c:formatCode>0.0</c:formatCode>
                <c:ptCount val="61"/>
                <c:pt idx="0">
                  <c:v>19.870496409604016</c:v>
                </c:pt>
                <c:pt idx="1">
                  <c:v>19.870496409604016</c:v>
                </c:pt>
                <c:pt idx="2">
                  <c:v>19.870496409604016</c:v>
                </c:pt>
                <c:pt idx="3">
                  <c:v>19.870496409604016</c:v>
                </c:pt>
                <c:pt idx="4">
                  <c:v>19.870496409604016</c:v>
                </c:pt>
                <c:pt idx="5">
                  <c:v>19.870496409604016</c:v>
                </c:pt>
                <c:pt idx="6">
                  <c:v>19.870496409604016</c:v>
                </c:pt>
                <c:pt idx="7">
                  <c:v>19.870496409604016</c:v>
                </c:pt>
                <c:pt idx="8">
                  <c:v>19.870496409604016</c:v>
                </c:pt>
                <c:pt idx="9">
                  <c:v>19.870496409604016</c:v>
                </c:pt>
                <c:pt idx="10">
                  <c:v>19.870496409604016</c:v>
                </c:pt>
                <c:pt idx="11">
                  <c:v>19.870496409604016</c:v>
                </c:pt>
                <c:pt idx="12">
                  <c:v>19.870496409604016</c:v>
                </c:pt>
                <c:pt idx="13">
                  <c:v>19.870496409604016</c:v>
                </c:pt>
                <c:pt idx="14">
                  <c:v>19.870496409604016</c:v>
                </c:pt>
                <c:pt idx="15">
                  <c:v>19.870496409604016</c:v>
                </c:pt>
                <c:pt idx="16">
                  <c:v>19.870496409604016</c:v>
                </c:pt>
                <c:pt idx="17">
                  <c:v>19.870496409604016</c:v>
                </c:pt>
                <c:pt idx="18">
                  <c:v>19.870496409604016</c:v>
                </c:pt>
                <c:pt idx="19">
                  <c:v>19.870496409604016</c:v>
                </c:pt>
                <c:pt idx="20">
                  <c:v>19.969786163499087</c:v>
                </c:pt>
                <c:pt idx="21">
                  <c:v>20.08831630960254</c:v>
                </c:pt>
                <c:pt idx="22">
                  <c:v>20.253881294570327</c:v>
                </c:pt>
                <c:pt idx="23">
                  <c:v>20.408171914200913</c:v>
                </c:pt>
                <c:pt idx="24">
                  <c:v>20.606326834835833</c:v>
                </c:pt>
                <c:pt idx="25">
                  <c:v>20.792711784835838</c:v>
                </c:pt>
                <c:pt idx="26">
                  <c:v>21.014345064720981</c:v>
                </c:pt>
                <c:pt idx="27">
                  <c:v>21.220408959185942</c:v>
                </c:pt>
                <c:pt idx="28">
                  <c:v>21.470907104419751</c:v>
                </c:pt>
                <c:pt idx="29">
                  <c:v>21.691540711618497</c:v>
                </c:pt>
                <c:pt idx="30">
                  <c:v>21.937957387150412</c:v>
                </c:pt>
                <c:pt idx="31">
                  <c:v>22.145643115714705</c:v>
                </c:pt>
                <c:pt idx="32">
                  <c:v>22.311784942141827</c:v>
                </c:pt>
                <c:pt idx="33">
                  <c:v>22.43481151040956</c:v>
                </c:pt>
                <c:pt idx="34">
                  <c:v>22.488254292099697</c:v>
                </c:pt>
                <c:pt idx="35">
                  <c:v>22.512250991031305</c:v>
                </c:pt>
                <c:pt idx="36">
                  <c:v>22.550778147132267</c:v>
                </c:pt>
                <c:pt idx="37">
                  <c:v>22.550778147132267</c:v>
                </c:pt>
                <c:pt idx="38">
                  <c:v>22.550778147132267</c:v>
                </c:pt>
                <c:pt idx="39">
                  <c:v>22.550778147132267</c:v>
                </c:pt>
                <c:pt idx="40">
                  <c:v>22.550778147132267</c:v>
                </c:pt>
                <c:pt idx="41">
                  <c:v>22.550778147132267</c:v>
                </c:pt>
                <c:pt idx="42">
                  <c:v>22.550778147132267</c:v>
                </c:pt>
                <c:pt idx="43">
                  <c:v>22.550778147132267</c:v>
                </c:pt>
                <c:pt idx="44">
                  <c:v>22.550778147132267</c:v>
                </c:pt>
                <c:pt idx="45">
                  <c:v>22.550778147132267</c:v>
                </c:pt>
                <c:pt idx="46">
                  <c:v>22.550778147132267</c:v>
                </c:pt>
                <c:pt idx="47">
                  <c:v>22.550778147132267</c:v>
                </c:pt>
                <c:pt idx="48">
                  <c:v>22.550778147132267</c:v>
                </c:pt>
                <c:pt idx="49">
                  <c:v>22.550778147132267</c:v>
                </c:pt>
                <c:pt idx="50">
                  <c:v>22.550778147132267</c:v>
                </c:pt>
                <c:pt idx="51">
                  <c:v>22.550778147132267</c:v>
                </c:pt>
                <c:pt idx="52">
                  <c:v>22.550778147132267</c:v>
                </c:pt>
                <c:pt idx="53">
                  <c:v>22.550778147132267</c:v>
                </c:pt>
                <c:pt idx="54">
                  <c:v>22.550778147132267</c:v>
                </c:pt>
                <c:pt idx="55">
                  <c:v>22.550778147132267</c:v>
                </c:pt>
                <c:pt idx="56">
                  <c:v>22.550778147132267</c:v>
                </c:pt>
                <c:pt idx="57">
                  <c:v>22.550778147132267</c:v>
                </c:pt>
                <c:pt idx="58">
                  <c:v>22.550778147132267</c:v>
                </c:pt>
                <c:pt idx="59">
                  <c:v>22.550778147132267</c:v>
                </c:pt>
                <c:pt idx="60">
                  <c:v>22.550778147132267</c:v>
                </c:pt>
              </c:numCache>
            </c:numRef>
          </c:val>
          <c:smooth val="0"/>
          <c:extLst>
            <c:ext xmlns:c16="http://schemas.microsoft.com/office/drawing/2014/chart" uri="{C3380CC4-5D6E-409C-BE32-E72D297353CC}">
              <c16:uniqueId val="{00000003-1C34-4AAF-9062-120A46B2C382}"/>
            </c:ext>
          </c:extLst>
        </c:ser>
        <c:dLbls>
          <c:showLegendKey val="0"/>
          <c:showVal val="0"/>
          <c:showCatName val="0"/>
          <c:showSerName val="0"/>
          <c:showPercent val="0"/>
          <c:showBubbleSize val="0"/>
        </c:dLbls>
        <c:smooth val="0"/>
        <c:axId val="96065408"/>
        <c:axId val="96145792"/>
      </c:lineChart>
      <c:catAx>
        <c:axId val="96065408"/>
        <c:scaling>
          <c:orientation val="minMax"/>
        </c:scaling>
        <c:delete val="0"/>
        <c:axPos val="b"/>
        <c:title>
          <c:tx>
            <c:rich>
              <a:bodyPr/>
              <a:lstStyle/>
              <a:p>
                <a:pPr>
                  <a:defRPr/>
                </a:pPr>
                <a:r>
                  <a:rPr lang="en-US"/>
                  <a:t>génération</a:t>
                </a:r>
              </a:p>
            </c:rich>
          </c:tx>
          <c:layout>
            <c:manualLayout>
              <c:xMode val="edge"/>
              <c:yMode val="edge"/>
              <c:x val="0.33220921871067483"/>
              <c:y val="0.87876527777777769"/>
            </c:manualLayout>
          </c:layout>
          <c:overlay val="0"/>
        </c:title>
        <c:numFmt formatCode="General" sourceLinked="1"/>
        <c:majorTickMark val="out"/>
        <c:minorTickMark val="none"/>
        <c:tickLblPos val="nextTo"/>
        <c:txPr>
          <a:bodyPr rot="-5400000" vert="horz"/>
          <a:lstStyle/>
          <a:p>
            <a:pPr>
              <a:defRPr/>
            </a:pPr>
            <a:endParaRPr lang="fr-FR"/>
          </a:p>
        </c:txPr>
        <c:crossAx val="96145792"/>
        <c:crosses val="autoZero"/>
        <c:auto val="1"/>
        <c:lblAlgn val="ctr"/>
        <c:lblOffset val="100"/>
        <c:tickLblSkip val="5"/>
        <c:noMultiLvlLbl val="0"/>
      </c:catAx>
      <c:valAx>
        <c:axId val="96145792"/>
        <c:scaling>
          <c:orientation val="minMax"/>
          <c:min val="17"/>
        </c:scaling>
        <c:delete val="0"/>
        <c:axPos val="l"/>
        <c:majorGridlines/>
        <c:numFmt formatCode="0" sourceLinked="0"/>
        <c:majorTickMark val="out"/>
        <c:minorTickMark val="none"/>
        <c:tickLblPos val="nextTo"/>
        <c:crossAx val="96065408"/>
        <c:crosses val="autoZero"/>
        <c:crossBetween val="between"/>
        <c:majorUnit val="2"/>
      </c:valAx>
    </c:plotArea>
    <c:legend>
      <c:legendPos val="r"/>
      <c:layout>
        <c:manualLayout>
          <c:xMode val="edge"/>
          <c:yMode val="edge"/>
          <c:x val="0.67297864308057387"/>
          <c:y val="0.21924629629629633"/>
          <c:w val="0.31969276956818754"/>
          <c:h val="0.65264444444444447"/>
        </c:manualLayout>
      </c:layout>
      <c:overlay val="0"/>
    </c:legend>
    <c:plotVisOnly val="1"/>
    <c:dispBlanksAs val="gap"/>
    <c:showDLblsOverMax val="0"/>
  </c:chart>
  <c:spPr>
    <a:ln>
      <a:solidFill>
        <a:sysClr val="window" lastClr="FFFFFF">
          <a:lumMod val="75000"/>
        </a:sysClr>
      </a:solidFill>
    </a:ln>
  </c:spPr>
  <c:txPr>
    <a:bodyPr/>
    <a:lstStyle/>
    <a:p>
      <a:pPr>
        <a:defRPr sz="900"/>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52223363383925"/>
          <c:y val="2.8707407407407407E-2"/>
          <c:w val="0.53706264977747342"/>
          <c:h val="0.7806967592592593"/>
        </c:manualLayout>
      </c:layout>
      <c:lineChart>
        <c:grouping val="standard"/>
        <c:varyColors val="0"/>
        <c:ser>
          <c:idx val="2"/>
          <c:order val="0"/>
          <c:tx>
            <c:strRef>
              <c:f>'Fig A2.9'!$B$5</c:f>
              <c:strCache>
                <c:ptCount val="1"/>
                <c:pt idx="0">
                  <c:v>Cas type n°9 (aide-soignant) - Génération 1966</c:v>
                </c:pt>
              </c:strCache>
            </c:strRef>
          </c:tx>
          <c:spPr>
            <a:ln w="25400">
              <a:solidFill>
                <a:schemeClr val="accent6">
                  <a:lumMod val="75000"/>
                </a:schemeClr>
              </a:solidFill>
            </a:ln>
          </c:spPr>
          <c:marker>
            <c:symbol val="none"/>
          </c:marker>
          <c:cat>
            <c:numRef>
              <c:f>'Fig A2.9'!$C$4:$BA$4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A2.9'!$C$5:$BA$5</c:f>
              <c:numCache>
                <c:formatCode>0%</c:formatCode>
                <c:ptCount val="51"/>
                <c:pt idx="2">
                  <c:v>0.25524979808552695</c:v>
                </c:pt>
                <c:pt idx="3">
                  <c:v>0.63512064143156488</c:v>
                </c:pt>
                <c:pt idx="4">
                  <c:v>0.64032539454003201</c:v>
                </c:pt>
                <c:pt idx="5">
                  <c:v>0.64655153373997698</c:v>
                </c:pt>
                <c:pt idx="6">
                  <c:v>0.65225805072094101</c:v>
                </c:pt>
                <c:pt idx="7">
                  <c:v>0.65733673884219013</c:v>
                </c:pt>
                <c:pt idx="8">
                  <c:v>0.66406788530688277</c:v>
                </c:pt>
                <c:pt idx="9">
                  <c:v>0.67187724786054359</c:v>
                </c:pt>
                <c:pt idx="10">
                  <c:v>0.69104693180954979</c:v>
                </c:pt>
                <c:pt idx="11">
                  <c:v>0.70130516426830947</c:v>
                </c:pt>
                <c:pt idx="12">
                  <c:v>0.71254645475648493</c:v>
                </c:pt>
                <c:pt idx="13">
                  <c:v>0.72105744202164734</c:v>
                </c:pt>
                <c:pt idx="14">
                  <c:v>0.73055003193152457</c:v>
                </c:pt>
                <c:pt idx="15">
                  <c:v>0.74397839988238412</c:v>
                </c:pt>
                <c:pt idx="16">
                  <c:v>0.75750268270789578</c:v>
                </c:pt>
                <c:pt idx="17">
                  <c:v>0.77202568313352127</c:v>
                </c:pt>
                <c:pt idx="18">
                  <c:v>0.78345138606934384</c:v>
                </c:pt>
                <c:pt idx="19">
                  <c:v>0.79301872487662106</c:v>
                </c:pt>
                <c:pt idx="20">
                  <c:v>0.7996799951572211</c:v>
                </c:pt>
                <c:pt idx="21">
                  <c:v>0.80600645701343088</c:v>
                </c:pt>
                <c:pt idx="22">
                  <c:v>0.81068211440521332</c:v>
                </c:pt>
                <c:pt idx="23">
                  <c:v>0.81314356347949224</c:v>
                </c:pt>
                <c:pt idx="24">
                  <c:v>0.81342204051788403</c:v>
                </c:pt>
                <c:pt idx="25">
                  <c:v>0.81501298466121053</c:v>
                </c:pt>
                <c:pt idx="26">
                  <c:v>0.82343816970914285</c:v>
                </c:pt>
                <c:pt idx="27">
                  <c:v>0.81432680009301062</c:v>
                </c:pt>
                <c:pt idx="28">
                  <c:v>0.81022384596275698</c:v>
                </c:pt>
                <c:pt idx="29">
                  <c:v>0.80668279910559304</c:v>
                </c:pt>
                <c:pt idx="30">
                  <c:v>0.79962420242661714</c:v>
                </c:pt>
                <c:pt idx="31">
                  <c:v>0.80746504629144811</c:v>
                </c:pt>
                <c:pt idx="32">
                  <c:v>0.81018569662651807</c:v>
                </c:pt>
                <c:pt idx="33">
                  <c:v>0.81503027560894858</c:v>
                </c:pt>
                <c:pt idx="34">
                  <c:v>0.80440081083137382</c:v>
                </c:pt>
                <c:pt idx="35">
                  <c:v>0.79038504540921961</c:v>
                </c:pt>
                <c:pt idx="36">
                  <c:v>0.7748713145983126</c:v>
                </c:pt>
                <c:pt idx="37">
                  <c:v>0.80136234382580984</c:v>
                </c:pt>
                <c:pt idx="38">
                  <c:v>0.76533506120194383</c:v>
                </c:pt>
                <c:pt idx="39">
                  <c:v>0.83701867008486697</c:v>
                </c:pt>
                <c:pt idx="40">
                  <c:v>0.83321483972865451</c:v>
                </c:pt>
                <c:pt idx="41">
                  <c:v>0.83024519083569914</c:v>
                </c:pt>
                <c:pt idx="42">
                  <c:v>0.83024519083569914</c:v>
                </c:pt>
                <c:pt idx="43">
                  <c:v>0.82455979990470962</c:v>
                </c:pt>
                <c:pt idx="44">
                  <c:v>0.82242461986448512</c:v>
                </c:pt>
                <c:pt idx="45">
                  <c:v>0.82183842777006333</c:v>
                </c:pt>
                <c:pt idx="46">
                  <c:v>0.8212759055521236</c:v>
                </c:pt>
                <c:pt idx="47">
                  <c:v>0.82178724926896329</c:v>
                </c:pt>
                <c:pt idx="48">
                  <c:v>0.82204796946184422</c:v>
                </c:pt>
                <c:pt idx="49">
                  <c:v>0.820732558823007</c:v>
                </c:pt>
                <c:pt idx="50">
                  <c:v>0.82085133439350866</c:v>
                </c:pt>
              </c:numCache>
            </c:numRef>
          </c:val>
          <c:smooth val="0"/>
          <c:extLst>
            <c:ext xmlns:c16="http://schemas.microsoft.com/office/drawing/2014/chart" uri="{C3380CC4-5D6E-409C-BE32-E72D297353CC}">
              <c16:uniqueId val="{00000000-A13E-47F5-912A-B0F25B702633}"/>
            </c:ext>
          </c:extLst>
        </c:ser>
        <c:ser>
          <c:idx val="0"/>
          <c:order val="1"/>
          <c:tx>
            <c:strRef>
              <c:f>'Fig A2.9'!$B$6</c:f>
              <c:strCache>
                <c:ptCount val="1"/>
                <c:pt idx="0">
                  <c:v>Cas type n°10 (adjoint technique territorial) - Génération 1961</c:v>
                </c:pt>
              </c:strCache>
            </c:strRef>
          </c:tx>
          <c:spPr>
            <a:ln w="25400">
              <a:solidFill>
                <a:schemeClr val="accent6"/>
              </a:solidFill>
            </a:ln>
          </c:spPr>
          <c:marker>
            <c:symbol val="none"/>
          </c:marker>
          <c:cat>
            <c:numRef>
              <c:f>'Fig A2.9'!$C$4:$BA$4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A2.9'!$C$6:$BA$6</c:f>
              <c:numCache>
                <c:formatCode>0%</c:formatCode>
                <c:ptCount val="51"/>
                <c:pt idx="1">
                  <c:v>0.28446434433049173</c:v>
                </c:pt>
                <c:pt idx="2">
                  <c:v>0.42133595425284137</c:v>
                </c:pt>
                <c:pt idx="3">
                  <c:v>0.47826296128329487</c:v>
                </c:pt>
                <c:pt idx="4">
                  <c:v>0.53682431812774234</c:v>
                </c:pt>
                <c:pt idx="5">
                  <c:v>0.59108123366853005</c:v>
                </c:pt>
                <c:pt idx="6">
                  <c:v>0.63968828214409346</c:v>
                </c:pt>
                <c:pt idx="7">
                  <c:v>0.68035491393698733</c:v>
                </c:pt>
                <c:pt idx="8">
                  <c:v>0.71287127087993341</c:v>
                </c:pt>
                <c:pt idx="9">
                  <c:v>0.73725102596666459</c:v>
                </c:pt>
                <c:pt idx="10">
                  <c:v>0.75763609272885868</c:v>
                </c:pt>
                <c:pt idx="11">
                  <c:v>0.77467731337518253</c:v>
                </c:pt>
                <c:pt idx="12">
                  <c:v>0.7871056135257728</c:v>
                </c:pt>
                <c:pt idx="13">
                  <c:v>0.79510252959765726</c:v>
                </c:pt>
                <c:pt idx="14">
                  <c:v>0.7145066235903188</c:v>
                </c:pt>
                <c:pt idx="15">
                  <c:v>0.73181584945202727</c:v>
                </c:pt>
                <c:pt idx="16">
                  <c:v>0.7350339822862535</c:v>
                </c:pt>
                <c:pt idx="17">
                  <c:v>0.74360658181879391</c:v>
                </c:pt>
                <c:pt idx="18">
                  <c:v>0.75520852545932804</c:v>
                </c:pt>
                <c:pt idx="19">
                  <c:v>0.7642732055613104</c:v>
                </c:pt>
                <c:pt idx="20">
                  <c:v>0.77412904533806193</c:v>
                </c:pt>
                <c:pt idx="21">
                  <c:v>0.77885021703564006</c:v>
                </c:pt>
                <c:pt idx="22">
                  <c:v>0.78313037853356493</c:v>
                </c:pt>
                <c:pt idx="23">
                  <c:v>0.78288559506707056</c:v>
                </c:pt>
                <c:pt idx="24">
                  <c:v>0.77771670823263173</c:v>
                </c:pt>
                <c:pt idx="25">
                  <c:v>0.77235056239849098</c:v>
                </c:pt>
                <c:pt idx="26">
                  <c:v>0.76541988893509327</c:v>
                </c:pt>
                <c:pt idx="27">
                  <c:v>0.75836243929504366</c:v>
                </c:pt>
                <c:pt idx="28">
                  <c:v>0.75182099763562371</c:v>
                </c:pt>
                <c:pt idx="29">
                  <c:v>0.74986019704350804</c:v>
                </c:pt>
                <c:pt idx="30">
                  <c:v>0.7500842587163189</c:v>
                </c:pt>
                <c:pt idx="31">
                  <c:v>0.7607062081442203</c:v>
                </c:pt>
                <c:pt idx="32">
                  <c:v>0.75188150896959949</c:v>
                </c:pt>
                <c:pt idx="33">
                  <c:v>0.75393821306948205</c:v>
                </c:pt>
                <c:pt idx="34">
                  <c:v>0.75701076752947682</c:v>
                </c:pt>
                <c:pt idx="35">
                  <c:v>0.76085220277970655</c:v>
                </c:pt>
                <c:pt idx="36">
                  <c:v>0.76355638130073245</c:v>
                </c:pt>
                <c:pt idx="37">
                  <c:v>0.7668242490497712</c:v>
                </c:pt>
                <c:pt idx="38">
                  <c:v>0.77205318917169374</c:v>
                </c:pt>
                <c:pt idx="39">
                  <c:v>0.77639157702426653</c:v>
                </c:pt>
                <c:pt idx="40">
                  <c:v>0.77927902304848418</c:v>
                </c:pt>
                <c:pt idx="41">
                  <c:v>0.78304085838766613</c:v>
                </c:pt>
                <c:pt idx="42">
                  <c:v>0.78304085838766613</c:v>
                </c:pt>
                <c:pt idx="43">
                  <c:v>0.78868536638899134</c:v>
                </c:pt>
                <c:pt idx="44">
                  <c:v>0.79060549100296851</c:v>
                </c:pt>
                <c:pt idx="45">
                  <c:v>0.79107854811611833</c:v>
                </c:pt>
                <c:pt idx="46">
                  <c:v>0.79404574596500821</c:v>
                </c:pt>
                <c:pt idx="47">
                  <c:v>0.79594065734995612</c:v>
                </c:pt>
                <c:pt idx="48">
                  <c:v>0.79767239360552222</c:v>
                </c:pt>
                <c:pt idx="49">
                  <c:v>0.79954192036039484</c:v>
                </c:pt>
                <c:pt idx="50">
                  <c:v>0.79992332823328349</c:v>
                </c:pt>
              </c:numCache>
            </c:numRef>
          </c:val>
          <c:smooth val="0"/>
          <c:extLst>
            <c:ext xmlns:c16="http://schemas.microsoft.com/office/drawing/2014/chart" uri="{C3380CC4-5D6E-409C-BE32-E72D297353CC}">
              <c16:uniqueId val="{00000001-A13E-47F5-912A-B0F25B702633}"/>
            </c:ext>
          </c:extLst>
        </c:ser>
        <c:ser>
          <c:idx val="1"/>
          <c:order val="2"/>
          <c:tx>
            <c:strRef>
              <c:f>'Fig A2.9'!$B$7</c:f>
              <c:strCache>
                <c:ptCount val="1"/>
                <c:pt idx="0">
                  <c:v>Cas type n°11 (attaché territorial) - Génération 1961</c:v>
                </c:pt>
              </c:strCache>
            </c:strRef>
          </c:tx>
          <c:spPr>
            <a:ln w="25400">
              <a:solidFill>
                <a:srgbClr val="FFC000"/>
              </a:solidFill>
            </a:ln>
          </c:spPr>
          <c:marker>
            <c:symbol val="none"/>
          </c:marker>
          <c:cat>
            <c:numRef>
              <c:f>'Fig A2.9'!$C$4:$BA$4</c:f>
              <c:numCache>
                <c:formatCode>General</c:formatCode>
                <c:ptCount val="51"/>
                <c:pt idx="0">
                  <c:v>17</c:v>
                </c:pt>
                <c:pt idx="1">
                  <c:v>18</c:v>
                </c:pt>
                <c:pt idx="2">
                  <c:v>19</c:v>
                </c:pt>
                <c:pt idx="3">
                  <c:v>20</c:v>
                </c:pt>
                <c:pt idx="4">
                  <c:v>21</c:v>
                </c:pt>
                <c:pt idx="5">
                  <c:v>22</c:v>
                </c:pt>
                <c:pt idx="6">
                  <c:v>23</c:v>
                </c:pt>
                <c:pt idx="7">
                  <c:v>24</c:v>
                </c:pt>
                <c:pt idx="8">
                  <c:v>25</c:v>
                </c:pt>
                <c:pt idx="9">
                  <c:v>26</c:v>
                </c:pt>
                <c:pt idx="10">
                  <c:v>27</c:v>
                </c:pt>
                <c:pt idx="11">
                  <c:v>28</c:v>
                </c:pt>
                <c:pt idx="12">
                  <c:v>29</c:v>
                </c:pt>
                <c:pt idx="13">
                  <c:v>30</c:v>
                </c:pt>
                <c:pt idx="14">
                  <c:v>31</c:v>
                </c:pt>
                <c:pt idx="15">
                  <c:v>32</c:v>
                </c:pt>
                <c:pt idx="16">
                  <c:v>33</c:v>
                </c:pt>
                <c:pt idx="17">
                  <c:v>34</c:v>
                </c:pt>
                <c:pt idx="18">
                  <c:v>35</c:v>
                </c:pt>
                <c:pt idx="19">
                  <c:v>36</c:v>
                </c:pt>
                <c:pt idx="20">
                  <c:v>37</c:v>
                </c:pt>
                <c:pt idx="21">
                  <c:v>38</c:v>
                </c:pt>
                <c:pt idx="22">
                  <c:v>39</c:v>
                </c:pt>
                <c:pt idx="23">
                  <c:v>40</c:v>
                </c:pt>
                <c:pt idx="24">
                  <c:v>41</c:v>
                </c:pt>
                <c:pt idx="25">
                  <c:v>42</c:v>
                </c:pt>
                <c:pt idx="26">
                  <c:v>43</c:v>
                </c:pt>
                <c:pt idx="27">
                  <c:v>44</c:v>
                </c:pt>
                <c:pt idx="28">
                  <c:v>45</c:v>
                </c:pt>
                <c:pt idx="29">
                  <c:v>46</c:v>
                </c:pt>
                <c:pt idx="30">
                  <c:v>47</c:v>
                </c:pt>
                <c:pt idx="31">
                  <c:v>48</c:v>
                </c:pt>
                <c:pt idx="32">
                  <c:v>49</c:v>
                </c:pt>
                <c:pt idx="33">
                  <c:v>50</c:v>
                </c:pt>
                <c:pt idx="34">
                  <c:v>51</c:v>
                </c:pt>
                <c:pt idx="35">
                  <c:v>52</c:v>
                </c:pt>
                <c:pt idx="36">
                  <c:v>53</c:v>
                </c:pt>
                <c:pt idx="37">
                  <c:v>54</c:v>
                </c:pt>
                <c:pt idx="38">
                  <c:v>55</c:v>
                </c:pt>
                <c:pt idx="39">
                  <c:v>56</c:v>
                </c:pt>
                <c:pt idx="40">
                  <c:v>57</c:v>
                </c:pt>
                <c:pt idx="41">
                  <c:v>58</c:v>
                </c:pt>
                <c:pt idx="42">
                  <c:v>59</c:v>
                </c:pt>
                <c:pt idx="43">
                  <c:v>60</c:v>
                </c:pt>
                <c:pt idx="44">
                  <c:v>61</c:v>
                </c:pt>
                <c:pt idx="45">
                  <c:v>62</c:v>
                </c:pt>
                <c:pt idx="46">
                  <c:v>63</c:v>
                </c:pt>
                <c:pt idx="47">
                  <c:v>64</c:v>
                </c:pt>
                <c:pt idx="48">
                  <c:v>65</c:v>
                </c:pt>
                <c:pt idx="49">
                  <c:v>66</c:v>
                </c:pt>
                <c:pt idx="50">
                  <c:v>67</c:v>
                </c:pt>
              </c:numCache>
            </c:numRef>
          </c:cat>
          <c:val>
            <c:numRef>
              <c:f>'Fig A2.9'!$C$7:$BA$7</c:f>
              <c:numCache>
                <c:formatCode>0%</c:formatCode>
                <c:ptCount val="51"/>
                <c:pt idx="3">
                  <c:v>0.68915753782885369</c:v>
                </c:pt>
                <c:pt idx="4">
                  <c:v>0.7574341933931048</c:v>
                </c:pt>
                <c:pt idx="5">
                  <c:v>0.77633167191982355</c:v>
                </c:pt>
                <c:pt idx="6">
                  <c:v>0.80694693974500575</c:v>
                </c:pt>
                <c:pt idx="7">
                  <c:v>0.82257031681946313</c:v>
                </c:pt>
                <c:pt idx="8">
                  <c:v>0.84971719768556531</c:v>
                </c:pt>
                <c:pt idx="9">
                  <c:v>0.87683700116726526</c:v>
                </c:pt>
                <c:pt idx="10">
                  <c:v>0.90455010226351584</c:v>
                </c:pt>
                <c:pt idx="11">
                  <c:v>0.92874715660881968</c:v>
                </c:pt>
                <c:pt idx="12">
                  <c:v>0.95552816939860896</c:v>
                </c:pt>
                <c:pt idx="13">
                  <c:v>0.98135824242393199</c:v>
                </c:pt>
                <c:pt idx="14">
                  <c:v>1.0120471310757808</c:v>
                </c:pt>
                <c:pt idx="15">
                  <c:v>1.0561264462996534</c:v>
                </c:pt>
                <c:pt idx="16">
                  <c:v>1.0803697332840525</c:v>
                </c:pt>
                <c:pt idx="17">
                  <c:v>1.1176059280956245</c:v>
                </c:pt>
                <c:pt idx="18">
                  <c:v>1.1520495721975654</c:v>
                </c:pt>
                <c:pt idx="19">
                  <c:v>1.1824919917818602</c:v>
                </c:pt>
                <c:pt idx="20">
                  <c:v>1.2064565151012656</c:v>
                </c:pt>
                <c:pt idx="21">
                  <c:v>1.2222453047386723</c:v>
                </c:pt>
                <c:pt idx="22">
                  <c:v>1.2367742641250836</c:v>
                </c:pt>
                <c:pt idx="23">
                  <c:v>1.2451833438256965</c:v>
                </c:pt>
                <c:pt idx="24">
                  <c:v>1.2527165831524809</c:v>
                </c:pt>
                <c:pt idx="25">
                  <c:v>1.2557430389548108</c:v>
                </c:pt>
                <c:pt idx="26">
                  <c:v>1.2600798215981983</c:v>
                </c:pt>
                <c:pt idx="27">
                  <c:v>1.2612988251967667</c:v>
                </c:pt>
                <c:pt idx="28">
                  <c:v>1.2616513439995107</c:v>
                </c:pt>
                <c:pt idx="29">
                  <c:v>1.2670524600343278</c:v>
                </c:pt>
                <c:pt idx="30">
                  <c:v>1.2718467425189439</c:v>
                </c:pt>
                <c:pt idx="31">
                  <c:v>1.2990898997979918</c:v>
                </c:pt>
                <c:pt idx="32">
                  <c:v>1.2975217843985771</c:v>
                </c:pt>
                <c:pt idx="33">
                  <c:v>1.314506410972714</c:v>
                </c:pt>
                <c:pt idx="34">
                  <c:v>1.3316745711781288</c:v>
                </c:pt>
                <c:pt idx="35">
                  <c:v>1.3479318988128473</c:v>
                </c:pt>
                <c:pt idx="36">
                  <c:v>1.3637541686316672</c:v>
                </c:pt>
                <c:pt idx="37">
                  <c:v>1.3742100470738137</c:v>
                </c:pt>
                <c:pt idx="38">
                  <c:v>1.3868099382113643</c:v>
                </c:pt>
                <c:pt idx="39">
                  <c:v>1.3968244941444692</c:v>
                </c:pt>
                <c:pt idx="40">
                  <c:v>1.4071563097574147</c:v>
                </c:pt>
                <c:pt idx="41">
                  <c:v>1.4204134511987874</c:v>
                </c:pt>
                <c:pt idx="42">
                  <c:v>1.4204134511987874</c:v>
                </c:pt>
                <c:pt idx="43">
                  <c:v>1.4517015441690764</c:v>
                </c:pt>
                <c:pt idx="44">
                  <c:v>1.4686513192756903</c:v>
                </c:pt>
                <c:pt idx="45">
                  <c:v>1.4835656397750887</c:v>
                </c:pt>
                <c:pt idx="46">
                  <c:v>1.4964271042786275</c:v>
                </c:pt>
                <c:pt idx="47">
                  <c:v>1.506116837711339</c:v>
                </c:pt>
                <c:pt idx="48">
                  <c:v>1.5112880339160564</c:v>
                </c:pt>
                <c:pt idx="49">
                  <c:v>1.5154217323909749</c:v>
                </c:pt>
                <c:pt idx="50">
                  <c:v>1.5162485348503927</c:v>
                </c:pt>
              </c:numCache>
            </c:numRef>
          </c:val>
          <c:smooth val="0"/>
          <c:extLst>
            <c:ext xmlns:c16="http://schemas.microsoft.com/office/drawing/2014/chart" uri="{C3380CC4-5D6E-409C-BE32-E72D297353CC}">
              <c16:uniqueId val="{00000002-A13E-47F5-912A-B0F25B702633}"/>
            </c:ext>
          </c:extLst>
        </c:ser>
        <c:dLbls>
          <c:showLegendKey val="0"/>
          <c:showVal val="0"/>
          <c:showCatName val="0"/>
          <c:showSerName val="0"/>
          <c:showPercent val="0"/>
          <c:showBubbleSize val="0"/>
        </c:dLbls>
        <c:smooth val="0"/>
        <c:axId val="96737536"/>
        <c:axId val="96752384"/>
      </c:lineChart>
      <c:catAx>
        <c:axId val="96737536"/>
        <c:scaling>
          <c:orientation val="minMax"/>
        </c:scaling>
        <c:delete val="0"/>
        <c:axPos val="b"/>
        <c:title>
          <c:tx>
            <c:rich>
              <a:bodyPr/>
              <a:lstStyle/>
              <a:p>
                <a:pPr>
                  <a:defRPr/>
                </a:pPr>
                <a:r>
                  <a:rPr lang="fr-FR"/>
                  <a:t>âge</a:t>
                </a:r>
              </a:p>
            </c:rich>
          </c:tx>
          <c:layout>
            <c:manualLayout>
              <c:xMode val="edge"/>
              <c:yMode val="edge"/>
              <c:x val="0.3498765643425007"/>
              <c:y val="0.89640416666666656"/>
            </c:manualLayout>
          </c:layout>
          <c:overlay val="0"/>
        </c:title>
        <c:numFmt formatCode="General" sourceLinked="1"/>
        <c:majorTickMark val="out"/>
        <c:minorTickMark val="none"/>
        <c:tickLblPos val="nextTo"/>
        <c:txPr>
          <a:bodyPr rot="-5400000" vert="horz"/>
          <a:lstStyle/>
          <a:p>
            <a:pPr>
              <a:defRPr/>
            </a:pPr>
            <a:endParaRPr lang="fr-FR"/>
          </a:p>
        </c:txPr>
        <c:crossAx val="96752384"/>
        <c:crosses val="autoZero"/>
        <c:auto val="1"/>
        <c:lblAlgn val="ctr"/>
        <c:lblOffset val="100"/>
        <c:tickLblSkip val="5"/>
        <c:noMultiLvlLbl val="0"/>
      </c:catAx>
      <c:valAx>
        <c:axId val="96752384"/>
        <c:scaling>
          <c:orientation val="minMax"/>
          <c:max val="1.7000000000000002"/>
          <c:min val="0"/>
        </c:scaling>
        <c:delete val="0"/>
        <c:axPos val="l"/>
        <c:majorGridlines/>
        <c:title>
          <c:tx>
            <c:rich>
              <a:bodyPr rot="-5400000" vert="horz"/>
              <a:lstStyle/>
              <a:p>
                <a:pPr>
                  <a:defRPr/>
                </a:pPr>
                <a:r>
                  <a:rPr lang="en-US" sz="900" b="1" i="0" kern="1200" baseline="0">
                    <a:solidFill>
                      <a:srgbClr val="000000"/>
                    </a:solidFill>
                    <a:effectLst/>
                  </a:rPr>
                  <a:t>en % de la RMPT de l'année</a:t>
                </a:r>
                <a:endParaRPr lang="fr-FR">
                  <a:effectLst/>
                </a:endParaRPr>
              </a:p>
            </c:rich>
          </c:tx>
          <c:layout>
            <c:manualLayout>
              <c:xMode val="edge"/>
              <c:yMode val="edge"/>
              <c:x val="0"/>
              <c:y val="5.8237499999999991E-2"/>
            </c:manualLayout>
          </c:layout>
          <c:overlay val="0"/>
        </c:title>
        <c:numFmt formatCode="0%" sourceLinked="0"/>
        <c:majorTickMark val="out"/>
        <c:minorTickMark val="none"/>
        <c:tickLblPos val="nextTo"/>
        <c:crossAx val="96737536"/>
        <c:crosses val="autoZero"/>
        <c:crossBetween val="between"/>
        <c:majorUnit val="0.2"/>
      </c:valAx>
    </c:plotArea>
    <c:legend>
      <c:legendPos val="r"/>
      <c:overlay val="0"/>
    </c:legend>
    <c:plotVisOnly val="1"/>
    <c:dispBlanksAs val="gap"/>
    <c:showDLblsOverMax val="0"/>
  </c:chart>
  <c:spPr>
    <a:ln>
      <a:noFill/>
    </a:ln>
  </c:spPr>
  <c:txPr>
    <a:bodyPr/>
    <a:lstStyle/>
    <a:p>
      <a:pPr>
        <a:defRPr sz="900"/>
      </a:pPr>
      <a:endParaRPr lang="fr-FR"/>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11</xdr:col>
      <xdr:colOff>133350</xdr:colOff>
      <xdr:row>33</xdr:row>
      <xdr:rowOff>19051</xdr:rowOff>
    </xdr:from>
    <xdr:to>
      <xdr:col>27</xdr:col>
      <xdr:colOff>295275</xdr:colOff>
      <xdr:row>36</xdr:row>
      <xdr:rowOff>57150</xdr:rowOff>
    </xdr:to>
    <xdr:sp macro="" textlink="">
      <xdr:nvSpPr>
        <xdr:cNvPr id="2" name="ZoneTexte 1"/>
        <xdr:cNvSpPr txBox="1"/>
      </xdr:nvSpPr>
      <xdr:spPr>
        <a:xfrm>
          <a:off x="6543675" y="6400801"/>
          <a:ext cx="7477125" cy="609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1" u="none" strike="noStrike" baseline="0" smtClean="0">
              <a:solidFill>
                <a:schemeClr val="dk1"/>
              </a:solidFill>
              <a:latin typeface="+mn-lt"/>
              <a:ea typeface="+mn-ea"/>
              <a:cs typeface="+mn-cs"/>
            </a:rPr>
            <a:t>Source : DG Trésor, hypothèses COR juin 2023. </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11</xdr:col>
      <xdr:colOff>209549</xdr:colOff>
      <xdr:row>14</xdr:row>
      <xdr:rowOff>0</xdr:rowOff>
    </xdr:from>
    <xdr:to>
      <xdr:col>25</xdr:col>
      <xdr:colOff>219074</xdr:colOff>
      <xdr:row>32</xdr:row>
      <xdr:rowOff>38100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9526</xdr:colOff>
      <xdr:row>7</xdr:row>
      <xdr:rowOff>28576</xdr:rowOff>
    </xdr:from>
    <xdr:to>
      <xdr:col>11</xdr:col>
      <xdr:colOff>419101</xdr:colOff>
      <xdr:row>10</xdr:row>
      <xdr:rowOff>9525</xdr:rowOff>
    </xdr:to>
    <xdr:sp macro="" textlink="">
      <xdr:nvSpPr>
        <xdr:cNvPr id="2" name="ZoneTexte 1"/>
        <xdr:cNvSpPr txBox="1"/>
      </xdr:nvSpPr>
      <xdr:spPr>
        <a:xfrm>
          <a:off x="1790701" y="2581276"/>
          <a:ext cx="9201150"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calculs COR d'après</a:t>
          </a:r>
          <a:r>
            <a:rPr lang="fr-FR" sz="1000" i="1" baseline="0">
              <a:solidFill>
                <a:schemeClr val="dk1"/>
              </a:solidFill>
              <a:effectLst/>
              <a:latin typeface="Times New Roman" panose="02020603050405020304" pitchFamily="18" charset="0"/>
              <a:ea typeface="+mn-ea"/>
              <a:cs typeface="Times New Roman" panose="02020603050405020304" pitchFamily="18" charset="0"/>
            </a:rPr>
            <a:t> CNRACL et DGAFP</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47626</xdr:colOff>
      <xdr:row>14</xdr:row>
      <xdr:rowOff>66674</xdr:rowOff>
    </xdr:from>
    <xdr:to>
      <xdr:col>4</xdr:col>
      <xdr:colOff>76201</xdr:colOff>
      <xdr:row>26</xdr:row>
      <xdr:rowOff>171449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0.35024</cdr:x>
      <cdr:y>0.50859</cdr:y>
    </cdr:from>
    <cdr:to>
      <cdr:x>0.64734</cdr:x>
      <cdr:y>0.79963</cdr:y>
    </cdr:to>
    <cdr:sp macro="" textlink="">
      <cdr:nvSpPr>
        <cdr:cNvPr id="2" name="ZoneTexte 8"/>
        <cdr:cNvSpPr txBox="1"/>
      </cdr:nvSpPr>
      <cdr:spPr>
        <a:xfrm xmlns:a="http://schemas.openxmlformats.org/drawingml/2006/main">
          <a:off x="1841499" y="1098551"/>
          <a:ext cx="1562101" cy="6286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Cas type</a:t>
          </a:r>
          <a:r>
            <a:rPr lang="fr-FR" sz="1100" baseline="0"/>
            <a:t> n°10 : entrée dans la fonction publique</a:t>
          </a:r>
          <a:endParaRPr lang="fr-FR" sz="1100"/>
        </a:p>
      </cdr:txBody>
    </cdr:sp>
  </cdr:relSizeAnchor>
  <cdr:relSizeAnchor xmlns:cdr="http://schemas.openxmlformats.org/drawingml/2006/chartDrawing">
    <cdr:from>
      <cdr:x>0.29227</cdr:x>
      <cdr:y>0.50859</cdr:y>
    </cdr:from>
    <cdr:to>
      <cdr:x>0.35024</cdr:x>
      <cdr:y>0.63647</cdr:y>
    </cdr:to>
    <cdr:cxnSp macro="">
      <cdr:nvCxnSpPr>
        <cdr:cNvPr id="3" name="Connecteur droit avec flèche 2"/>
        <cdr:cNvCxnSpPr/>
      </cdr:nvCxnSpPr>
      <cdr:spPr>
        <a:xfrm xmlns:a="http://schemas.openxmlformats.org/drawingml/2006/main" flipH="1" flipV="1">
          <a:off x="1536700" y="1098550"/>
          <a:ext cx="304800" cy="27622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0.35024</cdr:x>
      <cdr:y>0.50859</cdr:y>
    </cdr:from>
    <cdr:to>
      <cdr:x>0.64734</cdr:x>
      <cdr:y>0.79963</cdr:y>
    </cdr:to>
    <cdr:sp macro="" textlink="">
      <cdr:nvSpPr>
        <cdr:cNvPr id="4" name="ZoneTexte 8"/>
        <cdr:cNvSpPr txBox="1"/>
      </cdr:nvSpPr>
      <cdr:spPr>
        <a:xfrm xmlns:a="http://schemas.openxmlformats.org/drawingml/2006/main">
          <a:off x="1841499" y="1098551"/>
          <a:ext cx="1562101" cy="6286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Cas type</a:t>
          </a:r>
          <a:r>
            <a:rPr lang="fr-FR" sz="1100" baseline="0"/>
            <a:t> n°10 : entrée dans la fonction publique</a:t>
          </a:r>
          <a:endParaRPr lang="fr-FR" sz="1100"/>
        </a:p>
      </cdr:txBody>
    </cdr:sp>
  </cdr:relSizeAnchor>
  <cdr:relSizeAnchor xmlns:cdr="http://schemas.openxmlformats.org/drawingml/2006/chartDrawing">
    <cdr:from>
      <cdr:x>0.29227</cdr:x>
      <cdr:y>0.50859</cdr:y>
    </cdr:from>
    <cdr:to>
      <cdr:x>0.35024</cdr:x>
      <cdr:y>0.63647</cdr:y>
    </cdr:to>
    <cdr:cxnSp macro="">
      <cdr:nvCxnSpPr>
        <cdr:cNvPr id="5" name="Connecteur droit avec flèche 2"/>
        <cdr:cNvCxnSpPr/>
      </cdr:nvCxnSpPr>
      <cdr:spPr>
        <a:xfrm xmlns:a="http://schemas.openxmlformats.org/drawingml/2006/main" flipH="1" flipV="1">
          <a:off x="1536700" y="1098550"/>
          <a:ext cx="304800" cy="27622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xdr:col>
      <xdr:colOff>9526</xdr:colOff>
      <xdr:row>7</xdr:row>
      <xdr:rowOff>28576</xdr:rowOff>
    </xdr:from>
    <xdr:to>
      <xdr:col>11</xdr:col>
      <xdr:colOff>419101</xdr:colOff>
      <xdr:row>10</xdr:row>
      <xdr:rowOff>9525</xdr:rowOff>
    </xdr:to>
    <xdr:sp macro="" textlink="">
      <xdr:nvSpPr>
        <xdr:cNvPr id="2" name="ZoneTexte 1"/>
        <xdr:cNvSpPr txBox="1"/>
      </xdr:nvSpPr>
      <xdr:spPr>
        <a:xfrm>
          <a:off x="1790701" y="2581276"/>
          <a:ext cx="9201150"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calculs COR d'après</a:t>
          </a:r>
          <a:r>
            <a:rPr lang="fr-FR" sz="1000" i="1" baseline="0">
              <a:solidFill>
                <a:schemeClr val="dk1"/>
              </a:solidFill>
              <a:effectLst/>
              <a:latin typeface="Times New Roman" panose="02020603050405020304" pitchFamily="18" charset="0"/>
              <a:ea typeface="+mn-ea"/>
              <a:cs typeface="Times New Roman" panose="02020603050405020304" pitchFamily="18" charset="0"/>
            </a:rPr>
            <a:t> CNRACL et DGAFP</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9525</xdr:colOff>
      <xdr:row>13</xdr:row>
      <xdr:rowOff>28575</xdr:rowOff>
    </xdr:from>
    <xdr:to>
      <xdr:col>11</xdr:col>
      <xdr:colOff>466725</xdr:colOff>
      <xdr:row>24</xdr:row>
      <xdr:rowOff>93075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0.32018</cdr:x>
      <cdr:y>0.5086</cdr:y>
    </cdr:from>
    <cdr:to>
      <cdr:x>0.60097</cdr:x>
      <cdr:y>0.79817</cdr:y>
    </cdr:to>
    <cdr:sp macro="" textlink="">
      <cdr:nvSpPr>
        <cdr:cNvPr id="2" name="ZoneTexte 8"/>
        <cdr:cNvSpPr txBox="1"/>
      </cdr:nvSpPr>
      <cdr:spPr>
        <a:xfrm xmlns:a="http://schemas.openxmlformats.org/drawingml/2006/main">
          <a:off x="1683421" y="1098568"/>
          <a:ext cx="1476378" cy="62547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Cas type</a:t>
          </a:r>
          <a:r>
            <a:rPr lang="fr-FR" sz="1100" baseline="0"/>
            <a:t> n°10 : entrée dans la fonction publique</a:t>
          </a:r>
          <a:endParaRPr lang="fr-FR" sz="1100"/>
        </a:p>
      </cdr:txBody>
    </cdr:sp>
  </cdr:relSizeAnchor>
  <cdr:relSizeAnchor xmlns:cdr="http://schemas.openxmlformats.org/drawingml/2006/chartDrawing">
    <cdr:from>
      <cdr:x>0.27899</cdr:x>
      <cdr:y>0.46302</cdr:y>
    </cdr:from>
    <cdr:to>
      <cdr:x>0.38872</cdr:x>
      <cdr:y>0.50419</cdr:y>
    </cdr:to>
    <cdr:cxnSp macro="">
      <cdr:nvCxnSpPr>
        <cdr:cNvPr id="3" name="Connecteur droit avec flèche 2"/>
        <cdr:cNvCxnSpPr/>
      </cdr:nvCxnSpPr>
      <cdr:spPr>
        <a:xfrm xmlns:a="http://schemas.openxmlformats.org/drawingml/2006/main" flipH="1" flipV="1">
          <a:off x="1466850" y="1000125"/>
          <a:ext cx="576963" cy="8892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oneCellAnchor>
    <xdr:from>
      <xdr:col>1</xdr:col>
      <xdr:colOff>57151</xdr:colOff>
      <xdr:row>11</xdr:row>
      <xdr:rowOff>47625</xdr:rowOff>
    </xdr:from>
    <xdr:ext cx="9391650" cy="485775"/>
    <xdr:sp macro="" textlink="">
      <xdr:nvSpPr>
        <xdr:cNvPr id="3" name="ZoneTexte 2"/>
        <xdr:cNvSpPr txBox="1"/>
      </xdr:nvSpPr>
      <xdr:spPr>
        <a:xfrm>
          <a:off x="819151" y="3286125"/>
          <a:ext cx="9391650" cy="48577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Lecture : dans le scénario de gains de productivité de 1,3 %, le taux de rendement interne du cas type n° 2 de la génération 2000 serait de 0,6% avec une actualisation selon le SMPT.</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Source : calculs SG-COR.</a:t>
          </a:r>
          <a:endParaRPr lang="fr-FR" sz="1200">
            <a:effectLst/>
            <a:latin typeface="Times New Roman" panose="02020603050405020304" pitchFamily="18" charset="0"/>
            <a:ea typeface="Calibri" panose="020F0502020204030204" pitchFamily="34" charset="0"/>
          </a:endParaRPr>
        </a:p>
      </xdr:txBody>
    </xdr:sp>
    <xdr:clientData/>
  </xdr:oneCellAnchor>
  <xdr:twoCellAnchor>
    <xdr:from>
      <xdr:col>2</xdr:col>
      <xdr:colOff>0</xdr:colOff>
      <xdr:row>19</xdr:row>
      <xdr:rowOff>95249</xdr:rowOff>
    </xdr:from>
    <xdr:to>
      <xdr:col>7</xdr:col>
      <xdr:colOff>561975</xdr:colOff>
      <xdr:row>33</xdr:row>
      <xdr:rowOff>142874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171450</xdr:colOff>
      <xdr:row>17</xdr:row>
      <xdr:rowOff>180975</xdr:rowOff>
    </xdr:from>
    <xdr:to>
      <xdr:col>17</xdr:col>
      <xdr:colOff>276225</xdr:colOff>
      <xdr:row>38</xdr:row>
      <xdr:rowOff>66676</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87</xdr:row>
      <xdr:rowOff>0</xdr:rowOff>
    </xdr:from>
    <xdr:to>
      <xdr:col>7</xdr:col>
      <xdr:colOff>619125</xdr:colOff>
      <xdr:row>93</xdr:row>
      <xdr:rowOff>76200</xdr:rowOff>
    </xdr:to>
    <xdr:sp macro="" textlink="">
      <xdr:nvSpPr>
        <xdr:cNvPr id="4" name="ZoneTexte 3"/>
        <xdr:cNvSpPr txBox="1"/>
      </xdr:nvSpPr>
      <xdr:spPr>
        <a:xfrm>
          <a:off x="1038225" y="16954500"/>
          <a:ext cx="5934075"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Lecture : pour un couple avec deux enfants dont les deux conjoints effectuent une carrière continue de non-cadre du secteur privé, le niveau de vie moyen sur la période de retraite est inférieur de 10 % que le niveau de vie moyen sur la période d’activité (1 604 euros par mois et par unité de consommation en moyenne à la retraite contre 1 788 en moyenne en activité, en euros 2022 déflatés de la croissance du SMPT).</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Note : calculs effectués pour la génération 2000, avec le scénario 1,0%.</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Source : calculs SG-COR.</a:t>
          </a:r>
          <a:endParaRPr lang="fr-FR" sz="1200">
            <a:effectLst/>
            <a:latin typeface="Times New Roman" panose="02020603050405020304" pitchFamily="18" charset="0"/>
            <a:ea typeface="Calibri" panose="020F050202020403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523873</xdr:colOff>
      <xdr:row>19</xdr:row>
      <xdr:rowOff>152399</xdr:rowOff>
    </xdr:from>
    <xdr:to>
      <xdr:col>19</xdr:col>
      <xdr:colOff>257175</xdr:colOff>
      <xdr:row>36</xdr:row>
      <xdr:rowOff>123824</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13</xdr:row>
      <xdr:rowOff>76200</xdr:rowOff>
    </xdr:from>
    <xdr:to>
      <xdr:col>33</xdr:col>
      <xdr:colOff>266700</xdr:colOff>
      <xdr:row>18</xdr:row>
      <xdr:rowOff>47625</xdr:rowOff>
    </xdr:to>
    <xdr:sp macro="" textlink="">
      <xdr:nvSpPr>
        <xdr:cNvPr id="3" name="ZoneTexte 2"/>
        <xdr:cNvSpPr txBox="1"/>
      </xdr:nvSpPr>
      <xdr:spPr>
        <a:xfrm>
          <a:off x="733425" y="2609850"/>
          <a:ext cx="154876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données hors produits et charges financières, hors dotations et reprises sur provisions. Convention EEC : stabilisation des contributions et subventions d’équilibre en proportion du PIB à leur niveau moyen de 2018 à 2022. Convention EPR : cotisations et subventions d’équilibre évoluant de manière à équilibrer chaque année le solde de ces régimes.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ensemble des régimes de retraite français légalement obligatoires, y compris FSV, hors RAFP.</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projections COR - juin 2023, comptes nationaux de l’Insee, rapports à la CCSS 2002-2022.</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0.07638</cdr:x>
      <cdr:y>0.05596</cdr:y>
    </cdr:from>
    <cdr:to>
      <cdr:x>0.07638</cdr:x>
      <cdr:y>0.05596</cdr:y>
    </cdr:to>
    <cdr:grpSp>
      <cdr:nvGrpSpPr>
        <cdr:cNvPr id="6" name="Groupe 5">
          <a:extLst xmlns:a="http://schemas.openxmlformats.org/drawingml/2006/main">
            <a:ext uri="{FF2B5EF4-FFF2-40B4-BE49-F238E27FC236}">
              <a16:creationId xmlns:a16="http://schemas.microsoft.com/office/drawing/2014/main" id="{26C55CA2-0BD0-3FCB-5636-0F685205128A}"/>
            </a:ext>
          </a:extLst>
        </cdr:cNvPr>
        <cdr:cNvGrpSpPr/>
      </cdr:nvGrpSpPr>
      <cdr:grpSpPr>
        <a:xfrm xmlns:a="http://schemas.openxmlformats.org/drawingml/2006/main">
          <a:off x="604569" y="181759"/>
          <a:ext cx="0" cy="0"/>
          <a:chOff x="604569" y="181759"/>
          <a:chExt cx="0" cy="0"/>
        </a:xfrm>
      </cdr:grpSpPr>
    </cdr:grpSp>
  </cdr:relSizeAnchor>
  <cdr:relSizeAnchor xmlns:cdr="http://schemas.openxmlformats.org/drawingml/2006/chartDrawing">
    <cdr:from>
      <cdr:x>0.06779</cdr:x>
      <cdr:y>0.02151</cdr:y>
    </cdr:from>
    <cdr:to>
      <cdr:x>0.99094</cdr:x>
      <cdr:y>0.89711</cdr:y>
    </cdr:to>
    <cdr:grpSp>
      <cdr:nvGrpSpPr>
        <cdr:cNvPr id="7" name="Groupe 6">
          <a:extLst xmlns:a="http://schemas.openxmlformats.org/drawingml/2006/main">
            <a:ext uri="{FF2B5EF4-FFF2-40B4-BE49-F238E27FC236}">
              <a16:creationId xmlns:a16="http://schemas.microsoft.com/office/drawing/2014/main" id="{D107655F-3E22-8DF0-A022-3D7BD78F347B}"/>
            </a:ext>
          </a:extLst>
        </cdr:cNvPr>
        <cdr:cNvGrpSpPr/>
      </cdr:nvGrpSpPr>
      <cdr:grpSpPr>
        <a:xfrm xmlns:a="http://schemas.openxmlformats.org/drawingml/2006/main">
          <a:off x="536577" y="69865"/>
          <a:ext cx="7306988" cy="2843971"/>
          <a:chOff x="0" y="0"/>
          <a:chExt cx="7306987" cy="2843996"/>
        </a:xfrm>
      </cdr:grpSpPr>
      <cdr:sp macro="" textlink="">
        <cdr:nvSpPr>
          <cdr:cNvPr id="12" name="ZoneTexte 1"/>
          <cdr:cNvSpPr txBox="1"/>
        </cdr:nvSpPr>
        <cdr:spPr>
          <a:xfrm xmlns:a="http://schemas.openxmlformats.org/drawingml/2006/main">
            <a:off x="0" y="0"/>
            <a:ext cx="1320800"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Observé</a:t>
            </a:r>
          </a:p>
        </cdr:txBody>
      </cdr:sp>
      <cdr:sp macro="" textlink="">
        <cdr:nvSpPr>
          <cdr:cNvPr id="13" name="ZoneTexte 1"/>
          <cdr:cNvSpPr txBox="1"/>
        </cdr:nvSpPr>
        <cdr:spPr>
          <a:xfrm xmlns:a="http://schemas.openxmlformats.org/drawingml/2006/main">
            <a:off x="1380440" y="0"/>
            <a:ext cx="2915984"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EPR</a:t>
            </a:r>
          </a:p>
        </cdr:txBody>
      </cdr:sp>
      <cdr:sp macro="" textlink="">
        <cdr:nvSpPr>
          <cdr:cNvPr id="14" name="ZoneTexte 1"/>
          <cdr:cNvSpPr txBox="1"/>
        </cdr:nvSpPr>
        <cdr:spPr>
          <a:xfrm xmlns:a="http://schemas.openxmlformats.org/drawingml/2006/main">
            <a:off x="4391003" y="0"/>
            <a:ext cx="2915984"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EEC</a:t>
            </a:r>
          </a:p>
        </cdr:txBody>
      </cdr:sp>
    </cdr:grpSp>
  </cdr:relSizeAnchor>
  <cdr:relSizeAnchor xmlns:cdr="http://schemas.openxmlformats.org/drawingml/2006/chartDrawing">
    <cdr:from>
      <cdr:x>0.07638</cdr:x>
      <cdr:y>0.05596</cdr:y>
    </cdr:from>
    <cdr:to>
      <cdr:x>0.07638</cdr:x>
      <cdr:y>0.05596</cdr:y>
    </cdr:to>
    <cdr:grpSp>
      <cdr:nvGrpSpPr>
        <cdr:cNvPr id="2" name="Groupe 5">
          <a:extLst xmlns:a="http://schemas.openxmlformats.org/drawingml/2006/main">
            <a:ext uri="{FF2B5EF4-FFF2-40B4-BE49-F238E27FC236}">
              <a16:creationId xmlns:a16="http://schemas.microsoft.com/office/drawing/2014/main" id="{26C55CA2-0BD0-3FCB-5636-0F685205128A}"/>
            </a:ext>
          </a:extLst>
        </cdr:cNvPr>
        <cdr:cNvGrpSpPr/>
      </cdr:nvGrpSpPr>
      <cdr:grpSpPr>
        <a:xfrm xmlns:a="http://schemas.openxmlformats.org/drawingml/2006/main">
          <a:off x="604569" y="181759"/>
          <a:ext cx="0" cy="0"/>
          <a:chOff x="604569" y="181759"/>
          <a:chExt cx="0" cy="0"/>
        </a:xfrm>
      </cdr:grpSpPr>
    </cdr:grpSp>
  </cdr:relSizeAnchor>
  <cdr:relSizeAnchor xmlns:cdr="http://schemas.openxmlformats.org/drawingml/2006/chartDrawing">
    <cdr:from>
      <cdr:x>0.24219</cdr:x>
      <cdr:y>0.02151</cdr:y>
    </cdr:from>
    <cdr:to>
      <cdr:x>0.99094</cdr:x>
      <cdr:y>0.89711</cdr:y>
    </cdr:to>
    <cdr:grpSp>
      <cdr:nvGrpSpPr>
        <cdr:cNvPr id="3" name="Groupe 6">
          <a:extLst xmlns:a="http://schemas.openxmlformats.org/drawingml/2006/main">
            <a:ext uri="{FF2B5EF4-FFF2-40B4-BE49-F238E27FC236}">
              <a16:creationId xmlns:a16="http://schemas.microsoft.com/office/drawing/2014/main" id="{D107655F-3E22-8DF0-A022-3D7BD78F347B}"/>
            </a:ext>
          </a:extLst>
        </cdr:cNvPr>
        <cdr:cNvGrpSpPr/>
      </cdr:nvGrpSpPr>
      <cdr:grpSpPr>
        <a:xfrm xmlns:a="http://schemas.openxmlformats.org/drawingml/2006/main">
          <a:off x="1917001" y="69865"/>
          <a:ext cx="5926564" cy="2843971"/>
          <a:chOff x="1380440" y="0"/>
          <a:chExt cx="5926547" cy="2843996"/>
        </a:xfrm>
      </cdr:grpSpPr>
      <cdr:sp macro="" textlink="">
        <cdr:nvSpPr>
          <cdr:cNvPr id="5" name="ZoneTexte 1"/>
          <cdr:cNvSpPr txBox="1"/>
        </cdr:nvSpPr>
        <cdr:spPr>
          <a:xfrm xmlns:a="http://schemas.openxmlformats.org/drawingml/2006/main">
            <a:off x="1380440" y="0"/>
            <a:ext cx="2915984"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EPR</a:t>
            </a:r>
          </a:p>
        </cdr:txBody>
      </cdr:sp>
      <cdr:sp macro="" textlink="">
        <cdr:nvSpPr>
          <cdr:cNvPr id="8" name="ZoneTexte 1"/>
          <cdr:cNvSpPr txBox="1"/>
        </cdr:nvSpPr>
        <cdr:spPr>
          <a:xfrm xmlns:a="http://schemas.openxmlformats.org/drawingml/2006/main">
            <a:off x="4391003" y="0"/>
            <a:ext cx="2915984"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EEC</a:t>
            </a:r>
          </a:p>
        </cdr:txBody>
      </cdr:sp>
    </cdr:grpSp>
  </cdr:relSizeAnchor>
</c:userShapes>
</file>

<file path=xl/drawings/drawing18.xml><?xml version="1.0" encoding="utf-8"?>
<xdr:wsDr xmlns:xdr="http://schemas.openxmlformats.org/drawingml/2006/spreadsheetDrawing" xmlns:a="http://schemas.openxmlformats.org/drawingml/2006/main">
  <xdr:twoCellAnchor>
    <xdr:from>
      <xdr:col>8</xdr:col>
      <xdr:colOff>211457</xdr:colOff>
      <xdr:row>28</xdr:row>
      <xdr:rowOff>57150</xdr:rowOff>
    </xdr:from>
    <xdr:to>
      <xdr:col>18</xdr:col>
      <xdr:colOff>181457</xdr:colOff>
      <xdr:row>45</xdr:row>
      <xdr:rowOff>32175</xdr:rowOff>
    </xdr:to>
    <xdr:graphicFrame macro="">
      <xdr:nvGraphicFramePr>
        <xdr:cNvPr id="14" name="Graphique 13">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171450</xdr:colOff>
      <xdr:row>28</xdr:row>
      <xdr:rowOff>57150</xdr:rowOff>
    </xdr:from>
    <xdr:to>
      <xdr:col>4</xdr:col>
      <xdr:colOff>170025</xdr:colOff>
      <xdr:row>45</xdr:row>
      <xdr:rowOff>22650</xdr:rowOff>
    </xdr:to>
    <xdr:graphicFrame macro="">
      <xdr:nvGraphicFramePr>
        <xdr:cNvPr id="15" name="Graphique 14">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19</xdr:row>
      <xdr:rowOff>123826</xdr:rowOff>
    </xdr:from>
    <xdr:to>
      <xdr:col>33</xdr:col>
      <xdr:colOff>28575</xdr:colOff>
      <xdr:row>26</xdr:row>
      <xdr:rowOff>38100</xdr:rowOff>
    </xdr:to>
    <xdr:sp macro="" textlink="">
      <xdr:nvSpPr>
        <xdr:cNvPr id="2" name="ZoneTexte 1"/>
        <xdr:cNvSpPr txBox="1"/>
      </xdr:nvSpPr>
      <xdr:spPr>
        <a:xfrm>
          <a:off x="800100" y="3790951"/>
          <a:ext cx="14820900" cy="12477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données hors produits et charges financières, hors dotations et reprises sur provisions. Convention EEC : stabilisation des contributions et subventions d’équilibre en proportion du PIB à leur niveau moyen de 2018 à 2022. Convention EPR : cotisations et subventions d’équilibre évoluant de manière à équilibrer chaque année le solde de ces régimes.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ensemble des régimes de retraite français légalement obligatoires, y compris FSV, hors RAFP.</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projections COR - juin 2023, comptes nationaux de l’Insee, rapports à la CCSS 2002-2022.</a:t>
          </a:r>
          <a:endParaRPr lang="fr-FR" sz="1600">
            <a:effectLst/>
            <a:latin typeface="Times New Roman" panose="02020603050405020304" pitchFamily="18" charset="0"/>
            <a:ea typeface="Calibri" panose="020F0502020204030204" pitchFamily="34" charset="0"/>
          </a:endParaRPr>
        </a:p>
        <a:p>
          <a:endParaRPr lang="fr-F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571498</xdr:colOff>
      <xdr:row>23</xdr:row>
      <xdr:rowOff>104775</xdr:rowOff>
    </xdr:from>
    <xdr:to>
      <xdr:col>19</xdr:col>
      <xdr:colOff>304800</xdr:colOff>
      <xdr:row>40</xdr:row>
      <xdr:rowOff>123824</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704850</xdr:colOff>
      <xdr:row>13</xdr:row>
      <xdr:rowOff>180976</xdr:rowOff>
    </xdr:from>
    <xdr:to>
      <xdr:col>25</xdr:col>
      <xdr:colOff>9525</xdr:colOff>
      <xdr:row>18</xdr:row>
      <xdr:rowOff>47626</xdr:rowOff>
    </xdr:to>
    <xdr:sp macro="" textlink="">
      <xdr:nvSpPr>
        <xdr:cNvPr id="3" name="ZoneTexte 2"/>
        <xdr:cNvSpPr txBox="1"/>
      </xdr:nvSpPr>
      <xdr:spPr>
        <a:xfrm>
          <a:off x="704850" y="2714626"/>
          <a:ext cx="1211580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données hors produits et charges financières, hors dotations et reprises sur provisions. Convention EEC : stabilisation des contributions et subventions d’équilibre en proportion du PIB à leur niveau moyen de 2018 à 2022. Convention EPR : cotisations et subventions d’équilibre évoluant de manière à équilibrer chaque année le solde de ces régimes.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ensemble des régimes de retraite français légalement obligatoires, y compris FSV, hors RAFP.</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projections COR - juin 2023, comptes nationaux de l’Insee, rapports à la CCSS 2002-2022.</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1028700</xdr:colOff>
      <xdr:row>18</xdr:row>
      <xdr:rowOff>0</xdr:rowOff>
    </xdr:from>
    <xdr:to>
      <xdr:col>10</xdr:col>
      <xdr:colOff>57150</xdr:colOff>
      <xdr:row>24</xdr:row>
      <xdr:rowOff>152400</xdr:rowOff>
    </xdr:to>
    <xdr:sp macro="" textlink="">
      <xdr:nvSpPr>
        <xdr:cNvPr id="2" name="ZoneTexte 1"/>
        <xdr:cNvSpPr txBox="1"/>
      </xdr:nvSpPr>
      <xdr:spPr>
        <a:xfrm>
          <a:off x="1028700" y="3695700"/>
          <a:ext cx="744855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Notes : données hors produits et charges financières, hors dotations et reprises sur provisions hors transferts internes. Convention EPR : cotisations et subventions d’équilibre évoluant de manière à équilibrer chaque année le solde de ces régimes.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ensemble des régimes de retraite français légalement obligatoires, y compris FSV, hors RAFP.</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rapports à la CCSS 2010-2020, DG Trésor et projections COR – juin 2023.</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0.07638</cdr:x>
      <cdr:y>0.05596</cdr:y>
    </cdr:from>
    <cdr:to>
      <cdr:x>0.07638</cdr:x>
      <cdr:y>0.05596</cdr:y>
    </cdr:to>
    <cdr:grpSp>
      <cdr:nvGrpSpPr>
        <cdr:cNvPr id="6" name="Groupe 5">
          <a:extLst xmlns:a="http://schemas.openxmlformats.org/drawingml/2006/main">
            <a:ext uri="{FF2B5EF4-FFF2-40B4-BE49-F238E27FC236}">
              <a16:creationId xmlns:a16="http://schemas.microsoft.com/office/drawing/2014/main" id="{26C55CA2-0BD0-3FCB-5636-0F685205128A}"/>
            </a:ext>
          </a:extLst>
        </cdr:cNvPr>
        <cdr:cNvGrpSpPr/>
      </cdr:nvGrpSpPr>
      <cdr:grpSpPr>
        <a:xfrm xmlns:a="http://schemas.openxmlformats.org/drawingml/2006/main">
          <a:off x="604569" y="182292"/>
          <a:ext cx="0" cy="0"/>
          <a:chOff x="604569" y="182292"/>
          <a:chExt cx="0" cy="0"/>
        </a:xfrm>
      </cdr:grpSpPr>
    </cdr:grpSp>
  </cdr:relSizeAnchor>
  <cdr:relSizeAnchor xmlns:cdr="http://schemas.openxmlformats.org/drawingml/2006/chartDrawing">
    <cdr:from>
      <cdr:x>0.06779</cdr:x>
      <cdr:y>0.02151</cdr:y>
    </cdr:from>
    <cdr:to>
      <cdr:x>0.99094</cdr:x>
      <cdr:y>0.89711</cdr:y>
    </cdr:to>
    <cdr:grpSp>
      <cdr:nvGrpSpPr>
        <cdr:cNvPr id="7" name="Groupe 6">
          <a:extLst xmlns:a="http://schemas.openxmlformats.org/drawingml/2006/main">
            <a:ext uri="{FF2B5EF4-FFF2-40B4-BE49-F238E27FC236}">
              <a16:creationId xmlns:a16="http://schemas.microsoft.com/office/drawing/2014/main" id="{D107655F-3E22-8DF0-A022-3D7BD78F347B}"/>
            </a:ext>
          </a:extLst>
        </cdr:cNvPr>
        <cdr:cNvGrpSpPr/>
      </cdr:nvGrpSpPr>
      <cdr:grpSpPr>
        <a:xfrm xmlns:a="http://schemas.openxmlformats.org/drawingml/2006/main">
          <a:off x="536577" y="70070"/>
          <a:ext cx="7306988" cy="2852310"/>
          <a:chOff x="0" y="0"/>
          <a:chExt cx="7306987" cy="2843996"/>
        </a:xfrm>
      </cdr:grpSpPr>
      <cdr:sp macro="" textlink="">
        <cdr:nvSpPr>
          <cdr:cNvPr id="12" name="ZoneTexte 1"/>
          <cdr:cNvSpPr txBox="1"/>
        </cdr:nvSpPr>
        <cdr:spPr>
          <a:xfrm xmlns:a="http://schemas.openxmlformats.org/drawingml/2006/main">
            <a:off x="0" y="0"/>
            <a:ext cx="1320800"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Observé</a:t>
            </a:r>
          </a:p>
        </cdr:txBody>
      </cdr:sp>
      <cdr:sp macro="" textlink="">
        <cdr:nvSpPr>
          <cdr:cNvPr id="13" name="ZoneTexte 1"/>
          <cdr:cNvSpPr txBox="1"/>
        </cdr:nvSpPr>
        <cdr:spPr>
          <a:xfrm xmlns:a="http://schemas.openxmlformats.org/drawingml/2006/main">
            <a:off x="1380440" y="0"/>
            <a:ext cx="2915984"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EPR</a:t>
            </a:r>
          </a:p>
        </cdr:txBody>
      </cdr:sp>
      <cdr:sp macro="" textlink="">
        <cdr:nvSpPr>
          <cdr:cNvPr id="14" name="ZoneTexte 1"/>
          <cdr:cNvSpPr txBox="1"/>
        </cdr:nvSpPr>
        <cdr:spPr>
          <a:xfrm xmlns:a="http://schemas.openxmlformats.org/drawingml/2006/main">
            <a:off x="4391003" y="0"/>
            <a:ext cx="2915984"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EEC</a:t>
            </a:r>
          </a:p>
        </cdr:txBody>
      </cdr:sp>
    </cdr:grpSp>
  </cdr:relSizeAnchor>
  <cdr:relSizeAnchor xmlns:cdr="http://schemas.openxmlformats.org/drawingml/2006/chartDrawing">
    <cdr:from>
      <cdr:x>0.07638</cdr:x>
      <cdr:y>0.05596</cdr:y>
    </cdr:from>
    <cdr:to>
      <cdr:x>0.07638</cdr:x>
      <cdr:y>0.05596</cdr:y>
    </cdr:to>
    <cdr:grpSp>
      <cdr:nvGrpSpPr>
        <cdr:cNvPr id="2" name="Groupe 5">
          <a:extLst xmlns:a="http://schemas.openxmlformats.org/drawingml/2006/main">
            <a:ext uri="{FF2B5EF4-FFF2-40B4-BE49-F238E27FC236}">
              <a16:creationId xmlns:a16="http://schemas.microsoft.com/office/drawing/2014/main" id="{26C55CA2-0BD0-3FCB-5636-0F685205128A}"/>
            </a:ext>
          </a:extLst>
        </cdr:cNvPr>
        <cdr:cNvGrpSpPr/>
      </cdr:nvGrpSpPr>
      <cdr:grpSpPr>
        <a:xfrm xmlns:a="http://schemas.openxmlformats.org/drawingml/2006/main">
          <a:off x="604569" y="182292"/>
          <a:ext cx="0" cy="0"/>
          <a:chOff x="604569" y="182292"/>
          <a:chExt cx="0" cy="0"/>
        </a:xfrm>
      </cdr:grpSpPr>
    </cdr:grpSp>
  </cdr:relSizeAnchor>
  <cdr:relSizeAnchor xmlns:cdr="http://schemas.openxmlformats.org/drawingml/2006/chartDrawing">
    <cdr:from>
      <cdr:x>0.06779</cdr:x>
      <cdr:y>0.02151</cdr:y>
    </cdr:from>
    <cdr:to>
      <cdr:x>0.99094</cdr:x>
      <cdr:y>0.89711</cdr:y>
    </cdr:to>
    <cdr:grpSp>
      <cdr:nvGrpSpPr>
        <cdr:cNvPr id="3" name="Groupe 6">
          <a:extLst xmlns:a="http://schemas.openxmlformats.org/drawingml/2006/main">
            <a:ext uri="{FF2B5EF4-FFF2-40B4-BE49-F238E27FC236}">
              <a16:creationId xmlns:a16="http://schemas.microsoft.com/office/drawing/2014/main" id="{D107655F-3E22-8DF0-A022-3D7BD78F347B}"/>
            </a:ext>
          </a:extLst>
        </cdr:cNvPr>
        <cdr:cNvGrpSpPr/>
      </cdr:nvGrpSpPr>
      <cdr:grpSpPr>
        <a:xfrm xmlns:a="http://schemas.openxmlformats.org/drawingml/2006/main">
          <a:off x="536577" y="70070"/>
          <a:ext cx="7306988" cy="2852310"/>
          <a:chOff x="0" y="0"/>
          <a:chExt cx="7306987" cy="2843996"/>
        </a:xfrm>
      </cdr:grpSpPr>
      <cdr:sp macro="" textlink="">
        <cdr:nvSpPr>
          <cdr:cNvPr id="4" name="ZoneTexte 1"/>
          <cdr:cNvSpPr txBox="1"/>
        </cdr:nvSpPr>
        <cdr:spPr>
          <a:xfrm xmlns:a="http://schemas.openxmlformats.org/drawingml/2006/main">
            <a:off x="0" y="0"/>
            <a:ext cx="1320800"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Observé</a:t>
            </a:r>
          </a:p>
        </cdr:txBody>
      </cdr:sp>
      <cdr:sp macro="" textlink="">
        <cdr:nvSpPr>
          <cdr:cNvPr id="5" name="ZoneTexte 1"/>
          <cdr:cNvSpPr txBox="1"/>
        </cdr:nvSpPr>
        <cdr:spPr>
          <a:xfrm xmlns:a="http://schemas.openxmlformats.org/drawingml/2006/main">
            <a:off x="1380440" y="0"/>
            <a:ext cx="2915984"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EPR</a:t>
            </a:r>
          </a:p>
        </cdr:txBody>
      </cdr:sp>
      <cdr:sp macro="" textlink="">
        <cdr:nvSpPr>
          <cdr:cNvPr id="8" name="ZoneTexte 1"/>
          <cdr:cNvSpPr txBox="1"/>
        </cdr:nvSpPr>
        <cdr:spPr>
          <a:xfrm xmlns:a="http://schemas.openxmlformats.org/drawingml/2006/main">
            <a:off x="4391003" y="0"/>
            <a:ext cx="2915984"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EEC</a:t>
            </a:r>
          </a:p>
        </cdr:txBody>
      </cdr:sp>
    </cdr:grp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13</xdr:row>
      <xdr:rowOff>190500</xdr:rowOff>
    </xdr:from>
    <xdr:to>
      <xdr:col>8</xdr:col>
      <xdr:colOff>28575</xdr:colOff>
      <xdr:row>22</xdr:row>
      <xdr:rowOff>161925</xdr:rowOff>
    </xdr:to>
    <xdr:sp macro="" textlink="">
      <xdr:nvSpPr>
        <xdr:cNvPr id="2" name="ZoneTexte 1"/>
        <xdr:cNvSpPr txBox="1"/>
      </xdr:nvSpPr>
      <xdr:spPr>
        <a:xfrm>
          <a:off x="723900" y="2981325"/>
          <a:ext cx="7829550" cy="177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le solde moyen sur les 25 prochaines années représenterait -0,5 % du PIB moyen sur cette période, selon la convention EPR.</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solde actualisé en moyenne sur les X prochaines années (l’année 2023 étant incluse). Le taux d’actualisation est supposé égal chaque année à la croissance annuelle du PIB. Convention EEC : stabilisation des contributions et subventions d’équilibre en proportion du PIB à leur niveau moyen de 2018 à 2022. Convention EPR : cotisations et subventions d’équilibre évoluant de manière à équilibrer chaque année le solde de ces régimes. Données hors produits et charges financières, hors dotations et reprises sur provisions.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ensemble des régimes de retraite français légalement obligatoires, y compris FSV, hors RAFP.</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projections COR - juin 2023, comptes nationaux de l’Insee, rapports à la CCSS 2002-2022.</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 </a:t>
          </a:r>
          <a:endParaRPr lang="fr-FR" sz="1600">
            <a:effectLst/>
            <a:latin typeface="Times New Roman" panose="02020603050405020304" pitchFamily="18" charset="0"/>
            <a:ea typeface="Calibri" panose="020F0502020204030204" pitchFamily="34" charset="0"/>
          </a:endParaRPr>
        </a:p>
        <a:p>
          <a:endParaRPr lang="fr-FR"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19</xdr:row>
      <xdr:rowOff>9524</xdr:rowOff>
    </xdr:from>
    <xdr:to>
      <xdr:col>11</xdr:col>
      <xdr:colOff>657225</xdr:colOff>
      <xdr:row>26</xdr:row>
      <xdr:rowOff>123825</xdr:rowOff>
    </xdr:to>
    <xdr:sp macro="" textlink="">
      <xdr:nvSpPr>
        <xdr:cNvPr id="2" name="ZoneTexte 1"/>
        <xdr:cNvSpPr txBox="1"/>
      </xdr:nvSpPr>
      <xdr:spPr>
        <a:xfrm>
          <a:off x="762000" y="8324849"/>
          <a:ext cx="11725275" cy="1447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pensions de base et complémentaires (y compris RAFP pour les cas types de fonctionnaires), hors coefficient de solidarité à l’Agirc-Arrco pour les cas types de salariés du secteur privé, scénario de productivité 1,0 %.</a:t>
          </a: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les cas types marqués en gras et en bleu correspondent aux indicateurs du décret du 20 juin 2014. Pour les cas types de fonctionnaires, l’hypothèse retenue est celle d’une augmentation de la part des primes en projection. Les cas types n° 2 et n° 10 sont éligibles à un départ avant 62 ans au titre du dispositif de retraite anticipée pour carrière longue. Le dernier salaire du cas type n° 3 perçu à 55 ans est revalorisé sur le salaire moyen entre 2015 et l’année de départ à la retraite. La pension RAFP du cas type policier ne peut lui être attribuée qu'à partir de 62 ans, elle augmenterait sa pension d'environ 1,5%.</a:t>
          </a: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 : Drees, modèle Trajectoire ; calculs SG-COR.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419100</xdr:colOff>
      <xdr:row>23</xdr:row>
      <xdr:rowOff>104775</xdr:rowOff>
    </xdr:from>
    <xdr:to>
      <xdr:col>11</xdr:col>
      <xdr:colOff>752475</xdr:colOff>
      <xdr:row>41</xdr:row>
      <xdr:rowOff>123825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2133600</xdr:colOff>
      <xdr:row>23</xdr:row>
      <xdr:rowOff>66675</xdr:rowOff>
    </xdr:from>
    <xdr:to>
      <xdr:col>5</xdr:col>
      <xdr:colOff>733425</xdr:colOff>
      <xdr:row>41</xdr:row>
      <xdr:rowOff>142876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6</xdr:row>
      <xdr:rowOff>152401</xdr:rowOff>
    </xdr:from>
    <xdr:to>
      <xdr:col>9</xdr:col>
      <xdr:colOff>123825</xdr:colOff>
      <xdr:row>9</xdr:row>
      <xdr:rowOff>38101</xdr:rowOff>
    </xdr:to>
    <xdr:sp macro="" textlink="">
      <xdr:nvSpPr>
        <xdr:cNvPr id="2" name="ZoneTexte 1"/>
        <xdr:cNvSpPr txBox="1"/>
      </xdr:nvSpPr>
      <xdr:spPr>
        <a:xfrm>
          <a:off x="1047750" y="1352551"/>
          <a:ext cx="615315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extrapolation linéaire pour les générations non échantillonnées dans l’EIC.</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COR (d’après les données de l’EIC 2017 de la DREES).</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xdr:col>
      <xdr:colOff>38099</xdr:colOff>
      <xdr:row>13</xdr:row>
      <xdr:rowOff>9525</xdr:rowOff>
    </xdr:from>
    <xdr:to>
      <xdr:col>14</xdr:col>
      <xdr:colOff>38099</xdr:colOff>
      <xdr:row>24</xdr:row>
      <xdr:rowOff>74025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6</xdr:row>
      <xdr:rowOff>0</xdr:rowOff>
    </xdr:from>
    <xdr:to>
      <xdr:col>11</xdr:col>
      <xdr:colOff>85725</xdr:colOff>
      <xdr:row>8</xdr:row>
      <xdr:rowOff>180975</xdr:rowOff>
    </xdr:to>
    <xdr:sp macro="" textlink="">
      <xdr:nvSpPr>
        <xdr:cNvPr id="2" name="ZoneTexte 1"/>
        <xdr:cNvSpPr txBox="1"/>
      </xdr:nvSpPr>
      <xdr:spPr>
        <a:xfrm>
          <a:off x="1790700" y="1781175"/>
          <a:ext cx="74390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extrapolation linéaire pour les générations non échantillonnées dans l’EIC.</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COR (d’après les données de l’EIC 2017 de la DREES).</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666750</xdr:colOff>
      <xdr:row>12</xdr:row>
      <xdr:rowOff>38100</xdr:rowOff>
    </xdr:from>
    <xdr:to>
      <xdr:col>11</xdr:col>
      <xdr:colOff>19050</xdr:colOff>
      <xdr:row>28</xdr:row>
      <xdr:rowOff>28575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9</xdr:row>
      <xdr:rowOff>0</xdr:rowOff>
    </xdr:from>
    <xdr:to>
      <xdr:col>10</xdr:col>
      <xdr:colOff>161925</xdr:colOff>
      <xdr:row>11</xdr:row>
      <xdr:rowOff>180974</xdr:rowOff>
    </xdr:to>
    <xdr:sp macro="" textlink="">
      <xdr:nvSpPr>
        <xdr:cNvPr id="2" name="ZoneTexte 1"/>
        <xdr:cNvSpPr txBox="1"/>
      </xdr:nvSpPr>
      <xdr:spPr>
        <a:xfrm>
          <a:off x="1781175" y="1762125"/>
          <a:ext cx="8686800" cy="561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pour le cas type n°</a:t>
          </a:r>
          <a:r>
            <a:rPr lang="fr-FR" sz="100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3, le salaire annuel à l’âge de 40 ans représente 69 % de la rémunération</a:t>
          </a:r>
          <a:r>
            <a:rPr lang="fr-FR" sz="1000" i="1" baseline="0">
              <a:solidFill>
                <a:schemeClr val="dk1"/>
              </a:solidFill>
              <a:effectLst/>
              <a:latin typeface="Times New Roman" panose="02020603050405020304" pitchFamily="18" charset="0"/>
              <a:ea typeface="+mn-ea"/>
              <a:cs typeface="Times New Roman" panose="02020603050405020304" pitchFamily="18" charset="0"/>
            </a:rPr>
            <a:t> moyenne </a:t>
          </a:r>
          <a:r>
            <a:rPr lang="fr-FR" sz="1000" i="1">
              <a:solidFill>
                <a:schemeClr val="dk1"/>
              </a:solidFill>
              <a:effectLst/>
              <a:latin typeface="Times New Roman" panose="02020603050405020304" pitchFamily="18" charset="0"/>
              <a:ea typeface="+mn-ea"/>
              <a:cs typeface="Times New Roman" panose="02020603050405020304" pitchFamily="18" charset="0"/>
            </a:rPr>
            <a:t>par tête (RMPT) dans l’ensemble de l’économie ; ses revenus du travail sont nuls à l’âge de 46 ans, du fait de l’interruption de carrière pour chômage.</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COR (d'après les données issues des DADS).</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9525</xdr:colOff>
      <xdr:row>15</xdr:row>
      <xdr:rowOff>47625</xdr:rowOff>
    </xdr:from>
    <xdr:to>
      <xdr:col>5</xdr:col>
      <xdr:colOff>0</xdr:colOff>
      <xdr:row>26</xdr:row>
      <xdr:rowOff>112125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9</xdr:row>
      <xdr:rowOff>0</xdr:rowOff>
    </xdr:from>
    <xdr:to>
      <xdr:col>11</xdr:col>
      <xdr:colOff>85725</xdr:colOff>
      <xdr:row>11</xdr:row>
      <xdr:rowOff>28575</xdr:rowOff>
    </xdr:to>
    <xdr:sp macro="" textlink="">
      <xdr:nvSpPr>
        <xdr:cNvPr id="2" name="ZoneTexte 1"/>
        <xdr:cNvSpPr txBox="1"/>
      </xdr:nvSpPr>
      <xdr:spPr>
        <a:xfrm>
          <a:off x="1790700" y="1762125"/>
          <a:ext cx="7219950"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latin typeface="Times New Roman" panose="02020603050405020304" pitchFamily="18" charset="0"/>
              <a:ea typeface="+mn-ea"/>
              <a:cs typeface="Times New Roman" panose="02020603050405020304" pitchFamily="18" charset="0"/>
            </a:rPr>
            <a:t>Note : extrapolation linéaire pour les générations non échantillonnées dans l’EIC.</a:t>
          </a:r>
        </a:p>
        <a:p>
          <a:r>
            <a:rPr lang="fr-FR" sz="1000" i="1">
              <a:solidFill>
                <a:schemeClr val="dk1"/>
              </a:solidFill>
              <a:latin typeface="Times New Roman" panose="02020603050405020304" pitchFamily="18" charset="0"/>
              <a:ea typeface="+mn-ea"/>
              <a:cs typeface="Times New Roman" panose="02020603050405020304" pitchFamily="18" charset="0"/>
            </a:rPr>
            <a:t>Source : COR (d’après les données de l’EIC 2013 de la DREES et les CIR du SRE).</a:t>
          </a:r>
        </a:p>
      </xdr:txBody>
    </xdr:sp>
    <xdr:clientData/>
  </xdr:twoCellAnchor>
  <xdr:twoCellAnchor>
    <xdr:from>
      <xdr:col>1</xdr:col>
      <xdr:colOff>2085975</xdr:colOff>
      <xdr:row>15</xdr:row>
      <xdr:rowOff>66675</xdr:rowOff>
    </xdr:from>
    <xdr:to>
      <xdr:col>11</xdr:col>
      <xdr:colOff>504825</xdr:colOff>
      <xdr:row>26</xdr:row>
      <xdr:rowOff>131175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9526</xdr:colOff>
      <xdr:row>9</xdr:row>
      <xdr:rowOff>0</xdr:rowOff>
    </xdr:from>
    <xdr:to>
      <xdr:col>11</xdr:col>
      <xdr:colOff>419101</xdr:colOff>
      <xdr:row>12</xdr:row>
      <xdr:rowOff>161925</xdr:rowOff>
    </xdr:to>
    <xdr:sp macro="" textlink="">
      <xdr:nvSpPr>
        <xdr:cNvPr id="2" name="ZoneTexte 1"/>
        <xdr:cNvSpPr txBox="1"/>
      </xdr:nvSpPr>
      <xdr:spPr>
        <a:xfrm>
          <a:off x="1790701" y="1762125"/>
          <a:ext cx="86772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t>
          </a:r>
          <a:r>
            <a:rPr lang="fr-FR" sz="1000" i="1">
              <a:effectLst/>
              <a:latin typeface="Times New Roman" panose="02020603050405020304" pitchFamily="18" charset="0"/>
              <a:ea typeface="Calibri" panose="020F0502020204030204" pitchFamily="34" charset="0"/>
            </a:rPr>
            <a:t>à 55 ans, le cas type n°6 (professeurs) né en 1961 reçoit un salaire total représentant 157 % du salaire moyen dans l’ensemble de l’économie</a:t>
          </a:r>
          <a:r>
            <a:rPr lang="fr-FR" sz="1000" i="1">
              <a:solidFill>
                <a:schemeClr val="dk1"/>
              </a:solidFill>
              <a:effectLst/>
              <a:latin typeface="Times New Roman" panose="02020603050405020304" pitchFamily="18" charset="0"/>
              <a:ea typeface="+mn-ea"/>
              <a:cs typeface="Times New Roman" panose="02020603050405020304" pitchFamily="18" charset="0"/>
            </a:rPr>
            <a:t>.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COR (d’après les données du panel État de l’INSEE et les exploitations DGAFP).</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57150</xdr:colOff>
      <xdr:row>17</xdr:row>
      <xdr:rowOff>28575</xdr:rowOff>
    </xdr:from>
    <xdr:to>
      <xdr:col>11</xdr:col>
      <xdr:colOff>514350</xdr:colOff>
      <xdr:row>28</xdr:row>
      <xdr:rowOff>93075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28575</xdr:colOff>
      <xdr:row>18</xdr:row>
      <xdr:rowOff>85725</xdr:rowOff>
    </xdr:from>
    <xdr:to>
      <xdr:col>12</xdr:col>
      <xdr:colOff>504825</xdr:colOff>
      <xdr:row>29</xdr:row>
      <xdr:rowOff>150225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1762125</xdr:colOff>
      <xdr:row>9</xdr:row>
      <xdr:rowOff>180975</xdr:rowOff>
    </xdr:from>
    <xdr:to>
      <xdr:col>11</xdr:col>
      <xdr:colOff>390525</xdr:colOff>
      <xdr:row>13</xdr:row>
      <xdr:rowOff>152400</xdr:rowOff>
    </xdr:to>
    <xdr:sp macro="" textlink="">
      <xdr:nvSpPr>
        <xdr:cNvPr id="5" name="ZoneTexte 4"/>
        <xdr:cNvSpPr txBox="1"/>
      </xdr:nvSpPr>
      <xdr:spPr>
        <a:xfrm>
          <a:off x="1762125" y="1952625"/>
          <a:ext cx="86772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Lecture : </a:t>
          </a:r>
          <a:r>
            <a:rPr lang="fr-FR" sz="1000" i="1">
              <a:effectLst/>
              <a:latin typeface="Times New Roman" panose="02020603050405020304" pitchFamily="18" charset="0"/>
              <a:ea typeface="Calibri" panose="020F0502020204030204" pitchFamily="34" charset="0"/>
            </a:rPr>
            <a:t>les primes et indemnités représentent 14 % du salaire </a:t>
          </a:r>
          <a:r>
            <a:rPr kumimoji="0" lang="fr-FR" sz="1000" b="0" i="1"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rPr>
            <a:t>du cas type n°6 (professeurs) né en 1961, à ses 55 ans.</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COR (d’après les données du panel État de l’INSEE et les exploitations DGAFP).</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2838450</xdr:colOff>
      <xdr:row>14</xdr:row>
      <xdr:rowOff>9525</xdr:rowOff>
    </xdr:from>
    <xdr:to>
      <xdr:col>9</xdr:col>
      <xdr:colOff>180975</xdr:colOff>
      <xdr:row>25</xdr:row>
      <xdr:rowOff>74025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xdr:row>
      <xdr:rowOff>0</xdr:rowOff>
    </xdr:from>
    <xdr:to>
      <xdr:col>9</xdr:col>
      <xdr:colOff>457200</xdr:colOff>
      <xdr:row>12</xdr:row>
      <xdr:rowOff>171449</xdr:rowOff>
    </xdr:to>
    <xdr:sp macro="" textlink="">
      <xdr:nvSpPr>
        <xdr:cNvPr id="3" name="ZoneTexte 2"/>
        <xdr:cNvSpPr txBox="1"/>
      </xdr:nvSpPr>
      <xdr:spPr>
        <a:xfrm>
          <a:off x="762000" y="1952625"/>
          <a:ext cx="8677275"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CNRACL</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main.oecd.org\sdataELS\Applic\APW94\SOPTABLE\ANNEXE\Restruct\ANXA01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main.oecd.org\sdataELS\Applic\APW94\SOPTABLE\ANNEXE\Restruct\ANXA01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atos\Presupuesto2006\Version%20Sept05\Remitido%20centros\OS66-Cruces\CONTRATO%20PROGRAMA\A&#209;O%202003\Cuadro%20financiacion%20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TEMP\prod%20levels%20manufactur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Commun.cas.pm.gouv.fr\cor-commun\EXCELL\CUADERN\2008\cuadern%20MAYO%202008\I.8.1.y%202%20mayo%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2_Projections%20FAP%20aout%2020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mmun.cas.pm.gouv.fr\cor-commun\EXCELL\CUADERN\2008\cuadern%20MAYO%202008\I.8.1.y%202%20mayo%202008.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TEMP/IJSTEC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C\TEMP\IJSTECH.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C\TEMP\IJSTECH.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3%20ER%20retraites%20en%202007%20v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3%20ER%20retraites%20en%202007%20par%20sexe%20v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Tableau%204%20ER%20retraites%20en%202007%20v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OS\Presupuesto2008\v15de2008%20y%20v5de2007\PRESUPUESTO2008V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te.cas.pm.gouv.fr\kbriard\Applic\APW94\SOPTABLE\ANNEXE\Restruct\ANXA01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MIGRA_96\KARINE\B_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MMUN.CAS.PM.GOUV.FR\COR-COMMUN\Applic\EMO2011CRISIS3\Data\Quarterly%20Labour%20Force%20data\G20\G20-Statistical%20Note%20(Feb%202012l).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irectionTechnique/UniteActuariatEtudes/1-Etudes%20quantitatives/N&#233;gociations/NEGO2010/8.%20Demandes%20post%2018-03-2011/Projetaccord/Synth-Accord-MEDEF-final-v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DirectionTechnique\UniteActuariatEtudes\1-Etudes%20quantitatives\N&#233;gociations\NEGO2010\8.%20Demandes%20post%2018-03-2011\Projetaccord\Synth-Accord-MEDEF-final-v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MP\Rar$DI06.234\Var01_2organi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Taux%20normalis&#233;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11%20-%20Archives\01%20-%20Archives%20anciens%20agents\Briard%20Karine\GT-SP\2013%2011%20-%20Financement%20retraite\2013%2011%20-%20Structure%20financem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sapplnt.eurostat.cec\estat-f1\migrat1\Migrat\Definitions\MIGRAT_DB_Description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MMUN.CAS.PM.GOUV.FR\COR-COMMUN\Data\VLAD\ITO2K\Pub\T&amp;G\ag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COR/2015-02%20indexations%20revalo/S&#233;ries%20longues%20indexation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mmun.cas.pm.gouv.fr\cor-commun$\COR\2015-02%20indexations%20revalo\S&#233;ries%20longues%20indexation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sapplnt.eurostat.cec\estat-f1\Ped\MIG\Migration%20yearbook%202001\Vorig%20jaarboek%202000\english\Chap-C-EN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OMMUN.CAS.PM.GOUV.FR\COR-COMMUN\Documents%20and%20Settings\daddio_a\Local%20Settings\Temporary%20Internet%20Files\Content.Outlook\0HAW23TZ\calcul_B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2%20ER%20retraites%20en%202007%20v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2%20ER%20retraites%20en%202007%20par%20sexe%20v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03%20-%20Publications/01%20-%20Rapports%20du%20COR/2020%2012%2017%20-%20Quinzieme%20rapport%20du%20COR/Graphiques/Fiches%20international%20th&#232;me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sapplnt.eurostat.cec\estat-f1\LMP\Publication\2000\LMP%20publication%202000%20(E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ata\DAF-FIN\PensionsStat\Data\Mexico_pension2017_rev_13-09-2018.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SID\EDUCAT\EAG\IND\1997\DATA\ENGLISH\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GESTION\TRIANUAL\HOJAS98\TRASPL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Commun.cas.pm.gouv.fr\cor-commun\SGGEPEE\AR_ECO\EASE\INF_MENSUAL\Libro\Cap%20IV_N&#250;m.%20de%20pensionistas\IV.1.(1%20y%202)%2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V_N&#250;m.%20de%20pensionistas\IV.1.(1%20y%202)%2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mpte.cas.pm.gouv.fr\kbriard\Temp\Series_longues_emploi_productionRO.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33sfer1\sed\EDORE\0_Webr&#233;f&#233;rence\Web%202014-2015\1_A_TRAITER\04_Revenus-Salaires\1_Salaires%20et%20revenus%20d'activit&#233;\FW15F051G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htf4cs/AppData/Local/Temp/ccc-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0a_projections%20sectorielles%20NES37%20EE_13%20d&#233;cembre%2020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COMMUN.CAS.PM.GOUV.FR\COR-COMMUN\06%20-%20Documentation\Chiffres%20cl&#233;s\Chiffres%20cl&#233;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06%20-%20Documentation/Chiffres%20cl&#233;s/Chiffres%20cl&#233;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MMUN.CAS.PM.GOUV.FR\COR-COMMUN\06%20-%20Documentation\Chiffres%20cl&#233;s\Chiffres%20cl&#233;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mpte.cas.pm.gouv.fr\kbriard\nd5wqw\Mes%20Documents\Laure\archives%20Dares\PMQ\Dares%20analyses\postes%20a%20pourvoir%20v8%208mars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C\TEMP\prod%20levels%20manufactur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Fap\FAP%20evol%20821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06%20-%20Documentation\Chiffres%20cl&#233;s\Chiffres%20cl&#233;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07%20-%20Projections/Projections%202012/R&#233;sultats/R&#233;sultats%20maquettes/MAQUETTE%20COR%202012%20B%20(rdt%20constan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tilisateurs\hsenghor\AppData\Local\Microsoft\Windows\Temporary%20Internet%20Files\OLK65E4\Tab_SAS_F14.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OMMUN.CAS.PM.GOUV.FR\COR-COMMUN\@\FILESVR1\Chapuis_C$\Growth\GrowthDo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ompte.cas.pm.gouv.fr\kbriard\documents-utilisateurs\nleru\Bureau\PMQ\Projections%20provisoires%20DMQ\projection_NES36_PMQ_travai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Projections%20NES37-sPMQ%20LO.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Commun.cas.pm.gouv.fr\cor-commun\SGGEPEE\AR_ECO\EASE\INF_MENSUAL\Libro\Cap%20II_Movimientos%20de%20pensiones\II.5.8%20Evoluci&#243;n%20altas%20de%20jubilaci&#243;n%20por%20edade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I_Movimientos%20de%20pensiones\II.5.8%20Evoluci&#243;n%20altas%20de%20jubilaci&#243;n%20por%20edad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C\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Proj%20emploi%20sectorielles%20ML%2028-mars.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MMUN.CAS.PM.GOUV.FR\COR-COMMUN\C\TEMP\OutputContrib.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CHAPTER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19/2_Calcul_indicateurs/2_Donn&#233;es_construites/Financement/Tab%201.43.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03%20-%20Publications/02%20-%20Rapports%20annuels%20du%20COR/Novembre%202020/2_Calcul_indicateurs/1_Donn&#233;es_de_base/Financement/R&#233;serves/Tab%201.xxx%20r&#233;serves.xlsx"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POpula.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isp-update9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00%20-%20Travaux%20en%20cours/2020%2011%2026%20-%20Quinzieme%20rapport%20du%20COR/Documentation/Graph_&#226;ges_effectifs.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ZE\MIGRATIO\PUBLI_95\EN\EN\QUAD_EN\MIGRATIO\PUBLI_94\E\CHA_C_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C/Applic/APW94/SOPTABLE/ANNEXE/Restruct/ANXA01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C\Applic\APW94\SOPTABLE\ANNEXE\Restruct\ANXA01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T:\C\Applic\APW94\SOPTABLE\ANNEXE\Restruct\ANXA01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OMMUN.CAS.PM.GOUV.FR\COR-COMMUN\A_ITO97\UNITPCID.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U:\Commun.cas.pm.gouv.fr\cor-commun\07%20-%20Projections\Actualisations%20annuelles\2019_nov\index%20pensions%20equ%202024\calcul%20v2.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07%20-%20Projections/Actualisations%20annuelles/2019_nov/index%20pensions%20equ%202024/calcul%20v2.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ommun.cas.pm.gouv.fr\cor-commun\07%20-%20Projections\Actualisations%20annuelles\2019_nov\index%20pensions%20equ%202024\calcul%20v2.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irectionTechnique\UniteActuariatEtudes\1-Etudes%20quantitatives\Projections\2010\2.Travaux\R&#233;sultats\Sorties%20multiformats\V5\R4\A\Multiformats%20Agirc-V5R4H4-cptes2011-COR-A-AvecRatt2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ain.oecd.org/sdataELS/Applic/APW94/SOPTABLE/ANNEXE/Restruct/ANXA01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4%20(julio%20200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15(octubre%2020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OMMUN.CAS.PM.GOUV.FR\COR-COMMUN\@\FILESVR1\Chapuis_C$\Growth\WP24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Campagne%202016-2017\Travail%20-%20Emploi\Ch&#244;mage\ffc\tableaux%20finis\CW17FDSDS13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Structure%20financeme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 Directriz"/>
      <sheetName val="RESUMEN"/>
      <sheetName val="C P SOMBRA"/>
      <sheetName val="comprobacion 01"/>
      <sheetName val="CP PTO"/>
      <sheetName val="C. PENSION"/>
      <sheetName val="dispersion geografica 2002"/>
      <sheetName val="DESLIZ DISP. GEOG.2003"/>
      <sheetName val="EXCLUSIVIDAD 2002"/>
      <sheetName val="DESLIZ. EXCLUSIVIDAD 2003"/>
      <sheetName val="ANTIGUEDAD 2002"/>
      <sheetName val="TISr Dic02"/>
      <sheetName val="Ruralidad2-03 sin SS"/>
      <sheetName val="Ruralidad2 con SS"/>
      <sheetName val="ALQUILERES"/>
      <sheetName val="REFUERZO VERANO 2002"/>
      <sheetName val="RESIDENCIAS 2002"/>
      <sheetName val="ATENCION CONTINUADA 2002"/>
      <sheetName val="PAC 2002"/>
      <sheetName val="ESPECIALIDADES 2002"/>
      <sheetName val="LABORATORIO 2002"/>
      <sheetName val="RADIOLOGIA 2002"/>
      <sheetName val="CAM 2002"/>
      <sheetName val="EXTRACOMARCA 2002"/>
      <sheetName val="SALUD MENTAL 2002"/>
      <sheetName val="PADI 2002"/>
      <sheetName val="ODONT ZARAM II 2002"/>
      <sheetName val="ODONT LAKUABIZKARRA 2002"/>
      <sheetName val="ODONTOLOGIA TOTAL 2002"/>
      <sheetName val="CENTRO PENITENCIARIO 2002"/>
      <sheetName val="BIZKAIA A.C. 2002"/>
      <sheetName val="C_ PEN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MPORTE POR CONCEPTO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PMQ"/>
      <sheetName val="EMP9010"/>
      <sheetName val="listes"/>
      <sheetName val="corresp"/>
      <sheetName val="travail"/>
      <sheetName val="output"/>
      <sheetName val="output2"/>
      <sheetName val="output calé"/>
      <sheetName val="Laure evol FAP85"/>
      <sheetName val="Tableau FAP exhaustif"/>
      <sheetName val="bilan"/>
      <sheetName val="bilan_2"/>
    </sheetNames>
    <sheetDataSet>
      <sheetData sheetId="0" refreshError="1"/>
      <sheetData sheetId="1" refreshError="1"/>
      <sheetData sheetId="2" refreshError="1">
        <row r="4">
          <cell r="A4" t="str">
            <v>FAP_3</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cell r="S4" t="str">
            <v>2009</v>
          </cell>
        </row>
        <row r="5">
          <cell r="C5">
            <v>22858000.00000025</v>
          </cell>
          <cell r="D5">
            <v>22773000.000000086</v>
          </cell>
          <cell r="E5">
            <v>23043000.000000015</v>
          </cell>
          <cell r="F5">
            <v>23162000.000000063</v>
          </cell>
          <cell r="G5">
            <v>23071999.999999966</v>
          </cell>
          <cell r="H5">
            <v>23321000.000000071</v>
          </cell>
          <cell r="I5">
            <v>23574000.000000019</v>
          </cell>
          <cell r="J5">
            <v>24218000.000000011</v>
          </cell>
          <cell r="K5">
            <v>24586999.999999873</v>
          </cell>
          <cell r="L5">
            <v>24830000.555569496</v>
          </cell>
          <cell r="M5">
            <v>24677538.926917136</v>
          </cell>
          <cell r="N5">
            <v>24778154.224511717</v>
          </cell>
          <cell r="O5">
            <v>24950324.640562467</v>
          </cell>
          <cell r="P5">
            <v>25117836.427496739</v>
          </cell>
          <cell r="Q5">
            <v>25553191.231367253</v>
          </cell>
          <cell r="R5">
            <v>25896050.160548378</v>
          </cell>
          <cell r="S5">
            <v>25652518.387782205</v>
          </cell>
        </row>
        <row r="6">
          <cell r="A6" t="str">
            <v>A0Z</v>
          </cell>
          <cell r="B6" t="str">
            <v>Ind</v>
          </cell>
          <cell r="C6">
            <v>919000.00000000279</v>
          </cell>
          <cell r="D6">
            <v>857999.99999999593</v>
          </cell>
          <cell r="E6">
            <v>808999.99999999022</v>
          </cell>
          <cell r="F6">
            <v>779000.00000001397</v>
          </cell>
          <cell r="G6">
            <v>752999.9999999993</v>
          </cell>
          <cell r="H6">
            <v>722999.99999999383</v>
          </cell>
          <cell r="I6">
            <v>718999.99999999872</v>
          </cell>
          <cell r="J6">
            <v>699000.00000000081</v>
          </cell>
          <cell r="K6">
            <v>681999.99999999662</v>
          </cell>
          <cell r="L6">
            <v>672000.00000000652</v>
          </cell>
          <cell r="M6">
            <v>718044.22473939427</v>
          </cell>
          <cell r="N6">
            <v>681200.58325320913</v>
          </cell>
          <cell r="O6">
            <v>636424.31497929699</v>
          </cell>
          <cell r="P6">
            <v>649676.03423890425</v>
          </cell>
          <cell r="Q6">
            <v>580776.73023315868</v>
          </cell>
          <cell r="R6">
            <v>500904.98523561505</v>
          </cell>
          <cell r="S6">
            <v>538324.28422708833</v>
          </cell>
        </row>
        <row r="7">
          <cell r="A7" t="str">
            <v>A1Z</v>
          </cell>
          <cell r="B7" t="str">
            <v>Ind</v>
          </cell>
          <cell r="C7">
            <v>329000.00000000134</v>
          </cell>
          <cell r="D7">
            <v>319999.99999999831</v>
          </cell>
          <cell r="E7">
            <v>310999.99999999709</v>
          </cell>
          <cell r="F7">
            <v>335000.00000000198</v>
          </cell>
          <cell r="G7">
            <v>318999.99999999849</v>
          </cell>
          <cell r="H7">
            <v>308999.99999999936</v>
          </cell>
          <cell r="I7">
            <v>298000</v>
          </cell>
          <cell r="J7">
            <v>309000.00000000279</v>
          </cell>
          <cell r="K7">
            <v>305999.99999999808</v>
          </cell>
          <cell r="L7">
            <v>330000.00000000163</v>
          </cell>
          <cell r="M7">
            <v>337527.01982135838</v>
          </cell>
          <cell r="N7">
            <v>323461.7707720105</v>
          </cell>
          <cell r="O7">
            <v>313283.66259913746</v>
          </cell>
          <cell r="P7">
            <v>307233.44865966559</v>
          </cell>
          <cell r="Q7">
            <v>323076.15137569833</v>
          </cell>
          <cell r="R7">
            <v>307584.0013185236</v>
          </cell>
          <cell r="S7">
            <v>326371.83466018742</v>
          </cell>
        </row>
        <row r="8">
          <cell r="A8" t="str">
            <v>A2Z</v>
          </cell>
          <cell r="B8" t="str">
            <v>PI ind</v>
          </cell>
          <cell r="C8">
            <v>20000.000000149626</v>
          </cell>
          <cell r="D8">
            <v>36000.00000000016</v>
          </cell>
          <cell r="E8">
            <v>34000</v>
          </cell>
          <cell r="F8">
            <v>28000.000000000797</v>
          </cell>
          <cell r="G8">
            <v>27000.000000001502</v>
          </cell>
          <cell r="H8">
            <v>25000.000000003241</v>
          </cell>
          <cell r="I8">
            <v>25000.000000002783</v>
          </cell>
          <cell r="J8">
            <v>34000.000000000306</v>
          </cell>
          <cell r="K8">
            <v>36000</v>
          </cell>
          <cell r="L8">
            <v>46000.000000002372</v>
          </cell>
          <cell r="M8">
            <v>45945.198069250138</v>
          </cell>
          <cell r="N8">
            <v>49679.987314090577</v>
          </cell>
          <cell r="O8">
            <v>59305.917886272218</v>
          </cell>
          <cell r="P8">
            <v>59877.583656473893</v>
          </cell>
          <cell r="Q8">
            <v>51432.717894713969</v>
          </cell>
          <cell r="R8">
            <v>62266.696317733353</v>
          </cell>
          <cell r="S8">
            <v>63442.425421315165</v>
          </cell>
        </row>
        <row r="9">
          <cell r="A9" t="str">
            <v>A3Z</v>
          </cell>
          <cell r="B9" t="str">
            <v>Ind</v>
          </cell>
          <cell r="C9">
            <v>36999.999999999869</v>
          </cell>
          <cell r="D9">
            <v>36000.000000000167</v>
          </cell>
          <cell r="E9">
            <v>30999.999999999825</v>
          </cell>
          <cell r="F9">
            <v>27000.000000000487</v>
          </cell>
          <cell r="G9">
            <v>31000.000000000102</v>
          </cell>
          <cell r="H9">
            <v>23000</v>
          </cell>
          <cell r="I9">
            <v>23000.000000000091</v>
          </cell>
          <cell r="J9">
            <v>20000.00000000008</v>
          </cell>
          <cell r="K9">
            <v>24000</v>
          </cell>
          <cell r="L9">
            <v>27999.999999999942</v>
          </cell>
          <cell r="M9">
            <v>27890.911225924679</v>
          </cell>
          <cell r="N9">
            <v>25967.697575435195</v>
          </cell>
          <cell r="O9">
            <v>28289.73675583685</v>
          </cell>
          <cell r="P9">
            <v>28108.576953600495</v>
          </cell>
          <cell r="Q9">
            <v>24488.100520116564</v>
          </cell>
          <cell r="R9">
            <v>29402.716865073347</v>
          </cell>
          <cell r="S9">
            <v>32204.410784991986</v>
          </cell>
        </row>
        <row r="10">
          <cell r="A10" t="str">
            <v>B0Z</v>
          </cell>
          <cell r="B10" t="str">
            <v>ONQ</v>
          </cell>
          <cell r="C10">
            <v>225000.00000000239</v>
          </cell>
          <cell r="D10">
            <v>185000</v>
          </cell>
          <cell r="E10">
            <v>196999.99999999898</v>
          </cell>
          <cell r="F10">
            <v>208000</v>
          </cell>
          <cell r="G10">
            <v>197000</v>
          </cell>
          <cell r="H10">
            <v>190000</v>
          </cell>
          <cell r="I10">
            <v>195000</v>
          </cell>
          <cell r="J10">
            <v>219000</v>
          </cell>
          <cell r="K10">
            <v>189000</v>
          </cell>
          <cell r="L10">
            <v>183999.99999999831</v>
          </cell>
          <cell r="M10">
            <v>165946.22109710996</v>
          </cell>
          <cell r="N10">
            <v>184714.91788616375</v>
          </cell>
          <cell r="O10">
            <v>197115.29695199433</v>
          </cell>
          <cell r="P10">
            <v>216653.00974659217</v>
          </cell>
          <cell r="Q10">
            <v>217398.8079186515</v>
          </cell>
          <cell r="R10">
            <v>223703.16730086901</v>
          </cell>
          <cell r="S10">
            <v>213231.43188961732</v>
          </cell>
        </row>
        <row r="11">
          <cell r="A11" t="str">
            <v>B1Z</v>
          </cell>
          <cell r="B11" t="str">
            <v>OQ</v>
          </cell>
          <cell r="C11">
            <v>112000</v>
          </cell>
          <cell r="D11">
            <v>103000</v>
          </cell>
          <cell r="E11">
            <v>108000</v>
          </cell>
          <cell r="F11">
            <v>113000</v>
          </cell>
          <cell r="G11">
            <v>109000</v>
          </cell>
          <cell r="H11">
            <v>107000</v>
          </cell>
          <cell r="I11">
            <v>105999.99999999929</v>
          </cell>
          <cell r="J11">
            <v>108000</v>
          </cell>
          <cell r="K11">
            <v>93000.000000000116</v>
          </cell>
          <cell r="L11">
            <v>109000</v>
          </cell>
          <cell r="M11">
            <v>107637.96719393569</v>
          </cell>
          <cell r="N11">
            <v>107059.3910967867</v>
          </cell>
          <cell r="O11">
            <v>107117.78162982312</v>
          </cell>
          <cell r="P11">
            <v>100999.09581967919</v>
          </cell>
          <cell r="Q11">
            <v>104630.16852221519</v>
          </cell>
          <cell r="R11">
            <v>116318.8099328742</v>
          </cell>
          <cell r="S11">
            <v>114221.24048807943</v>
          </cell>
        </row>
        <row r="12">
          <cell r="A12" t="str">
            <v>B2Z</v>
          </cell>
          <cell r="B12" t="str">
            <v>OQ</v>
          </cell>
          <cell r="C12">
            <v>350000.0000000018</v>
          </cell>
          <cell r="D12">
            <v>354000.00000000361</v>
          </cell>
          <cell r="E12">
            <v>362999.99999999767</v>
          </cell>
          <cell r="F12">
            <v>343000.00000000157</v>
          </cell>
          <cell r="G12">
            <v>337000</v>
          </cell>
          <cell r="H12">
            <v>341000.00000000163</v>
          </cell>
          <cell r="I12">
            <v>337999.99999999767</v>
          </cell>
          <cell r="J12">
            <v>349999.99999999942</v>
          </cell>
          <cell r="K12">
            <v>356999.99999999627</v>
          </cell>
          <cell r="L12">
            <v>376000.00000000087</v>
          </cell>
          <cell r="M12">
            <v>376700.50781094213</v>
          </cell>
          <cell r="N12">
            <v>372878.7635626648</v>
          </cell>
          <cell r="O12">
            <v>355811.11656171916</v>
          </cell>
          <cell r="P12">
            <v>370910.71326134121</v>
          </cell>
          <cell r="Q12">
            <v>372947.91956952697</v>
          </cell>
          <cell r="R12">
            <v>416477.77650323062</v>
          </cell>
          <cell r="S12">
            <v>388629.51898000384</v>
          </cell>
        </row>
        <row r="13">
          <cell r="A13" t="str">
            <v>B3Z</v>
          </cell>
          <cell r="B13" t="str">
            <v>ONQ</v>
          </cell>
          <cell r="C13">
            <v>122000</v>
          </cell>
          <cell r="D13">
            <v>123000</v>
          </cell>
          <cell r="E13">
            <v>146000</v>
          </cell>
          <cell r="F13">
            <v>149000.00000000131</v>
          </cell>
          <cell r="G13">
            <v>140000</v>
          </cell>
          <cell r="H13">
            <v>147000.00000000052</v>
          </cell>
          <cell r="I13">
            <v>156999.99999999904</v>
          </cell>
          <cell r="J13">
            <v>155999.99999999884</v>
          </cell>
          <cell r="K13">
            <v>147000.00000000052</v>
          </cell>
          <cell r="L13">
            <v>147999.99999999866</v>
          </cell>
          <cell r="M13">
            <v>132630.19702477398</v>
          </cell>
          <cell r="N13">
            <v>150454.49464248589</v>
          </cell>
          <cell r="O13">
            <v>169438.01707489407</v>
          </cell>
          <cell r="P13">
            <v>167016.90118868707</v>
          </cell>
          <cell r="Q13">
            <v>144116.88018129053</v>
          </cell>
          <cell r="R13">
            <v>146437.90217482758</v>
          </cell>
          <cell r="S13">
            <v>127628.03961780122</v>
          </cell>
        </row>
        <row r="14">
          <cell r="A14" t="str">
            <v>B4Z</v>
          </cell>
          <cell r="B14" t="str">
            <v>OQ</v>
          </cell>
          <cell r="C14">
            <v>513000.00000000221</v>
          </cell>
          <cell r="D14">
            <v>517000.00000000396</v>
          </cell>
          <cell r="E14">
            <v>535000.00000000361</v>
          </cell>
          <cell r="F14">
            <v>542000.00000000221</v>
          </cell>
          <cell r="G14">
            <v>529000.00000000396</v>
          </cell>
          <cell r="H14">
            <v>518000.00000000407</v>
          </cell>
          <cell r="I14">
            <v>516999.99999999849</v>
          </cell>
          <cell r="J14">
            <v>517999.99999999884</v>
          </cell>
          <cell r="K14">
            <v>516999.99999999575</v>
          </cell>
          <cell r="L14">
            <v>526000.00000000116</v>
          </cell>
          <cell r="M14">
            <v>529082.94252125383</v>
          </cell>
          <cell r="N14">
            <v>518706.54729576822</v>
          </cell>
          <cell r="O14">
            <v>527282.16458254436</v>
          </cell>
          <cell r="P14">
            <v>588587.49626161659</v>
          </cell>
          <cell r="Q14">
            <v>569978.03499413829</v>
          </cell>
          <cell r="R14">
            <v>561610.41931935982</v>
          </cell>
          <cell r="S14">
            <v>532475.77022320847</v>
          </cell>
        </row>
        <row r="15">
          <cell r="A15" t="str">
            <v>B5Z</v>
          </cell>
          <cell r="B15" t="str">
            <v>OQ</v>
          </cell>
          <cell r="C15">
            <v>67000.000000000262</v>
          </cell>
          <cell r="D15">
            <v>62000.000000000429</v>
          </cell>
          <cell r="E15">
            <v>69000.000000000233</v>
          </cell>
          <cell r="F15">
            <v>70000.000000000349</v>
          </cell>
          <cell r="G15">
            <v>75000.00000000048</v>
          </cell>
          <cell r="H15">
            <v>72000.000000000669</v>
          </cell>
          <cell r="I15">
            <v>68999.999999999331</v>
          </cell>
          <cell r="J15">
            <v>73000</v>
          </cell>
          <cell r="K15">
            <v>80999.999999999316</v>
          </cell>
          <cell r="L15">
            <v>74000</v>
          </cell>
          <cell r="M15">
            <v>72830.673740033832</v>
          </cell>
          <cell r="N15">
            <v>77224.205612456673</v>
          </cell>
          <cell r="O15">
            <v>66328.587929110319</v>
          </cell>
          <cell r="P15">
            <v>68563.496781374779</v>
          </cell>
          <cell r="Q15">
            <v>81123.568924269115</v>
          </cell>
          <cell r="R15">
            <v>81613.209383923779</v>
          </cell>
          <cell r="S15">
            <v>82289.189310486021</v>
          </cell>
        </row>
        <row r="16">
          <cell r="A16" t="str">
            <v>B6Z</v>
          </cell>
          <cell r="B16" t="str">
            <v>PI ind</v>
          </cell>
          <cell r="C16">
            <v>251000.00000000163</v>
          </cell>
          <cell r="D16">
            <v>251000.00000000367</v>
          </cell>
          <cell r="E16">
            <v>258999.99999999796</v>
          </cell>
          <cell r="F16">
            <v>250000.00000000364</v>
          </cell>
          <cell r="G16">
            <v>235999.99999999939</v>
          </cell>
          <cell r="H16">
            <v>222000.00000000309</v>
          </cell>
          <cell r="I16">
            <v>214000.00000000073</v>
          </cell>
          <cell r="J16">
            <v>237999.99999999817</v>
          </cell>
          <cell r="K16">
            <v>245999.9999999959</v>
          </cell>
          <cell r="L16">
            <v>249000.00000000146</v>
          </cell>
          <cell r="M16">
            <v>246939.07060991175</v>
          </cell>
          <cell r="N16">
            <v>246271.34329282527</v>
          </cell>
          <cell r="O16">
            <v>258870.81565903613</v>
          </cell>
          <cell r="P16">
            <v>241600.2986886212</v>
          </cell>
          <cell r="Q16">
            <v>249150.47927306165</v>
          </cell>
          <cell r="R16">
            <v>293342.32015327748</v>
          </cell>
          <cell r="S16">
            <v>271796.49190670374</v>
          </cell>
        </row>
        <row r="17">
          <cell r="A17" t="str">
            <v>B7Z</v>
          </cell>
          <cell r="B17" t="str">
            <v>Cad</v>
          </cell>
          <cell r="C17">
            <v>92000.00000000099</v>
          </cell>
          <cell r="D17">
            <v>98000.000000001033</v>
          </cell>
          <cell r="E17">
            <v>93999.999999999389</v>
          </cell>
          <cell r="F17">
            <v>93000.000000000262</v>
          </cell>
          <cell r="G17">
            <v>86999.999999999229</v>
          </cell>
          <cell r="H17">
            <v>81999.999999999782</v>
          </cell>
          <cell r="I17">
            <v>81999.99999999984</v>
          </cell>
          <cell r="J17">
            <v>96000.000000000407</v>
          </cell>
          <cell r="K17">
            <v>107999.99999999916</v>
          </cell>
          <cell r="L17">
            <v>102000.00000000119</v>
          </cell>
          <cell r="M17">
            <v>104814.86835535269</v>
          </cell>
          <cell r="N17">
            <v>103166.42720874993</v>
          </cell>
          <cell r="O17">
            <v>96430.242344678933</v>
          </cell>
          <cell r="P17">
            <v>93922.546842720811</v>
          </cell>
          <cell r="Q17">
            <v>116462.23987035005</v>
          </cell>
          <cell r="R17">
            <v>112896.98507238616</v>
          </cell>
          <cell r="S17">
            <v>140104.2106430186</v>
          </cell>
        </row>
        <row r="18">
          <cell r="A18" t="str">
            <v>C0Z</v>
          </cell>
          <cell r="B18" t="str">
            <v>ONQ</v>
          </cell>
          <cell r="C18">
            <v>48000.000000000517</v>
          </cell>
          <cell r="D18">
            <v>30000</v>
          </cell>
          <cell r="E18">
            <v>43000.00000000008</v>
          </cell>
          <cell r="F18">
            <v>39000.000000000415</v>
          </cell>
          <cell r="G18">
            <v>37999.99999999992</v>
          </cell>
          <cell r="H18">
            <v>44999.999999999702</v>
          </cell>
          <cell r="I18">
            <v>49999.999999999658</v>
          </cell>
          <cell r="J18">
            <v>44000</v>
          </cell>
          <cell r="K18">
            <v>46000.000000000291</v>
          </cell>
          <cell r="L18">
            <v>42999.999999999447</v>
          </cell>
          <cell r="M18">
            <v>39561.110967850022</v>
          </cell>
          <cell r="N18">
            <v>39577.860121078666</v>
          </cell>
          <cell r="O18">
            <v>50809.258240417199</v>
          </cell>
          <cell r="P18">
            <v>45357.708366205639</v>
          </cell>
          <cell r="Q18">
            <v>48415.879333150195</v>
          </cell>
          <cell r="R18">
            <v>44895.455543971359</v>
          </cell>
          <cell r="S18">
            <v>35198.274056728042</v>
          </cell>
        </row>
        <row r="19">
          <cell r="A19" t="str">
            <v>C1Z</v>
          </cell>
          <cell r="B19" t="str">
            <v>OQ</v>
          </cell>
          <cell r="C19">
            <v>70000</v>
          </cell>
          <cell r="D19">
            <v>81000.000000000291</v>
          </cell>
          <cell r="E19">
            <v>80000.00000000032</v>
          </cell>
          <cell r="F19">
            <v>83000</v>
          </cell>
          <cell r="G19">
            <v>81000.000000000422</v>
          </cell>
          <cell r="H19">
            <v>84999.999999999869</v>
          </cell>
          <cell r="I19">
            <v>87000</v>
          </cell>
          <cell r="J19">
            <v>82000.000000000495</v>
          </cell>
          <cell r="K19">
            <v>82999.999999999534</v>
          </cell>
          <cell r="L19">
            <v>73999.999999999287</v>
          </cell>
          <cell r="M19">
            <v>72892.40814121798</v>
          </cell>
          <cell r="N19">
            <v>63311.985991195354</v>
          </cell>
          <cell r="O19">
            <v>63339.689918069176</v>
          </cell>
          <cell r="P19">
            <v>72355.131401410297</v>
          </cell>
          <cell r="Q19">
            <v>77061.696681962683</v>
          </cell>
          <cell r="R19">
            <v>81400.354657100164</v>
          </cell>
          <cell r="S19">
            <v>65302.227905256012</v>
          </cell>
        </row>
        <row r="20">
          <cell r="A20" t="str">
            <v>C2Z</v>
          </cell>
          <cell r="B20" t="str">
            <v>PI ind</v>
          </cell>
          <cell r="C20">
            <v>174000.00000000276</v>
          </cell>
          <cell r="D20">
            <v>154000.00000000114</v>
          </cell>
          <cell r="E20">
            <v>158999.99999999948</v>
          </cell>
          <cell r="F20">
            <v>162000.00000000311</v>
          </cell>
          <cell r="G20">
            <v>163000</v>
          </cell>
          <cell r="H20">
            <v>165000.00000000271</v>
          </cell>
          <cell r="I20">
            <v>151000.00000000058</v>
          </cell>
          <cell r="J20">
            <v>151999.99999999942</v>
          </cell>
          <cell r="K20">
            <v>155999.99999999846</v>
          </cell>
          <cell r="L20">
            <v>146000.00000000081</v>
          </cell>
          <cell r="M20">
            <v>143840.27259080732</v>
          </cell>
          <cell r="N20">
            <v>144089.54654026325</v>
          </cell>
          <cell r="O20">
            <v>125022.32524541876</v>
          </cell>
          <cell r="P20">
            <v>118344.17964125663</v>
          </cell>
          <cell r="Q20">
            <v>122447.0813653373</v>
          </cell>
          <cell r="R20">
            <v>146538.64357024324</v>
          </cell>
          <cell r="S20">
            <v>144443.04763882892</v>
          </cell>
        </row>
        <row r="21">
          <cell r="A21" t="str">
            <v>D0Z</v>
          </cell>
          <cell r="B21" t="str">
            <v>ONQ</v>
          </cell>
          <cell r="C21">
            <v>47000.000000000204</v>
          </cell>
          <cell r="D21">
            <v>47000</v>
          </cell>
          <cell r="E21">
            <v>42000.000000000095</v>
          </cell>
          <cell r="F21">
            <v>48000.000000000487</v>
          </cell>
          <cell r="G21">
            <v>48000.000000000284</v>
          </cell>
          <cell r="H21">
            <v>51000.000000000437</v>
          </cell>
          <cell r="I21">
            <v>50000</v>
          </cell>
          <cell r="J21">
            <v>57000.000000000226</v>
          </cell>
          <cell r="K21">
            <v>70999.999999999447</v>
          </cell>
          <cell r="L21">
            <v>57999.999999998799</v>
          </cell>
          <cell r="M21">
            <v>52964.867103669385</v>
          </cell>
          <cell r="N21">
            <v>56799.540853032078</v>
          </cell>
          <cell r="O21">
            <v>53399.643538327182</v>
          </cell>
          <cell r="P21">
            <v>55863.346695492859</v>
          </cell>
          <cell r="Q21">
            <v>64412.759407412304</v>
          </cell>
          <cell r="R21">
            <v>51473.785721506043</v>
          </cell>
          <cell r="S21">
            <v>40321.01484058088</v>
          </cell>
        </row>
        <row r="22">
          <cell r="A22" t="str">
            <v>D1Z</v>
          </cell>
          <cell r="B22" t="str">
            <v>OQ</v>
          </cell>
          <cell r="C22">
            <v>119000</v>
          </cell>
          <cell r="D22">
            <v>125000.0000000009</v>
          </cell>
          <cell r="E22">
            <v>130000</v>
          </cell>
          <cell r="F22">
            <v>134000.00000000114</v>
          </cell>
          <cell r="G22">
            <v>124000.00000000068</v>
          </cell>
          <cell r="H22">
            <v>134000.0000000007</v>
          </cell>
          <cell r="I22">
            <v>137999.99999999942</v>
          </cell>
          <cell r="J22">
            <v>145000.00000000052</v>
          </cell>
          <cell r="K22">
            <v>147000</v>
          </cell>
          <cell r="L22">
            <v>140000</v>
          </cell>
          <cell r="M22">
            <v>139511.17876649846</v>
          </cell>
          <cell r="N22">
            <v>148112.21251628172</v>
          </cell>
          <cell r="O22">
            <v>133875.85513687224</v>
          </cell>
          <cell r="P22">
            <v>139150.61525813825</v>
          </cell>
          <cell r="Q22">
            <v>146608.60134323174</v>
          </cell>
          <cell r="R22">
            <v>134665.50898378008</v>
          </cell>
          <cell r="S22">
            <v>116485.66097309822</v>
          </cell>
        </row>
        <row r="23">
          <cell r="A23" t="str">
            <v>D2Z</v>
          </cell>
          <cell r="B23" t="str">
            <v>OQ</v>
          </cell>
          <cell r="C23">
            <v>171999.99999999919</v>
          </cell>
          <cell r="D23">
            <v>164000</v>
          </cell>
          <cell r="E23">
            <v>150000.00000000081</v>
          </cell>
          <cell r="F23">
            <v>156000.00000000105</v>
          </cell>
          <cell r="G23">
            <v>167000</v>
          </cell>
          <cell r="H23">
            <v>165000.00000000049</v>
          </cell>
          <cell r="I23">
            <v>165999.99999999889</v>
          </cell>
          <cell r="J23">
            <v>179000.00000000119</v>
          </cell>
          <cell r="K23">
            <v>183000</v>
          </cell>
          <cell r="L23">
            <v>176000</v>
          </cell>
          <cell r="M23">
            <v>175571.01445641025</v>
          </cell>
          <cell r="N23">
            <v>160811.19574968619</v>
          </cell>
          <cell r="O23">
            <v>149476.77297149316</v>
          </cell>
          <cell r="P23">
            <v>152541.73800962442</v>
          </cell>
          <cell r="Q23">
            <v>166502.26202732953</v>
          </cell>
          <cell r="R23">
            <v>181355.30707507339</v>
          </cell>
          <cell r="S23">
            <v>161793.32558991993</v>
          </cell>
        </row>
        <row r="24">
          <cell r="A24" t="str">
            <v>D3Z</v>
          </cell>
          <cell r="B24" t="str">
            <v>ONQ</v>
          </cell>
          <cell r="C24">
            <v>238000</v>
          </cell>
          <cell r="D24">
            <v>219000.00000000227</v>
          </cell>
          <cell r="E24">
            <v>242000</v>
          </cell>
          <cell r="F24">
            <v>217000.00000000111</v>
          </cell>
          <cell r="G24">
            <v>223000.00000000052</v>
          </cell>
          <cell r="H24">
            <v>222000.00000000151</v>
          </cell>
          <cell r="I24">
            <v>240000</v>
          </cell>
          <cell r="J24">
            <v>258000.00000000114</v>
          </cell>
          <cell r="K24">
            <v>267000.00000000163</v>
          </cell>
          <cell r="L24">
            <v>250999.99999999828</v>
          </cell>
          <cell r="M24">
            <v>227924.13206914882</v>
          </cell>
          <cell r="N24">
            <v>228338.66302355082</v>
          </cell>
          <cell r="O24">
            <v>214850.52713371688</v>
          </cell>
          <cell r="P24">
            <v>196006.00104963267</v>
          </cell>
          <cell r="Q24">
            <v>201732.94875046003</v>
          </cell>
          <cell r="R24">
            <v>183238.07779918786</v>
          </cell>
          <cell r="S24">
            <v>158019.23988303321</v>
          </cell>
        </row>
        <row r="25">
          <cell r="A25" t="str">
            <v>D4Z</v>
          </cell>
          <cell r="B25" t="str">
            <v>OQ</v>
          </cell>
          <cell r="C25">
            <v>153000</v>
          </cell>
          <cell r="D25">
            <v>145000.00000000108</v>
          </cell>
          <cell r="E25">
            <v>161000.00000000049</v>
          </cell>
          <cell r="F25">
            <v>167000.00000000067</v>
          </cell>
          <cell r="G25">
            <v>166999.99999999939</v>
          </cell>
          <cell r="H25">
            <v>158000.00000000105</v>
          </cell>
          <cell r="I25">
            <v>169999.99999999892</v>
          </cell>
          <cell r="J25">
            <v>167000.00000000119</v>
          </cell>
          <cell r="K25">
            <v>161999.99999999924</v>
          </cell>
          <cell r="L25">
            <v>173999.99999999843</v>
          </cell>
          <cell r="M25">
            <v>171075.56429286991</v>
          </cell>
          <cell r="N25">
            <v>167645.96186856995</v>
          </cell>
          <cell r="O25">
            <v>185678.91841835034</v>
          </cell>
          <cell r="P25">
            <v>169859.14048798775</v>
          </cell>
          <cell r="Q25">
            <v>156781.06689089167</v>
          </cell>
          <cell r="R25">
            <v>167120.65361636446</v>
          </cell>
          <cell r="S25">
            <v>155994.93752685777</v>
          </cell>
        </row>
        <row r="26">
          <cell r="A26" t="str">
            <v>D6Z</v>
          </cell>
          <cell r="B26" t="str">
            <v>PI ind</v>
          </cell>
          <cell r="C26">
            <v>233000.00000000314</v>
          </cell>
          <cell r="D26">
            <v>227000.00000000218</v>
          </cell>
          <cell r="E26">
            <v>228999.99999999849</v>
          </cell>
          <cell r="F26">
            <v>227000.0000000016</v>
          </cell>
          <cell r="G26">
            <v>231999.99999999936</v>
          </cell>
          <cell r="H26">
            <v>238000.00000000163</v>
          </cell>
          <cell r="I26">
            <v>240000.00000000114</v>
          </cell>
          <cell r="J26">
            <v>222000.00000000198</v>
          </cell>
          <cell r="K26">
            <v>236999.9999999968</v>
          </cell>
          <cell r="L26">
            <v>233000</v>
          </cell>
          <cell r="M26">
            <v>230853.07708067723</v>
          </cell>
          <cell r="N26">
            <v>238668.63083383808</v>
          </cell>
          <cell r="O26">
            <v>241730.56899421959</v>
          </cell>
          <cell r="P26">
            <v>253834.92964835686</v>
          </cell>
          <cell r="Q26">
            <v>269820.23239134671</v>
          </cell>
          <cell r="R26">
            <v>260909.3003253557</v>
          </cell>
          <cell r="S26">
            <v>228986.18236605069</v>
          </cell>
        </row>
        <row r="27">
          <cell r="A27" t="str">
            <v>E0Z</v>
          </cell>
          <cell r="B27" t="str">
            <v>ONQ</v>
          </cell>
          <cell r="C27">
            <v>226000.0000000014</v>
          </cell>
          <cell r="D27">
            <v>229000</v>
          </cell>
          <cell r="E27">
            <v>242000</v>
          </cell>
          <cell r="F27">
            <v>204999.99999999942</v>
          </cell>
          <cell r="G27">
            <v>196000.00000000125</v>
          </cell>
          <cell r="H27">
            <v>234000</v>
          </cell>
          <cell r="I27">
            <v>210999.99999999726</v>
          </cell>
          <cell r="J27">
            <v>264000</v>
          </cell>
          <cell r="K27">
            <v>292000</v>
          </cell>
          <cell r="L27">
            <v>275000.00000000541</v>
          </cell>
          <cell r="M27">
            <v>250956.73139589207</v>
          </cell>
          <cell r="N27">
            <v>264281.49886808597</v>
          </cell>
          <cell r="O27">
            <v>256499.59388960706</v>
          </cell>
          <cell r="P27">
            <v>229567.70312363212</v>
          </cell>
          <cell r="Q27">
            <v>243450.56102283177</v>
          </cell>
          <cell r="R27">
            <v>255550.96521956797</v>
          </cell>
          <cell r="S27">
            <v>216394.43890594717</v>
          </cell>
        </row>
        <row r="28">
          <cell r="A28" t="str">
            <v>E1Z</v>
          </cell>
          <cell r="B28" t="str">
            <v>OQ</v>
          </cell>
          <cell r="C28">
            <v>287000.00000000157</v>
          </cell>
          <cell r="D28">
            <v>304000.00000000285</v>
          </cell>
          <cell r="E28">
            <v>299000</v>
          </cell>
          <cell r="F28">
            <v>293000</v>
          </cell>
          <cell r="G28">
            <v>314999.9999999982</v>
          </cell>
          <cell r="H28">
            <v>329000.00000000169</v>
          </cell>
          <cell r="I28">
            <v>340999.99999999948</v>
          </cell>
          <cell r="J28">
            <v>368000</v>
          </cell>
          <cell r="K28">
            <v>369999.99999999686</v>
          </cell>
          <cell r="L28">
            <v>352999.99999999645</v>
          </cell>
          <cell r="M28">
            <v>347405.92455607152</v>
          </cell>
          <cell r="N28">
            <v>338779.53110699647</v>
          </cell>
          <cell r="O28">
            <v>321007.57834460458</v>
          </cell>
          <cell r="P28">
            <v>313255.23001923715</v>
          </cell>
          <cell r="Q28">
            <v>323043.21188540576</v>
          </cell>
          <cell r="R28">
            <v>302235.53551598295</v>
          </cell>
          <cell r="S28">
            <v>310170.87421823468</v>
          </cell>
        </row>
        <row r="29">
          <cell r="A29" t="str">
            <v>E2Z</v>
          </cell>
          <cell r="B29" t="str">
            <v>PI ind</v>
          </cell>
          <cell r="C29">
            <v>206000.00000000355</v>
          </cell>
          <cell r="D29">
            <v>207000.00000000221</v>
          </cell>
          <cell r="E29">
            <v>225000</v>
          </cell>
          <cell r="F29">
            <v>217000.00000000239</v>
          </cell>
          <cell r="G29">
            <v>216000.0000000016</v>
          </cell>
          <cell r="H29">
            <v>220000.00000000198</v>
          </cell>
          <cell r="I29">
            <v>217000</v>
          </cell>
          <cell r="J29">
            <v>210999.99999999921</v>
          </cell>
          <cell r="K29">
            <v>213999.99999999785</v>
          </cell>
          <cell r="L29">
            <v>223000.00000000105</v>
          </cell>
          <cell r="M29">
            <v>220080.24889858448</v>
          </cell>
          <cell r="N29">
            <v>218615.18819970719</v>
          </cell>
          <cell r="O29">
            <v>218307.06952935152</v>
          </cell>
          <cell r="P29">
            <v>210787.87505199577</v>
          </cell>
          <cell r="Q29">
            <v>196999.16956440671</v>
          </cell>
          <cell r="R29">
            <v>204390.64149682567</v>
          </cell>
          <cell r="S29">
            <v>222881.37118149124</v>
          </cell>
        </row>
        <row r="30">
          <cell r="A30" t="str">
            <v>F0Z</v>
          </cell>
          <cell r="B30" t="str">
            <v>ONQ</v>
          </cell>
          <cell r="C30">
            <v>136000</v>
          </cell>
          <cell r="D30">
            <v>92999.99999999968</v>
          </cell>
          <cell r="E30">
            <v>79000.000000000116</v>
          </cell>
          <cell r="F30">
            <v>67000.000000000175</v>
          </cell>
          <cell r="G30">
            <v>71999.999999999709</v>
          </cell>
          <cell r="H30">
            <v>71000.000000000146</v>
          </cell>
          <cell r="I30">
            <v>62999.99999999992</v>
          </cell>
          <cell r="J30">
            <v>57000.000000000073</v>
          </cell>
          <cell r="K30">
            <v>54999.999999999665</v>
          </cell>
          <cell r="L30">
            <v>52999.999999999258</v>
          </cell>
          <cell r="M30">
            <v>49568.91048688499</v>
          </cell>
          <cell r="N30">
            <v>42682.137239620286</v>
          </cell>
          <cell r="O30">
            <v>38602.062671559637</v>
          </cell>
          <cell r="P30">
            <v>34030.162983775263</v>
          </cell>
          <cell r="Q30">
            <v>34463.578909271419</v>
          </cell>
          <cell r="R30">
            <v>31731.80559744954</v>
          </cell>
          <cell r="S30">
            <v>28751.591575746395</v>
          </cell>
        </row>
        <row r="31">
          <cell r="A31" t="str">
            <v>F1Z</v>
          </cell>
          <cell r="B31" t="str">
            <v>OQ</v>
          </cell>
          <cell r="C31">
            <v>147999.99999999889</v>
          </cell>
          <cell r="D31">
            <v>155000</v>
          </cell>
          <cell r="E31">
            <v>155000.0000000018</v>
          </cell>
          <cell r="F31">
            <v>147000</v>
          </cell>
          <cell r="G31">
            <v>145999.99999999948</v>
          </cell>
          <cell r="H31">
            <v>142000</v>
          </cell>
          <cell r="I31">
            <v>142999.99999999854</v>
          </cell>
          <cell r="J31">
            <v>139000.00000000049</v>
          </cell>
          <cell r="K31">
            <v>134999.99999999936</v>
          </cell>
          <cell r="L31">
            <v>108999.99999999898</v>
          </cell>
          <cell r="M31">
            <v>104789.7910342847</v>
          </cell>
          <cell r="N31">
            <v>98624.885947724615</v>
          </cell>
          <cell r="O31">
            <v>91670.395027143939</v>
          </cell>
          <cell r="P31">
            <v>79083.704097142516</v>
          </cell>
          <cell r="Q31">
            <v>66921.854172513078</v>
          </cell>
          <cell r="R31">
            <v>79641.461668338467</v>
          </cell>
          <cell r="S31">
            <v>77446.515403668367</v>
          </cell>
        </row>
        <row r="32">
          <cell r="A32" t="str">
            <v>F2Z</v>
          </cell>
          <cell r="B32" t="str">
            <v>ONQ</v>
          </cell>
          <cell r="C32">
            <v>35999.999999999876</v>
          </cell>
          <cell r="D32">
            <v>36000.000000000371</v>
          </cell>
          <cell r="E32">
            <v>39999.999999999789</v>
          </cell>
          <cell r="F32">
            <v>33000.000000000371</v>
          </cell>
          <cell r="G32">
            <v>31000</v>
          </cell>
          <cell r="H32">
            <v>27000.000000000109</v>
          </cell>
          <cell r="I32">
            <v>32000.000000000051</v>
          </cell>
          <cell r="J32">
            <v>26999.999999999945</v>
          </cell>
          <cell r="K32">
            <v>33000.000000000146</v>
          </cell>
          <cell r="L32">
            <v>32999.999999999694</v>
          </cell>
          <cell r="M32">
            <v>30212.046883208845</v>
          </cell>
          <cell r="N32">
            <v>32320.808390406622</v>
          </cell>
          <cell r="O32">
            <v>38999.989469944223</v>
          </cell>
          <cell r="P32">
            <v>39264.043894900504</v>
          </cell>
          <cell r="Q32">
            <v>28451.708086234827</v>
          </cell>
          <cell r="R32">
            <v>28864.448133384194</v>
          </cell>
          <cell r="S32">
            <v>37787.852900478771</v>
          </cell>
        </row>
        <row r="33">
          <cell r="A33" t="str">
            <v>F3Z</v>
          </cell>
          <cell r="B33" t="str">
            <v>OQ</v>
          </cell>
          <cell r="C33">
            <v>77000.000000000087</v>
          </cell>
          <cell r="D33">
            <v>81000.00000000032</v>
          </cell>
          <cell r="E33">
            <v>85999.999999999563</v>
          </cell>
          <cell r="F33">
            <v>85999.999999999738</v>
          </cell>
          <cell r="G33">
            <v>73999.999999999622</v>
          </cell>
          <cell r="H33">
            <v>78000.000000000495</v>
          </cell>
          <cell r="I33">
            <v>74999.999999999913</v>
          </cell>
          <cell r="J33">
            <v>84000.000000000204</v>
          </cell>
          <cell r="K33">
            <v>79999.99999999901</v>
          </cell>
          <cell r="L33">
            <v>82000.000000000437</v>
          </cell>
          <cell r="M33">
            <v>81642.07888111638</v>
          </cell>
          <cell r="N33">
            <v>81337.625103116647</v>
          </cell>
          <cell r="O33">
            <v>79895.155554160185</v>
          </cell>
          <cell r="P33">
            <v>75162.462002424116</v>
          </cell>
          <cell r="Q33">
            <v>64148.907016209108</v>
          </cell>
          <cell r="R33">
            <v>72523.92980094465</v>
          </cell>
          <cell r="S33">
            <v>108685.8859504553</v>
          </cell>
        </row>
        <row r="34">
          <cell r="A34" t="str">
            <v>F4Z</v>
          </cell>
          <cell r="B34" t="str">
            <v>OQ</v>
          </cell>
          <cell r="C34">
            <v>114000.00000000067</v>
          </cell>
          <cell r="D34">
            <v>117000</v>
          </cell>
          <cell r="E34">
            <v>107000.00000000052</v>
          </cell>
          <cell r="F34">
            <v>115000</v>
          </cell>
          <cell r="G34">
            <v>100000.0000000006</v>
          </cell>
          <cell r="H34">
            <v>97000</v>
          </cell>
          <cell r="I34">
            <v>86999.99999999952</v>
          </cell>
          <cell r="J34">
            <v>101000</v>
          </cell>
          <cell r="K34">
            <v>97999.999999999272</v>
          </cell>
          <cell r="L34">
            <v>103000</v>
          </cell>
          <cell r="M34">
            <v>99891.019525184282</v>
          </cell>
          <cell r="N34">
            <v>93981.75918467388</v>
          </cell>
          <cell r="O34">
            <v>88638.265350029687</v>
          </cell>
          <cell r="P34">
            <v>86401.989375994919</v>
          </cell>
          <cell r="Q34">
            <v>85174.251673510575</v>
          </cell>
          <cell r="R34">
            <v>90723.848934537775</v>
          </cell>
          <cell r="S34">
            <v>70089.599314980806</v>
          </cell>
        </row>
        <row r="35">
          <cell r="A35" t="str">
            <v>F5Z</v>
          </cell>
          <cell r="B35" t="str">
            <v>PI ind</v>
          </cell>
          <cell r="C35">
            <v>36000.000000000575</v>
          </cell>
          <cell r="D35">
            <v>33000.000000000276</v>
          </cell>
          <cell r="E35">
            <v>26000</v>
          </cell>
          <cell r="F35">
            <v>32000.000000000189</v>
          </cell>
          <cell r="G35">
            <v>28999.999999999865</v>
          </cell>
          <cell r="H35">
            <v>31000.000000000382</v>
          </cell>
          <cell r="I35">
            <v>37000.000000000058</v>
          </cell>
          <cell r="J35">
            <v>32000.000000000218</v>
          </cell>
          <cell r="K35">
            <v>35999.999999999527</v>
          </cell>
          <cell r="L35">
            <v>47000.00000000072</v>
          </cell>
          <cell r="M35">
            <v>46032.68719781551</v>
          </cell>
          <cell r="N35">
            <v>42443.541354547568</v>
          </cell>
          <cell r="O35">
            <v>44710.897213521755</v>
          </cell>
          <cell r="P35">
            <v>35006.670312298047</v>
          </cell>
          <cell r="Q35">
            <v>45993.772295136849</v>
          </cell>
          <cell r="R35">
            <v>47335.700658904774</v>
          </cell>
          <cell r="S35">
            <v>34827.860135358431</v>
          </cell>
        </row>
        <row r="36">
          <cell r="A36" t="str">
            <v>G0A</v>
          </cell>
          <cell r="B36" t="str">
            <v>OQ</v>
          </cell>
          <cell r="C36">
            <v>270000</v>
          </cell>
          <cell r="D36">
            <v>273000.00000000151</v>
          </cell>
          <cell r="E36">
            <v>275000</v>
          </cell>
          <cell r="F36">
            <v>301000.0000000018</v>
          </cell>
          <cell r="G36">
            <v>294999.99999999936</v>
          </cell>
          <cell r="H36">
            <v>275000.0000000007</v>
          </cell>
          <cell r="I36">
            <v>276000.00000000146</v>
          </cell>
          <cell r="J36">
            <v>274000.00000000239</v>
          </cell>
          <cell r="K36">
            <v>279999.99999999796</v>
          </cell>
          <cell r="L36">
            <v>273000</v>
          </cell>
          <cell r="M36">
            <v>271573.60972698318</v>
          </cell>
          <cell r="N36">
            <v>249620.76660921858</v>
          </cell>
          <cell r="O36">
            <v>252980.71680619573</v>
          </cell>
          <cell r="P36">
            <v>268026.32223349909</v>
          </cell>
          <cell r="Q36">
            <v>253455.1017165223</v>
          </cell>
          <cell r="R36">
            <v>251575.3115807359</v>
          </cell>
          <cell r="S36">
            <v>234612.40688557926</v>
          </cell>
        </row>
        <row r="37">
          <cell r="A37" t="str">
            <v>G0B</v>
          </cell>
          <cell r="B37" t="str">
            <v>OQ</v>
          </cell>
          <cell r="C37">
            <v>201000.00000000151</v>
          </cell>
          <cell r="D37">
            <v>204000.00000000172</v>
          </cell>
          <cell r="E37">
            <v>182000</v>
          </cell>
          <cell r="F37">
            <v>193000.0000000025</v>
          </cell>
          <cell r="G37">
            <v>193000</v>
          </cell>
          <cell r="H37">
            <v>195000.00000000055</v>
          </cell>
          <cell r="I37">
            <v>206999.99999999837</v>
          </cell>
          <cell r="J37">
            <v>205000</v>
          </cell>
          <cell r="K37">
            <v>204000</v>
          </cell>
          <cell r="L37">
            <v>200999.99999998865</v>
          </cell>
          <cell r="M37">
            <v>206305.22578755635</v>
          </cell>
          <cell r="N37">
            <v>216737.810158187</v>
          </cell>
          <cell r="O37">
            <v>225058.79994032739</v>
          </cell>
          <cell r="P37">
            <v>219344.27937577592</v>
          </cell>
          <cell r="Q37">
            <v>227529.96320292813</v>
          </cell>
          <cell r="R37">
            <v>210293.3404412785</v>
          </cell>
          <cell r="S37">
            <v>181567.25316516659</v>
          </cell>
        </row>
        <row r="38">
          <cell r="A38" t="str">
            <v>G1Z</v>
          </cell>
          <cell r="B38" t="str">
            <v>PI ind</v>
          </cell>
          <cell r="C38">
            <v>309000.00000000297</v>
          </cell>
          <cell r="D38">
            <v>346000.00000000553</v>
          </cell>
          <cell r="E38">
            <v>356000</v>
          </cell>
          <cell r="F38">
            <v>355000.00000000518</v>
          </cell>
          <cell r="G38">
            <v>356999.99999999767</v>
          </cell>
          <cell r="H38">
            <v>361000.00000000588</v>
          </cell>
          <cell r="I38">
            <v>372000</v>
          </cell>
          <cell r="J38">
            <v>378000.00000000361</v>
          </cell>
          <cell r="K38">
            <v>384999.99999999732</v>
          </cell>
          <cell r="L38">
            <v>389999.9999999979</v>
          </cell>
          <cell r="M38">
            <v>385795.45058332902</v>
          </cell>
          <cell r="N38">
            <v>388344.39166048996</v>
          </cell>
          <cell r="O38">
            <v>378058.6829009814</v>
          </cell>
          <cell r="P38">
            <v>388618.85521521338</v>
          </cell>
          <cell r="Q38">
            <v>384122.69612728065</v>
          </cell>
          <cell r="R38">
            <v>399182.16170340858</v>
          </cell>
          <cell r="S38">
            <v>417829.91098373628</v>
          </cell>
        </row>
        <row r="39">
          <cell r="A39" t="str">
            <v>H0Z</v>
          </cell>
          <cell r="B39" t="str">
            <v>Cad</v>
          </cell>
          <cell r="C39">
            <v>122000.00000000067</v>
          </cell>
          <cell r="D39">
            <v>139000.00000000151</v>
          </cell>
          <cell r="E39">
            <v>150000.00000000087</v>
          </cell>
          <cell r="F39">
            <v>148000.00000000102</v>
          </cell>
          <cell r="G39">
            <v>170000</v>
          </cell>
          <cell r="H39">
            <v>142999.99999999945</v>
          </cell>
          <cell r="I39">
            <v>156000.0000000009</v>
          </cell>
          <cell r="J39">
            <v>155000.00000000247</v>
          </cell>
          <cell r="K39">
            <v>185000.00000000102</v>
          </cell>
          <cell r="L39">
            <v>191000</v>
          </cell>
          <cell r="M39">
            <v>195525.73844572945</v>
          </cell>
          <cell r="N39">
            <v>223776.97512721637</v>
          </cell>
          <cell r="O39">
            <v>221062.20807664088</v>
          </cell>
          <cell r="P39">
            <v>224906.03087611933</v>
          </cell>
          <cell r="Q39">
            <v>214913.15740922649</v>
          </cell>
          <cell r="R39">
            <v>233803.68511814665</v>
          </cell>
          <cell r="S39">
            <v>232875.75341432219</v>
          </cell>
        </row>
        <row r="40">
          <cell r="A40" t="str">
            <v>J0Z</v>
          </cell>
          <cell r="B40" t="str">
            <v>ONQ</v>
          </cell>
          <cell r="C40">
            <v>378000.00000000105</v>
          </cell>
          <cell r="D40">
            <v>371000.00000000058</v>
          </cell>
          <cell r="E40">
            <v>370000.00000000093</v>
          </cell>
          <cell r="F40">
            <v>368000.00000000116</v>
          </cell>
          <cell r="G40">
            <v>377000.00000000303</v>
          </cell>
          <cell r="H40">
            <v>395000.00000000233</v>
          </cell>
          <cell r="I40">
            <v>408000</v>
          </cell>
          <cell r="J40">
            <v>436999.99999999703</v>
          </cell>
          <cell r="K40">
            <v>458000</v>
          </cell>
          <cell r="L40">
            <v>430999.99999999348</v>
          </cell>
          <cell r="M40">
            <v>390110.91159300174</v>
          </cell>
          <cell r="N40">
            <v>397151.00707834831</v>
          </cell>
          <cell r="O40">
            <v>408680.81966536568</v>
          </cell>
          <cell r="P40">
            <v>370468.47406514408</v>
          </cell>
          <cell r="Q40">
            <v>365555.65791890601</v>
          </cell>
          <cell r="R40">
            <v>352887.04231002566</v>
          </cell>
          <cell r="S40">
            <v>328356.20661078452</v>
          </cell>
        </row>
        <row r="41">
          <cell r="A41" t="str">
            <v>J1Z</v>
          </cell>
          <cell r="B41" t="str">
            <v>OQ</v>
          </cell>
          <cell r="C41">
            <v>367999.99999999837</v>
          </cell>
          <cell r="D41">
            <v>361000.00000000175</v>
          </cell>
          <cell r="E41">
            <v>402000.00000000326</v>
          </cell>
          <cell r="F41">
            <v>403000.00000000291</v>
          </cell>
          <cell r="G41">
            <v>399999.99999999674</v>
          </cell>
          <cell r="H41">
            <v>427000.00000000192</v>
          </cell>
          <cell r="I41">
            <v>420000.00000000151</v>
          </cell>
          <cell r="J41">
            <v>439000.00000000244</v>
          </cell>
          <cell r="K41">
            <v>458999.99999999721</v>
          </cell>
          <cell r="L41">
            <v>458999.99999999569</v>
          </cell>
          <cell r="M41">
            <v>456477.6882003803</v>
          </cell>
          <cell r="N41">
            <v>476074.23977630801</v>
          </cell>
          <cell r="O41">
            <v>442306.96386615757</v>
          </cell>
          <cell r="P41">
            <v>435234.10774184112</v>
          </cell>
          <cell r="Q41">
            <v>464042.01695137291</v>
          </cell>
          <cell r="R41">
            <v>463925.3362481221</v>
          </cell>
          <cell r="S41">
            <v>448450.03818282619</v>
          </cell>
        </row>
        <row r="42">
          <cell r="A42" t="str">
            <v>J3Z</v>
          </cell>
          <cell r="B42" t="str">
            <v>OQ</v>
          </cell>
          <cell r="C42">
            <v>700000.00000000326</v>
          </cell>
          <cell r="D42">
            <v>695000.00000000512</v>
          </cell>
          <cell r="E42">
            <v>707000.00000000105</v>
          </cell>
          <cell r="F42">
            <v>752000.00000000757</v>
          </cell>
          <cell r="G42">
            <v>725999.99999999697</v>
          </cell>
          <cell r="H42">
            <v>742000.00000000419</v>
          </cell>
          <cell r="I42">
            <v>736999.99999999488</v>
          </cell>
          <cell r="J42">
            <v>761000.0000000064</v>
          </cell>
          <cell r="K42">
            <v>764999.9999999908</v>
          </cell>
          <cell r="L42">
            <v>744999.99999998976</v>
          </cell>
          <cell r="M42">
            <v>733884.53540111391</v>
          </cell>
          <cell r="N42">
            <v>729785.02252763254</v>
          </cell>
          <cell r="O42">
            <v>738036.35637952341</v>
          </cell>
          <cell r="P42">
            <v>760382.30469848495</v>
          </cell>
          <cell r="Q42">
            <v>784465.82509158389</v>
          </cell>
          <cell r="R42">
            <v>775068.82708834077</v>
          </cell>
          <cell r="S42">
            <v>754324.61011344159</v>
          </cell>
        </row>
        <row r="43">
          <cell r="A43" t="str">
            <v>J4Z</v>
          </cell>
          <cell r="B43" t="str">
            <v>PI ter</v>
          </cell>
          <cell r="C43">
            <v>35000.000000000568</v>
          </cell>
          <cell r="D43">
            <v>44000.000000000357</v>
          </cell>
          <cell r="E43">
            <v>43999.999999999876</v>
          </cell>
          <cell r="F43">
            <v>49000.000000000713</v>
          </cell>
          <cell r="G43">
            <v>45999.999999999825</v>
          </cell>
          <cell r="H43">
            <v>42000.00000000008</v>
          </cell>
          <cell r="I43">
            <v>41000.000000000189</v>
          </cell>
          <cell r="J43">
            <v>59000.000000000626</v>
          </cell>
          <cell r="K43">
            <v>67999.999999999593</v>
          </cell>
          <cell r="L43">
            <v>83000.000000001834</v>
          </cell>
          <cell r="M43">
            <v>81877.199047880727</v>
          </cell>
          <cell r="N43">
            <v>103768.84971503909</v>
          </cell>
          <cell r="O43">
            <v>95482.164063520613</v>
          </cell>
          <cell r="P43">
            <v>97085.257115448199</v>
          </cell>
          <cell r="Q43">
            <v>86715.152765894993</v>
          </cell>
          <cell r="R43">
            <v>98435.125813949475</v>
          </cell>
          <cell r="S43">
            <v>90505.649073459252</v>
          </cell>
        </row>
        <row r="44">
          <cell r="A44" t="str">
            <v>J5Z</v>
          </cell>
          <cell r="B44" t="str">
            <v>EQ</v>
          </cell>
          <cell r="C44">
            <v>149000.00000000192</v>
          </cell>
          <cell r="D44">
            <v>138000.00000000099</v>
          </cell>
          <cell r="E44">
            <v>140000</v>
          </cell>
          <cell r="F44">
            <v>145000</v>
          </cell>
          <cell r="G44">
            <v>145000</v>
          </cell>
          <cell r="H44">
            <v>154999.99999999843</v>
          </cell>
          <cell r="I44">
            <v>151000.00000000131</v>
          </cell>
          <cell r="J44">
            <v>153999.99999999924</v>
          </cell>
          <cell r="K44">
            <v>162999.99999999895</v>
          </cell>
          <cell r="L44">
            <v>175999.99999999217</v>
          </cell>
          <cell r="M44">
            <v>176641.78823463203</v>
          </cell>
          <cell r="N44">
            <v>179949.432753175</v>
          </cell>
          <cell r="O44">
            <v>161475.26972981964</v>
          </cell>
          <cell r="P44">
            <v>152647.74751866676</v>
          </cell>
          <cell r="Q44">
            <v>195057.98206101437</v>
          </cell>
          <cell r="R44">
            <v>186151.700003579</v>
          </cell>
          <cell r="S44">
            <v>183398.69132794905</v>
          </cell>
        </row>
        <row r="45">
          <cell r="A45" t="str">
            <v>J6Z</v>
          </cell>
          <cell r="B45" t="str">
            <v>Cad</v>
          </cell>
          <cell r="C45">
            <v>50000.000000000276</v>
          </cell>
          <cell r="D45">
            <v>48000.000000000662</v>
          </cell>
          <cell r="E45">
            <v>51999.999999999694</v>
          </cell>
          <cell r="F45">
            <v>47999.999999999927</v>
          </cell>
          <cell r="G45">
            <v>49999.999999999593</v>
          </cell>
          <cell r="H45">
            <v>49999.99999999944</v>
          </cell>
          <cell r="I45">
            <v>55000</v>
          </cell>
          <cell r="J45">
            <v>58000.000000000618</v>
          </cell>
          <cell r="K45">
            <v>69000</v>
          </cell>
          <cell r="L45">
            <v>63000.000000000153</v>
          </cell>
          <cell r="M45">
            <v>64596.805107469452</v>
          </cell>
          <cell r="N45">
            <v>56739.171078908439</v>
          </cell>
          <cell r="O45">
            <v>67886.795799300802</v>
          </cell>
          <cell r="P45">
            <v>63763.127059561259</v>
          </cell>
          <cell r="Q45">
            <v>69004.32558466609</v>
          </cell>
          <cell r="R45">
            <v>85974.594929937972</v>
          </cell>
          <cell r="S45">
            <v>84871.517629298032</v>
          </cell>
        </row>
        <row r="46">
          <cell r="A46" t="str">
            <v>K0Z</v>
          </cell>
          <cell r="B46" t="str">
            <v>Ind</v>
          </cell>
          <cell r="C46">
            <v>153000</v>
          </cell>
          <cell r="D46">
            <v>142000</v>
          </cell>
          <cell r="E46">
            <v>124000</v>
          </cell>
          <cell r="F46">
            <v>122000</v>
          </cell>
          <cell r="G46">
            <v>118000</v>
          </cell>
          <cell r="H46">
            <v>121000</v>
          </cell>
          <cell r="I46">
            <v>123999.99999999945</v>
          </cell>
          <cell r="J46">
            <v>133000.00000000119</v>
          </cell>
          <cell r="K46">
            <v>136000</v>
          </cell>
          <cell r="L46">
            <v>130999.99999999814</v>
          </cell>
          <cell r="M46">
            <v>125415.71924699466</v>
          </cell>
          <cell r="N46">
            <v>145249.29052438829</v>
          </cell>
          <cell r="O46">
            <v>110518.72631279445</v>
          </cell>
          <cell r="P46">
            <v>111527.34174192813</v>
          </cell>
          <cell r="Q46">
            <v>116383.5373186307</v>
          </cell>
          <cell r="R46">
            <v>110278.09346431396</v>
          </cell>
          <cell r="S46">
            <v>129164.47564313629</v>
          </cell>
        </row>
        <row r="47">
          <cell r="A47" t="str">
            <v>L0Z</v>
          </cell>
          <cell r="B47" t="str">
            <v>EQ</v>
          </cell>
          <cell r="C47">
            <v>593000.00000000093</v>
          </cell>
          <cell r="D47">
            <v>624999.99999999639</v>
          </cell>
          <cell r="E47">
            <v>624999.9999999986</v>
          </cell>
          <cell r="F47">
            <v>627999.99999999825</v>
          </cell>
          <cell r="G47">
            <v>605999.99999999069</v>
          </cell>
          <cell r="H47">
            <v>577999.99999999383</v>
          </cell>
          <cell r="I47">
            <v>575000.00000000512</v>
          </cell>
          <cell r="J47">
            <v>567000</v>
          </cell>
          <cell r="K47">
            <v>544000.0000000007</v>
          </cell>
          <cell r="L47">
            <v>544999.9999999922</v>
          </cell>
          <cell r="M47">
            <v>553408.39495648141</v>
          </cell>
          <cell r="N47">
            <v>495174.33079371147</v>
          </cell>
          <cell r="O47">
            <v>511474.87208491034</v>
          </cell>
          <cell r="P47">
            <v>476931.62276106823</v>
          </cell>
          <cell r="Q47">
            <v>481900.43288317259</v>
          </cell>
          <cell r="R47">
            <v>495688.39790837455</v>
          </cell>
          <cell r="S47">
            <v>471735.30169620429</v>
          </cell>
        </row>
        <row r="48">
          <cell r="A48" t="str">
            <v>L1Z</v>
          </cell>
          <cell r="B48" t="str">
            <v>EQ</v>
          </cell>
          <cell r="C48">
            <v>360000</v>
          </cell>
          <cell r="D48">
            <v>347999.99999999627</v>
          </cell>
          <cell r="E48">
            <v>346000.00000000361</v>
          </cell>
          <cell r="F48">
            <v>364999.99999999622</v>
          </cell>
          <cell r="G48">
            <v>365999.99999999773</v>
          </cell>
          <cell r="H48">
            <v>365999.99999999796</v>
          </cell>
          <cell r="I48">
            <v>360999.99999999854</v>
          </cell>
          <cell r="J48">
            <v>381000.00000000099</v>
          </cell>
          <cell r="K48">
            <v>377000</v>
          </cell>
          <cell r="L48">
            <v>387999.99999999616</v>
          </cell>
          <cell r="M48">
            <v>394629.81015888177</v>
          </cell>
          <cell r="N48">
            <v>392100.69644432369</v>
          </cell>
          <cell r="O48">
            <v>382810.49950931047</v>
          </cell>
          <cell r="P48">
            <v>338938.87022797466</v>
          </cell>
          <cell r="Q48">
            <v>362943.60502320045</v>
          </cell>
          <cell r="R48">
            <v>377960.92468267336</v>
          </cell>
          <cell r="S48">
            <v>374760.18809212255</v>
          </cell>
        </row>
        <row r="49">
          <cell r="A49" t="str">
            <v>L2Z</v>
          </cell>
          <cell r="B49" t="str">
            <v>EQ</v>
          </cell>
          <cell r="C49">
            <v>227999.99999999837</v>
          </cell>
          <cell r="D49">
            <v>272000.00000000099</v>
          </cell>
          <cell r="E49">
            <v>269000</v>
          </cell>
          <cell r="F49">
            <v>272000</v>
          </cell>
          <cell r="G49">
            <v>267999.99999999907</v>
          </cell>
          <cell r="H49">
            <v>277999.99999999616</v>
          </cell>
          <cell r="I49">
            <v>315000.00000000122</v>
          </cell>
          <cell r="J49">
            <v>371999.99999999942</v>
          </cell>
          <cell r="K49">
            <v>387999.99999999802</v>
          </cell>
          <cell r="L49">
            <v>450999.99999999849</v>
          </cell>
          <cell r="M49">
            <v>458998.40768463409</v>
          </cell>
          <cell r="N49">
            <v>419871.1412388843</v>
          </cell>
          <cell r="O49">
            <v>421214.89378161036</v>
          </cell>
          <cell r="P49">
            <v>428079.32325506234</v>
          </cell>
          <cell r="Q49">
            <v>413180.89533528185</v>
          </cell>
          <cell r="R49">
            <v>423314.43770279485</v>
          </cell>
          <cell r="S49">
            <v>434798.89060761768</v>
          </cell>
        </row>
        <row r="50">
          <cell r="A50" t="str">
            <v>L3Z</v>
          </cell>
          <cell r="B50" t="str">
            <v>PI ter</v>
          </cell>
          <cell r="C50">
            <v>193000.00000000081</v>
          </cell>
          <cell r="D50">
            <v>180000.00000000122</v>
          </cell>
          <cell r="E50">
            <v>172000</v>
          </cell>
          <cell r="F50">
            <v>153000.00000000049</v>
          </cell>
          <cell r="G50">
            <v>170999.99999999753</v>
          </cell>
          <cell r="H50">
            <v>157000.0000000009</v>
          </cell>
          <cell r="I50">
            <v>152999.99999999907</v>
          </cell>
          <cell r="J50">
            <v>154000</v>
          </cell>
          <cell r="K50">
            <v>144999.99999999837</v>
          </cell>
          <cell r="L50">
            <v>143999.99999999872</v>
          </cell>
          <cell r="M50">
            <v>143833.73562404126</v>
          </cell>
          <cell r="N50">
            <v>158416.46048963314</v>
          </cell>
          <cell r="O50">
            <v>173665.57845711251</v>
          </cell>
          <cell r="P50">
            <v>157119.45060009341</v>
          </cell>
          <cell r="Q50">
            <v>165034.50684643717</v>
          </cell>
          <cell r="R50">
            <v>168739.12560180321</v>
          </cell>
          <cell r="S50">
            <v>158806.27072534678</v>
          </cell>
        </row>
        <row r="51">
          <cell r="A51" t="str">
            <v>L4Z</v>
          </cell>
          <cell r="B51" t="str">
            <v>PI ter</v>
          </cell>
          <cell r="C51">
            <v>206000.00000000221</v>
          </cell>
          <cell r="D51">
            <v>205000.00000000192</v>
          </cell>
          <cell r="E51">
            <v>190999.99999999831</v>
          </cell>
          <cell r="F51">
            <v>205000.00000000052</v>
          </cell>
          <cell r="G51">
            <v>221000.0000000007</v>
          </cell>
          <cell r="H51">
            <v>229000.00000000079</v>
          </cell>
          <cell r="I51">
            <v>223000</v>
          </cell>
          <cell r="J51">
            <v>252000</v>
          </cell>
          <cell r="K51">
            <v>253999.99999999942</v>
          </cell>
          <cell r="L51">
            <v>290000.00000000052</v>
          </cell>
          <cell r="M51">
            <v>285414.63547428139</v>
          </cell>
          <cell r="N51">
            <v>306929.28432577825</v>
          </cell>
          <cell r="O51">
            <v>307292.72804773855</v>
          </cell>
          <cell r="P51">
            <v>314030.55799604103</v>
          </cell>
          <cell r="Q51">
            <v>334833.99126570154</v>
          </cell>
          <cell r="R51">
            <v>355834.93184796569</v>
          </cell>
          <cell r="S51">
            <v>342935.1753037583</v>
          </cell>
        </row>
        <row r="52">
          <cell r="A52" t="str">
            <v>L5Z</v>
          </cell>
          <cell r="B52" t="str">
            <v>Cad</v>
          </cell>
          <cell r="C52">
            <v>372000.00000000093</v>
          </cell>
          <cell r="D52">
            <v>363000.00000000186</v>
          </cell>
          <cell r="E52">
            <v>371999.99999999936</v>
          </cell>
          <cell r="F52">
            <v>384000</v>
          </cell>
          <cell r="G52">
            <v>397999.99999999744</v>
          </cell>
          <cell r="H52">
            <v>408999.99999999802</v>
          </cell>
          <cell r="I52">
            <v>427999.99999999773</v>
          </cell>
          <cell r="J52">
            <v>463000.00000000349</v>
          </cell>
          <cell r="K52">
            <v>475999.99999999342</v>
          </cell>
          <cell r="L52">
            <v>507000.00000000221</v>
          </cell>
          <cell r="M52">
            <v>522279.10004197375</v>
          </cell>
          <cell r="N52">
            <v>522893.38579459419</v>
          </cell>
          <cell r="O52">
            <v>519090.53847015218</v>
          </cell>
          <cell r="P52">
            <v>526900.45216648129</v>
          </cell>
          <cell r="Q52">
            <v>541909.52587888949</v>
          </cell>
          <cell r="R52">
            <v>571640.15019641991</v>
          </cell>
          <cell r="S52">
            <v>592285.31131160399</v>
          </cell>
        </row>
        <row r="53">
          <cell r="A53" t="str">
            <v>L6Z</v>
          </cell>
          <cell r="B53" t="str">
            <v>Ind</v>
          </cell>
          <cell r="C53">
            <v>149000.00000000058</v>
          </cell>
          <cell r="D53">
            <v>150000.00000000052</v>
          </cell>
          <cell r="E53">
            <v>157999.99999999951</v>
          </cell>
          <cell r="F53">
            <v>148000</v>
          </cell>
          <cell r="G53">
            <v>144000</v>
          </cell>
          <cell r="H53">
            <v>147000.00000000076</v>
          </cell>
          <cell r="I53">
            <v>146999.99999999901</v>
          </cell>
          <cell r="J53">
            <v>152000.00000000093</v>
          </cell>
          <cell r="K53">
            <v>159999.99999999834</v>
          </cell>
          <cell r="L53">
            <v>142000</v>
          </cell>
          <cell r="M53">
            <v>143910.28577407269</v>
          </cell>
          <cell r="N53">
            <v>156736.69816129404</v>
          </cell>
          <cell r="O53">
            <v>141806.32476875745</v>
          </cell>
          <cell r="P53">
            <v>155799.16761833205</v>
          </cell>
          <cell r="Q53">
            <v>167662.0192471715</v>
          </cell>
          <cell r="R53">
            <v>178927.85630992366</v>
          </cell>
          <cell r="S53">
            <v>169073.76593451854</v>
          </cell>
        </row>
        <row r="54">
          <cell r="A54" t="str">
            <v>M0Z</v>
          </cell>
          <cell r="B54" t="str">
            <v>EQ</v>
          </cell>
          <cell r="C54">
            <v>46000.000000000342</v>
          </cell>
          <cell r="D54">
            <v>44999.99999999992</v>
          </cell>
          <cell r="E54">
            <v>37000.00000000016</v>
          </cell>
          <cell r="F54">
            <v>32000</v>
          </cell>
          <cell r="G54">
            <v>27999.999999999709</v>
          </cell>
          <cell r="H54">
            <v>31999.999999999902</v>
          </cell>
          <cell r="I54">
            <v>35000</v>
          </cell>
          <cell r="J54">
            <v>36000.000000000065</v>
          </cell>
          <cell r="K54">
            <v>35999.999999999593</v>
          </cell>
          <cell r="L54">
            <v>37999.999999998108</v>
          </cell>
          <cell r="M54">
            <v>39573.673744575462</v>
          </cell>
          <cell r="N54">
            <v>38781.592635921807</v>
          </cell>
          <cell r="O54">
            <v>36900.566178760222</v>
          </cell>
          <cell r="P54">
            <v>34804.570654827105</v>
          </cell>
          <cell r="Q54">
            <v>28394.30721870247</v>
          </cell>
          <cell r="R54">
            <v>32059.15482311499</v>
          </cell>
          <cell r="S54">
            <v>37889.804314099274</v>
          </cell>
        </row>
        <row r="55">
          <cell r="A55" t="str">
            <v>M1Z</v>
          </cell>
          <cell r="B55" t="str">
            <v>PI ter</v>
          </cell>
          <cell r="C55">
            <v>145000.00000000143</v>
          </cell>
          <cell r="D55">
            <v>128000.00000000146</v>
          </cell>
          <cell r="E55">
            <v>135999.99999999878</v>
          </cell>
          <cell r="F55">
            <v>126000.0000000023</v>
          </cell>
          <cell r="G55">
            <v>126000</v>
          </cell>
          <cell r="H55">
            <v>120000.00000000079</v>
          </cell>
          <cell r="I55">
            <v>157000</v>
          </cell>
          <cell r="J55">
            <v>164000.00000000067</v>
          </cell>
          <cell r="K55">
            <v>164000</v>
          </cell>
          <cell r="L55">
            <v>167999.99999999683</v>
          </cell>
          <cell r="M55">
            <v>165208.64050326394</v>
          </cell>
          <cell r="N55">
            <v>177324.84608257579</v>
          </cell>
          <cell r="O55">
            <v>168897.10683828691</v>
          </cell>
          <cell r="P55">
            <v>137515.59125955126</v>
          </cell>
          <cell r="Q55">
            <v>138889.08182437182</v>
          </cell>
          <cell r="R55">
            <v>181862.75290606348</v>
          </cell>
          <cell r="S55">
            <v>176466.17286522992</v>
          </cell>
        </row>
        <row r="56">
          <cell r="A56" t="str">
            <v>M2Z</v>
          </cell>
          <cell r="B56" t="str">
            <v>Cad</v>
          </cell>
          <cell r="C56">
            <v>128000.00000000221</v>
          </cell>
          <cell r="D56">
            <v>138000.00000000227</v>
          </cell>
          <cell r="E56">
            <v>133000</v>
          </cell>
          <cell r="F56">
            <v>130000</v>
          </cell>
          <cell r="G56">
            <v>147999.99999999892</v>
          </cell>
          <cell r="H56">
            <v>150000</v>
          </cell>
          <cell r="I56">
            <v>183000</v>
          </cell>
          <cell r="J56">
            <v>193000.00000000128</v>
          </cell>
          <cell r="K56">
            <v>251000</v>
          </cell>
          <cell r="L56">
            <v>261000</v>
          </cell>
          <cell r="M56">
            <v>266964.96079808928</v>
          </cell>
          <cell r="N56">
            <v>282390.84960002656</v>
          </cell>
          <cell r="O56">
            <v>322577.31892969407</v>
          </cell>
          <cell r="P56">
            <v>350707.60363056965</v>
          </cell>
          <cell r="Q56">
            <v>318038.21089599206</v>
          </cell>
          <cell r="R56">
            <v>295787.96242935333</v>
          </cell>
          <cell r="S56">
            <v>334277.42725241173</v>
          </cell>
        </row>
        <row r="57">
          <cell r="A57" t="str">
            <v>N0Z</v>
          </cell>
          <cell r="B57" t="str">
            <v>Cad</v>
          </cell>
          <cell r="C57">
            <v>190000.00000000128</v>
          </cell>
          <cell r="D57">
            <v>189000.00000000378</v>
          </cell>
          <cell r="E57">
            <v>209000.00000000163</v>
          </cell>
          <cell r="F57">
            <v>215000</v>
          </cell>
          <cell r="G57">
            <v>207000</v>
          </cell>
          <cell r="H57">
            <v>221999.99999999817</v>
          </cell>
          <cell r="I57">
            <v>232999.99999999881</v>
          </cell>
          <cell r="J57">
            <v>244000.00000000058</v>
          </cell>
          <cell r="K57">
            <v>242999.99999999919</v>
          </cell>
          <cell r="L57">
            <v>253000</v>
          </cell>
          <cell r="M57">
            <v>258752.07085378453</v>
          </cell>
          <cell r="N57">
            <v>276096.38185518724</v>
          </cell>
          <cell r="O57">
            <v>286593.23248848756</v>
          </cell>
          <cell r="P57">
            <v>298239.58365504816</v>
          </cell>
          <cell r="Q57">
            <v>326679.41613571107</v>
          </cell>
          <cell r="R57">
            <v>376898.78421391244</v>
          </cell>
          <cell r="S57">
            <v>358256.30138726498</v>
          </cell>
        </row>
        <row r="58">
          <cell r="A58" t="str">
            <v>P0Z</v>
          </cell>
          <cell r="B58" t="str">
            <v>EQ</v>
          </cell>
          <cell r="C58">
            <v>843999.99999999371</v>
          </cell>
          <cell r="D58">
            <v>849000.00000000885</v>
          </cell>
          <cell r="E58">
            <v>869000.00000000268</v>
          </cell>
          <cell r="F58">
            <v>884999.99999999604</v>
          </cell>
          <cell r="G58">
            <v>853999.99999999884</v>
          </cell>
          <cell r="H58">
            <v>851999.99999999593</v>
          </cell>
          <cell r="I58">
            <v>844000.00000000338</v>
          </cell>
          <cell r="J58">
            <v>906999.9999999936</v>
          </cell>
          <cell r="K58">
            <v>901999.99999999406</v>
          </cell>
          <cell r="L58">
            <v>893999.99999995844</v>
          </cell>
          <cell r="M58">
            <v>915239.96676118544</v>
          </cell>
          <cell r="N58">
            <v>906336.2071818416</v>
          </cell>
          <cell r="O58">
            <v>892088.89241245703</v>
          </cell>
          <cell r="P58">
            <v>896026.45895910612</v>
          </cell>
          <cell r="Q58">
            <v>947493.25283786957</v>
          </cell>
          <cell r="R58">
            <v>942921.08708772634</v>
          </cell>
          <cell r="S58">
            <v>889321.35702948226</v>
          </cell>
        </row>
        <row r="59">
          <cell r="A59" t="str">
            <v>P1Z</v>
          </cell>
          <cell r="B59" t="str">
            <v>PI ter</v>
          </cell>
          <cell r="C59">
            <v>437000</v>
          </cell>
          <cell r="D59">
            <v>431000.00000000425</v>
          </cell>
          <cell r="E59">
            <v>401000</v>
          </cell>
          <cell r="F59">
            <v>399000.00000000373</v>
          </cell>
          <cell r="G59">
            <v>393999.99999999854</v>
          </cell>
          <cell r="H59">
            <v>394000.00000000314</v>
          </cell>
          <cell r="I59">
            <v>397999.99999999901</v>
          </cell>
          <cell r="J59">
            <v>393999.99999999814</v>
          </cell>
          <cell r="K59">
            <v>411999.99999999703</v>
          </cell>
          <cell r="L59">
            <v>412000.00000000087</v>
          </cell>
          <cell r="M59">
            <v>412788.6305303488</v>
          </cell>
          <cell r="N59">
            <v>391557.66964279761</v>
          </cell>
          <cell r="O59">
            <v>409981.20755331352</v>
          </cell>
          <cell r="P59">
            <v>409730.67410172377</v>
          </cell>
          <cell r="Q59">
            <v>414367.94771925936</v>
          </cell>
          <cell r="R59">
            <v>431545.06307619822</v>
          </cell>
          <cell r="S59">
            <v>417753.09950475005</v>
          </cell>
        </row>
        <row r="60">
          <cell r="A60" t="str">
            <v>P2Z</v>
          </cell>
          <cell r="B60" t="str">
            <v>Cad</v>
          </cell>
          <cell r="C60">
            <v>302000.00000000175</v>
          </cell>
          <cell r="D60">
            <v>317000.00000000338</v>
          </cell>
          <cell r="E60">
            <v>319999.99999999593</v>
          </cell>
          <cell r="F60">
            <v>325000.00000000052</v>
          </cell>
          <cell r="G60">
            <v>317999.99999999901</v>
          </cell>
          <cell r="H60">
            <v>331999.99999999721</v>
          </cell>
          <cell r="I60">
            <v>340999.99999999907</v>
          </cell>
          <cell r="J60">
            <v>344000.00000000268</v>
          </cell>
          <cell r="K60">
            <v>332000.00000000221</v>
          </cell>
          <cell r="L60">
            <v>367000</v>
          </cell>
          <cell r="M60">
            <v>377442.4969361035</v>
          </cell>
          <cell r="N60">
            <v>378209.05596122274</v>
          </cell>
          <cell r="O60">
            <v>406578.15538747748</v>
          </cell>
          <cell r="P60">
            <v>397486.78867598582</v>
          </cell>
          <cell r="Q60">
            <v>427955.06607072247</v>
          </cell>
          <cell r="R60">
            <v>402896.32897112262</v>
          </cell>
          <cell r="S60">
            <v>424717.41389898991</v>
          </cell>
        </row>
        <row r="61">
          <cell r="A61" t="str">
            <v>P3Z</v>
          </cell>
          <cell r="B61" t="str">
            <v>Cad</v>
          </cell>
          <cell r="C61">
            <v>53000.000000000575</v>
          </cell>
          <cell r="D61">
            <v>53000.0000000008</v>
          </cell>
          <cell r="E61">
            <v>62000.000000000306</v>
          </cell>
          <cell r="F61">
            <v>59000.000000000233</v>
          </cell>
          <cell r="G61">
            <v>49999.999999999593</v>
          </cell>
          <cell r="H61">
            <v>49999.999999999753</v>
          </cell>
          <cell r="I61">
            <v>53000.000000000065</v>
          </cell>
          <cell r="J61">
            <v>58000.00000000024</v>
          </cell>
          <cell r="K61">
            <v>52999.999999999593</v>
          </cell>
          <cell r="L61">
            <v>51000.000000000342</v>
          </cell>
          <cell r="M61">
            <v>52886.558689569341</v>
          </cell>
          <cell r="N61">
            <v>57070.252040188578</v>
          </cell>
          <cell r="O61">
            <v>59535.098347936</v>
          </cell>
          <cell r="P61">
            <v>74574.017606179026</v>
          </cell>
          <cell r="Q61">
            <v>63406.556748966766</v>
          </cell>
          <cell r="R61">
            <v>78421.756851587343</v>
          </cell>
          <cell r="S61">
            <v>79930.766721670661</v>
          </cell>
        </row>
        <row r="62">
          <cell r="A62" t="str">
            <v>P4Z</v>
          </cell>
          <cell r="B62" t="str">
            <v>EQ</v>
          </cell>
          <cell r="C62">
            <v>745999.99999999523</v>
          </cell>
          <cell r="D62">
            <v>753000.00000000151</v>
          </cell>
          <cell r="E62">
            <v>717999.99999998743</v>
          </cell>
          <cell r="F62">
            <v>703999.9999999929</v>
          </cell>
          <cell r="G62">
            <v>670000</v>
          </cell>
          <cell r="H62">
            <v>683000.00000000081</v>
          </cell>
          <cell r="I62">
            <v>553000</v>
          </cell>
          <cell r="J62">
            <v>536000.0000000021</v>
          </cell>
          <cell r="K62">
            <v>480999.99999999505</v>
          </cell>
          <cell r="L62">
            <v>398000.55556979176</v>
          </cell>
          <cell r="M62">
            <v>403615.5192733169</v>
          </cell>
          <cell r="N62">
            <v>424610.29437942611</v>
          </cell>
          <cell r="O62">
            <v>433425.45357552386</v>
          </cell>
          <cell r="P62">
            <v>410921.13433919509</v>
          </cell>
          <cell r="Q62">
            <v>463613.6911643559</v>
          </cell>
          <cell r="R62">
            <v>423077.95619524189</v>
          </cell>
          <cell r="S62">
            <v>378911.85917544377</v>
          </cell>
        </row>
        <row r="63">
          <cell r="A63" t="str">
            <v>Q0Z</v>
          </cell>
          <cell r="B63" t="str">
            <v>EQ</v>
          </cell>
          <cell r="C63">
            <v>353999.99999999924</v>
          </cell>
          <cell r="D63">
            <v>319000</v>
          </cell>
          <cell r="E63">
            <v>321999.99999999843</v>
          </cell>
          <cell r="F63">
            <v>320000</v>
          </cell>
          <cell r="G63">
            <v>306999.99999999703</v>
          </cell>
          <cell r="H63">
            <v>312999.99999999616</v>
          </cell>
          <cell r="I63">
            <v>304000.0000000014</v>
          </cell>
          <cell r="J63">
            <v>293000.00000000198</v>
          </cell>
          <cell r="K63">
            <v>296999.99999999948</v>
          </cell>
          <cell r="L63">
            <v>302999.99999998778</v>
          </cell>
          <cell r="M63">
            <v>310425.15492721717</v>
          </cell>
          <cell r="N63">
            <v>278964.26506953314</v>
          </cell>
          <cell r="O63">
            <v>295845.51911491004</v>
          </cell>
          <cell r="P63">
            <v>320165.97317172779</v>
          </cell>
          <cell r="Q63">
            <v>296639.4508797155</v>
          </cell>
          <cell r="R63">
            <v>299036.64701312495</v>
          </cell>
          <cell r="S63">
            <v>296772.78090796387</v>
          </cell>
        </row>
        <row r="64">
          <cell r="A64" t="str">
            <v>Q1Z</v>
          </cell>
          <cell r="B64" t="str">
            <v>PI ter</v>
          </cell>
          <cell r="C64">
            <v>165000.00000000285</v>
          </cell>
          <cell r="D64">
            <v>164000.00000000154</v>
          </cell>
          <cell r="E64">
            <v>164999.99999999919</v>
          </cell>
          <cell r="F64">
            <v>163999.9999999993</v>
          </cell>
          <cell r="G64">
            <v>161999.99999999904</v>
          </cell>
          <cell r="H64">
            <v>171000</v>
          </cell>
          <cell r="I64">
            <v>162000.00000000131</v>
          </cell>
          <cell r="J64">
            <v>172999.99999999901</v>
          </cell>
          <cell r="K64">
            <v>160999.99999999808</v>
          </cell>
          <cell r="L64">
            <v>180000.00000000122</v>
          </cell>
          <cell r="M64">
            <v>179907.70208914118</v>
          </cell>
          <cell r="N64">
            <v>174231.51515969518</v>
          </cell>
          <cell r="O64">
            <v>187377.41430168966</v>
          </cell>
          <cell r="P64">
            <v>194026.43801812929</v>
          </cell>
          <cell r="Q64">
            <v>188781.72039235735</v>
          </cell>
          <cell r="R64">
            <v>213659.45163106077</v>
          </cell>
          <cell r="S64">
            <v>221055.83192578275</v>
          </cell>
        </row>
        <row r="65">
          <cell r="A65" t="str">
            <v>Q2Z</v>
          </cell>
          <cell r="B65" t="str">
            <v>Cad</v>
          </cell>
          <cell r="C65">
            <v>177000.0000000007</v>
          </cell>
          <cell r="D65">
            <v>172000.00000000163</v>
          </cell>
          <cell r="E65">
            <v>175999.99999999866</v>
          </cell>
          <cell r="F65">
            <v>185999.99999999948</v>
          </cell>
          <cell r="G65">
            <v>182999.9999999993</v>
          </cell>
          <cell r="H65">
            <v>191999.99999999889</v>
          </cell>
          <cell r="I65">
            <v>185000.00000000064</v>
          </cell>
          <cell r="J65">
            <v>172000.00000000143</v>
          </cell>
          <cell r="K65">
            <v>181000</v>
          </cell>
          <cell r="L65">
            <v>194000.00000000346</v>
          </cell>
          <cell r="M65">
            <v>198700.74729178497</v>
          </cell>
          <cell r="N65">
            <v>194490.27794093831</v>
          </cell>
          <cell r="O65">
            <v>234074.32613685119</v>
          </cell>
          <cell r="P65">
            <v>254091.47142240597</v>
          </cell>
          <cell r="Q65">
            <v>257739.81165251735</v>
          </cell>
          <cell r="R65">
            <v>257388.139950229</v>
          </cell>
          <cell r="S65">
            <v>273769.89132025494</v>
          </cell>
        </row>
        <row r="66">
          <cell r="A66" t="str">
            <v>R0Z</v>
          </cell>
          <cell r="B66" t="str">
            <v>ENQ</v>
          </cell>
          <cell r="C66">
            <v>270000.00000000326</v>
          </cell>
          <cell r="D66">
            <v>284000.0000000007</v>
          </cell>
          <cell r="E66">
            <v>276000.00000000128</v>
          </cell>
          <cell r="F66">
            <v>279000.00000000192</v>
          </cell>
          <cell r="G66">
            <v>293999.99999999907</v>
          </cell>
          <cell r="H66">
            <v>299000.00000000227</v>
          </cell>
          <cell r="I66">
            <v>304000</v>
          </cell>
          <cell r="J66">
            <v>296000.00000000233</v>
          </cell>
          <cell r="K66">
            <v>310000</v>
          </cell>
          <cell r="L66">
            <v>314999.99999999616</v>
          </cell>
          <cell r="M66">
            <v>307311.33068841533</v>
          </cell>
          <cell r="N66">
            <v>327616.39632127091</v>
          </cell>
          <cell r="O66">
            <v>321318.52298640169</v>
          </cell>
          <cell r="P66">
            <v>324736.66460783535</v>
          </cell>
          <cell r="Q66">
            <v>334330.0062430682</v>
          </cell>
          <cell r="R66">
            <v>311219.6809629231</v>
          </cell>
          <cell r="S66">
            <v>282442.84952146211</v>
          </cell>
        </row>
        <row r="67">
          <cell r="A67" t="str">
            <v>R1Z</v>
          </cell>
          <cell r="B67" t="str">
            <v>EQ</v>
          </cell>
          <cell r="C67">
            <v>674000.00000000605</v>
          </cell>
          <cell r="D67">
            <v>685999.99999999651</v>
          </cell>
          <cell r="E67">
            <v>713000.00000000268</v>
          </cell>
          <cell r="F67">
            <v>713000.00000000454</v>
          </cell>
          <cell r="G67">
            <v>693999.99999999476</v>
          </cell>
          <cell r="H67">
            <v>695000.00000000151</v>
          </cell>
          <cell r="I67">
            <v>753999.99999999674</v>
          </cell>
          <cell r="J67">
            <v>781000.00000000291</v>
          </cell>
          <cell r="K67">
            <v>787999.99999999744</v>
          </cell>
          <cell r="L67">
            <v>785999.99999997858</v>
          </cell>
          <cell r="M67">
            <v>787337.42011198495</v>
          </cell>
          <cell r="N67">
            <v>761580.62557312648</v>
          </cell>
          <cell r="O67">
            <v>782630.98553574493</v>
          </cell>
          <cell r="P67">
            <v>817897.09748618014</v>
          </cell>
          <cell r="Q67">
            <v>845495.48956869659</v>
          </cell>
          <cell r="R67">
            <v>831241.15636790032</v>
          </cell>
          <cell r="S67">
            <v>879085.93276568805</v>
          </cell>
        </row>
        <row r="68">
          <cell r="A68" t="str">
            <v>R2Z</v>
          </cell>
          <cell r="B68" t="str">
            <v>PI ter</v>
          </cell>
          <cell r="C68">
            <v>435000.00000000565</v>
          </cell>
          <cell r="D68">
            <v>465000</v>
          </cell>
          <cell r="E68">
            <v>477999.99999999709</v>
          </cell>
          <cell r="F68">
            <v>479000.00000000611</v>
          </cell>
          <cell r="G68">
            <v>447999.9999999975</v>
          </cell>
          <cell r="H68">
            <v>461000.00000000157</v>
          </cell>
          <cell r="I68">
            <v>470000</v>
          </cell>
          <cell r="J68">
            <v>499000</v>
          </cell>
          <cell r="K68">
            <v>480999.99999999721</v>
          </cell>
          <cell r="L68">
            <v>509999.99999999575</v>
          </cell>
          <cell r="M68">
            <v>504831.55292992562</v>
          </cell>
          <cell r="N68">
            <v>506119.79219965311</v>
          </cell>
          <cell r="O68">
            <v>475120.48507233773</v>
          </cell>
          <cell r="P68">
            <v>490436.88820434094</v>
          </cell>
          <cell r="Q68">
            <v>490405.46128428658</v>
          </cell>
          <cell r="R68">
            <v>541136.19509441266</v>
          </cell>
          <cell r="S68">
            <v>544778.84806836233</v>
          </cell>
        </row>
        <row r="69">
          <cell r="A69" t="str">
            <v>R3Z</v>
          </cell>
          <cell r="B69" t="str">
            <v>Ind</v>
          </cell>
          <cell r="C69">
            <v>576000.00000000524</v>
          </cell>
          <cell r="D69">
            <v>561000.00000000221</v>
          </cell>
          <cell r="E69">
            <v>567999.99999999581</v>
          </cell>
          <cell r="F69">
            <v>566000.0000000007</v>
          </cell>
          <cell r="G69">
            <v>566000.00000000419</v>
          </cell>
          <cell r="H69">
            <v>571000.00000001013</v>
          </cell>
          <cell r="I69">
            <v>556999.99999999674</v>
          </cell>
          <cell r="J69">
            <v>514999.99999999511</v>
          </cell>
          <cell r="K69">
            <v>533999.99999999872</v>
          </cell>
          <cell r="L69">
            <v>522000.00000000215</v>
          </cell>
          <cell r="M69">
            <v>530327.31927252421</v>
          </cell>
          <cell r="N69">
            <v>529302.79752709693</v>
          </cell>
          <cell r="O69">
            <v>563832.24759353988</v>
          </cell>
          <cell r="P69">
            <v>544562.5376587779</v>
          </cell>
          <cell r="Q69">
            <v>587410.25655026699</v>
          </cell>
          <cell r="R69">
            <v>547534.09142085642</v>
          </cell>
          <cell r="S69">
            <v>577465.94467479934</v>
          </cell>
        </row>
        <row r="70">
          <cell r="A70" t="str">
            <v>R4Z</v>
          </cell>
          <cell r="B70" t="str">
            <v>Cad</v>
          </cell>
          <cell r="C70">
            <v>357000.00000000274</v>
          </cell>
          <cell r="D70">
            <v>370000.0000000021</v>
          </cell>
          <cell r="E70">
            <v>362999.99999999907</v>
          </cell>
          <cell r="F70">
            <v>370000.00000000146</v>
          </cell>
          <cell r="G70">
            <v>354999.99999999662</v>
          </cell>
          <cell r="H70">
            <v>367999.99999999726</v>
          </cell>
          <cell r="I70">
            <v>364999.99999999901</v>
          </cell>
          <cell r="J70">
            <v>406000.00000000448</v>
          </cell>
          <cell r="K70">
            <v>408999.9999999975</v>
          </cell>
          <cell r="L70">
            <v>432000.00000000559</v>
          </cell>
          <cell r="M70">
            <v>442590.68807581713</v>
          </cell>
          <cell r="N70">
            <v>462783.80932319333</v>
          </cell>
          <cell r="O70">
            <v>451011.98142971098</v>
          </cell>
          <cell r="P70">
            <v>494237.57206325239</v>
          </cell>
          <cell r="Q70">
            <v>519410.25212222879</v>
          </cell>
          <cell r="R70">
            <v>523360.89053764334</v>
          </cell>
          <cell r="S70">
            <v>511037.10784806369</v>
          </cell>
        </row>
        <row r="71">
          <cell r="A71" t="str">
            <v>S0Z</v>
          </cell>
          <cell r="B71" t="str">
            <v>OQ</v>
          </cell>
          <cell r="C71">
            <v>244000.00000000058</v>
          </cell>
          <cell r="D71">
            <v>253000.00000000131</v>
          </cell>
          <cell r="E71">
            <v>229000.00000000108</v>
          </cell>
          <cell r="F71">
            <v>234999.99999999921</v>
          </cell>
          <cell r="G71">
            <v>246999.99999999843</v>
          </cell>
          <cell r="H71">
            <v>252000.00000000134</v>
          </cell>
          <cell r="I71">
            <v>267999.99999999866</v>
          </cell>
          <cell r="J71">
            <v>267999.99999999878</v>
          </cell>
          <cell r="K71">
            <v>255000.00000000114</v>
          </cell>
          <cell r="L71">
            <v>255999.99999999808</v>
          </cell>
          <cell r="M71">
            <v>257321.44583941367</v>
          </cell>
          <cell r="N71">
            <v>236593.87674195424</v>
          </cell>
          <cell r="O71">
            <v>262131.96124148293</v>
          </cell>
          <cell r="P71">
            <v>258088.00894583011</v>
          </cell>
          <cell r="Q71">
            <v>275017.18231971591</v>
          </cell>
          <cell r="R71">
            <v>243236.34513340032</v>
          </cell>
          <cell r="S71">
            <v>263029.60871235217</v>
          </cell>
        </row>
        <row r="72">
          <cell r="A72" t="str">
            <v>S1Z</v>
          </cell>
          <cell r="B72" t="str">
            <v>OQ</v>
          </cell>
          <cell r="C72">
            <v>279000.00000000146</v>
          </cell>
          <cell r="D72">
            <v>282000</v>
          </cell>
          <cell r="E72">
            <v>279999.99999999831</v>
          </cell>
          <cell r="F72">
            <v>278000.00000000081</v>
          </cell>
          <cell r="G72">
            <v>285000.00000000239</v>
          </cell>
          <cell r="H72">
            <v>288999.99999999895</v>
          </cell>
          <cell r="I72">
            <v>294999.9999999986</v>
          </cell>
          <cell r="J72">
            <v>312000.00000000087</v>
          </cell>
          <cell r="K72">
            <v>304999.99999999895</v>
          </cell>
          <cell r="L72">
            <v>308999.99999999686</v>
          </cell>
          <cell r="M72">
            <v>307095.64394141478</v>
          </cell>
          <cell r="N72">
            <v>308963.71349931427</v>
          </cell>
          <cell r="O72">
            <v>308844.04705755803</v>
          </cell>
          <cell r="P72">
            <v>333058.00201163813</v>
          </cell>
          <cell r="Q72">
            <v>339145.76828782208</v>
          </cell>
          <cell r="R72">
            <v>301927.77502016199</v>
          </cell>
          <cell r="S72">
            <v>337079.17802550539</v>
          </cell>
        </row>
        <row r="73">
          <cell r="A73" t="str">
            <v>S2Z</v>
          </cell>
          <cell r="B73" t="str">
            <v>ENQ</v>
          </cell>
          <cell r="C73">
            <v>309000.00000000285</v>
          </cell>
          <cell r="D73">
            <v>291999.99999999942</v>
          </cell>
          <cell r="E73">
            <v>311000.00000000151</v>
          </cell>
          <cell r="F73">
            <v>308000.0000000014</v>
          </cell>
          <cell r="G73">
            <v>304000</v>
          </cell>
          <cell r="H73">
            <v>302000.00000000076</v>
          </cell>
          <cell r="I73">
            <v>323999.99999999825</v>
          </cell>
          <cell r="J73">
            <v>313000.00000000343</v>
          </cell>
          <cell r="K73">
            <v>327999.99999999854</v>
          </cell>
          <cell r="L73">
            <v>327999.99999999721</v>
          </cell>
          <cell r="M73">
            <v>316594.4776470646</v>
          </cell>
          <cell r="N73">
            <v>333394.88781479688</v>
          </cell>
          <cell r="O73">
            <v>334111.31487541832</v>
          </cell>
          <cell r="P73">
            <v>358206.71657225344</v>
          </cell>
          <cell r="Q73">
            <v>352035.00247121765</v>
          </cell>
          <cell r="R73">
            <v>342825.12161760888</v>
          </cell>
          <cell r="S73">
            <v>343475.97789055965</v>
          </cell>
        </row>
        <row r="74">
          <cell r="A74" t="str">
            <v>S3Z</v>
          </cell>
          <cell r="B74" t="str">
            <v>Ind</v>
          </cell>
          <cell r="C74">
            <v>235000</v>
          </cell>
          <cell r="D74">
            <v>240000.0000000009</v>
          </cell>
          <cell r="E74">
            <v>238999.99999999901</v>
          </cell>
          <cell r="F74">
            <v>205000</v>
          </cell>
          <cell r="G74">
            <v>207000</v>
          </cell>
          <cell r="H74">
            <v>216000.00000000105</v>
          </cell>
          <cell r="I74">
            <v>219000</v>
          </cell>
          <cell r="J74">
            <v>209999.99999999881</v>
          </cell>
          <cell r="K74">
            <v>200999.99999999869</v>
          </cell>
          <cell r="L74">
            <v>193000</v>
          </cell>
          <cell r="M74">
            <v>198754.12628533959</v>
          </cell>
          <cell r="N74">
            <v>203919.36946061684</v>
          </cell>
          <cell r="O74">
            <v>216312.6137970261</v>
          </cell>
          <cell r="P74">
            <v>216638.80062746227</v>
          </cell>
          <cell r="Q74">
            <v>201588.58344806393</v>
          </cell>
          <cell r="R74">
            <v>210172.30161116715</v>
          </cell>
          <cell r="S74">
            <v>204447.00198054471</v>
          </cell>
        </row>
        <row r="75">
          <cell r="A75" t="str">
            <v>T0Z</v>
          </cell>
          <cell r="B75" t="str">
            <v>EQ</v>
          </cell>
          <cell r="C75">
            <v>162999.99999999889</v>
          </cell>
          <cell r="D75">
            <v>172999.99999999942</v>
          </cell>
          <cell r="E75">
            <v>176000</v>
          </cell>
          <cell r="F75">
            <v>170999.99999999683</v>
          </cell>
          <cell r="G75">
            <v>165999.99999999924</v>
          </cell>
          <cell r="H75">
            <v>161999.9999999993</v>
          </cell>
          <cell r="I75">
            <v>178000.00000000079</v>
          </cell>
          <cell r="J75">
            <v>182000.00000000166</v>
          </cell>
          <cell r="K75">
            <v>180999.9999999977</v>
          </cell>
          <cell r="L75">
            <v>191999.99999999939</v>
          </cell>
          <cell r="M75">
            <v>193200.04583222428</v>
          </cell>
          <cell r="N75">
            <v>193845.83753814298</v>
          </cell>
          <cell r="O75">
            <v>211568.21710506215</v>
          </cell>
          <cell r="P75">
            <v>205686.50388240174</v>
          </cell>
          <cell r="Q75">
            <v>209560.87444893984</v>
          </cell>
          <cell r="R75">
            <v>212579.35061374394</v>
          </cell>
          <cell r="S75">
            <v>218835.83388470346</v>
          </cell>
        </row>
        <row r="76">
          <cell r="A76" t="str">
            <v>T1Z</v>
          </cell>
          <cell r="B76" t="str">
            <v>ENQ</v>
          </cell>
          <cell r="C76">
            <v>218999.99999999919</v>
          </cell>
          <cell r="D76">
            <v>207999.99999999849</v>
          </cell>
          <cell r="E76">
            <v>223000.00000000326</v>
          </cell>
          <cell r="F76">
            <v>253000.0000000016</v>
          </cell>
          <cell r="G76">
            <v>258000.00000000052</v>
          </cell>
          <cell r="H76">
            <v>246000.0000000007</v>
          </cell>
          <cell r="I76">
            <v>260000</v>
          </cell>
          <cell r="J76">
            <v>257000.00000000093</v>
          </cell>
          <cell r="K76">
            <v>273999.99999999808</v>
          </cell>
          <cell r="L76">
            <v>259000</v>
          </cell>
          <cell r="M76">
            <v>256689.75362078584</v>
          </cell>
          <cell r="N76">
            <v>270566.41657919233</v>
          </cell>
          <cell r="O76">
            <v>253217.60059599805</v>
          </cell>
          <cell r="P76">
            <v>240770.14593816886</v>
          </cell>
          <cell r="Q76">
            <v>237213.60923214932</v>
          </cell>
          <cell r="R76">
            <v>247200.1704857327</v>
          </cell>
          <cell r="S76">
            <v>245936.59491602864</v>
          </cell>
        </row>
        <row r="77">
          <cell r="A77" t="str">
            <v>T2A</v>
          </cell>
          <cell r="B77" t="str">
            <v>ENQ</v>
          </cell>
          <cell r="D77">
            <v>216999.99999999875</v>
          </cell>
          <cell r="E77">
            <v>233000</v>
          </cell>
          <cell r="F77">
            <v>241000.00000000093</v>
          </cell>
          <cell r="G77">
            <v>290999.99999999785</v>
          </cell>
          <cell r="H77">
            <v>326999.99999999913</v>
          </cell>
          <cell r="I77">
            <v>340999.99999999924</v>
          </cell>
          <cell r="J77">
            <v>345000.00000000407</v>
          </cell>
          <cell r="K77">
            <v>340999.99999999802</v>
          </cell>
          <cell r="L77">
            <v>357999.99999998196</v>
          </cell>
          <cell r="M77">
            <v>353402.70718012354</v>
          </cell>
          <cell r="N77">
            <v>393246.81818700768</v>
          </cell>
          <cell r="O77">
            <v>419241.29165443219</v>
          </cell>
          <cell r="P77">
            <v>445275.20689972537</v>
          </cell>
          <cell r="Q77">
            <v>468289.63324985898</v>
          </cell>
          <cell r="R77">
            <v>501711.93475753977</v>
          </cell>
          <cell r="S77">
            <v>535084.75227931119</v>
          </cell>
        </row>
        <row r="78">
          <cell r="A78" t="str">
            <v>T2B</v>
          </cell>
          <cell r="B78" t="str">
            <v>ENQ</v>
          </cell>
          <cell r="C78">
            <v>452000</v>
          </cell>
          <cell r="D78">
            <v>268000</v>
          </cell>
          <cell r="E78">
            <v>293000.00000000413</v>
          </cell>
          <cell r="F78">
            <v>301000.00000000052</v>
          </cell>
          <cell r="G78">
            <v>309999.99999999779</v>
          </cell>
          <cell r="H78">
            <v>340000</v>
          </cell>
          <cell r="I78">
            <v>350999.9999999975</v>
          </cell>
          <cell r="J78">
            <v>371000.00000000483</v>
          </cell>
          <cell r="K78">
            <v>384999.99999999779</v>
          </cell>
          <cell r="L78">
            <v>392999.99999999464</v>
          </cell>
          <cell r="M78">
            <v>388876.10161371349</v>
          </cell>
          <cell r="N78">
            <v>425569.00895395479</v>
          </cell>
          <cell r="O78">
            <v>423973.07762735756</v>
          </cell>
          <cell r="P78">
            <v>407725.23424673674</v>
          </cell>
          <cell r="Q78">
            <v>410932.78633472417</v>
          </cell>
          <cell r="R78">
            <v>421591.62554946565</v>
          </cell>
          <cell r="S78">
            <v>416778.40706552786</v>
          </cell>
        </row>
        <row r="79">
          <cell r="A79" t="str">
            <v>T3Z</v>
          </cell>
          <cell r="B79" t="str">
            <v>ENQ</v>
          </cell>
          <cell r="C79">
            <v>155000.00000000166</v>
          </cell>
          <cell r="D79">
            <v>154000.00000000064</v>
          </cell>
          <cell r="E79">
            <v>151999.99999999948</v>
          </cell>
          <cell r="F79">
            <v>172000.00000000207</v>
          </cell>
          <cell r="G79">
            <v>185000</v>
          </cell>
          <cell r="H79">
            <v>195000.00000000122</v>
          </cell>
          <cell r="I79">
            <v>201000</v>
          </cell>
          <cell r="J79">
            <v>195000.00000000218</v>
          </cell>
          <cell r="K79">
            <v>202999.99999999892</v>
          </cell>
          <cell r="L79">
            <v>198999.99999999936</v>
          </cell>
          <cell r="M79">
            <v>192642.73196409308</v>
          </cell>
          <cell r="N79">
            <v>199503.85756136378</v>
          </cell>
          <cell r="O79">
            <v>196080.1736794624</v>
          </cell>
          <cell r="P79">
            <v>194687.85976497328</v>
          </cell>
          <cell r="Q79">
            <v>205369.32957165685</v>
          </cell>
          <cell r="R79">
            <v>219719.22090467895</v>
          </cell>
          <cell r="S79">
            <v>199921.63542411383</v>
          </cell>
        </row>
        <row r="80">
          <cell r="A80" t="str">
            <v>T4Z</v>
          </cell>
          <cell r="B80" t="str">
            <v>ENQ</v>
          </cell>
          <cell r="C80">
            <v>1209000</v>
          </cell>
          <cell r="D80">
            <v>1182000</v>
          </cell>
          <cell r="E80">
            <v>1196000.000000014</v>
          </cell>
          <cell r="F80">
            <v>1221999.9999999946</v>
          </cell>
          <cell r="G80">
            <v>1213000</v>
          </cell>
          <cell r="H80">
            <v>1209000</v>
          </cell>
          <cell r="I80">
            <v>1215000.0000000054</v>
          </cell>
          <cell r="J80">
            <v>1226000</v>
          </cell>
          <cell r="K80">
            <v>1230000</v>
          </cell>
          <cell r="L80">
            <v>1227999.999999987</v>
          </cell>
          <cell r="M80">
            <v>1192743.8429460695</v>
          </cell>
          <cell r="N80">
            <v>1186671.1124001006</v>
          </cell>
          <cell r="O80">
            <v>1236855.6562336201</v>
          </cell>
          <cell r="P80">
            <v>1246012.5520335003</v>
          </cell>
          <cell r="Q80">
            <v>1271807.1854423315</v>
          </cell>
          <cell r="R80">
            <v>1266292.4773440659</v>
          </cell>
          <cell r="S80">
            <v>1241375.1421365666</v>
          </cell>
        </row>
        <row r="81">
          <cell r="A81" t="str">
            <v>T6Z</v>
          </cell>
          <cell r="B81" t="str">
            <v>Ind</v>
          </cell>
          <cell r="C81">
            <v>75000.000000000626</v>
          </cell>
          <cell r="D81">
            <v>77999.999999999884</v>
          </cell>
          <cell r="E81">
            <v>76999.999999999505</v>
          </cell>
          <cell r="F81">
            <v>74000.00000000016</v>
          </cell>
          <cell r="G81">
            <v>82999.999999999854</v>
          </cell>
          <cell r="H81">
            <v>84000.000000000669</v>
          </cell>
          <cell r="I81">
            <v>75000.000000000291</v>
          </cell>
          <cell r="J81">
            <v>81999.999999999447</v>
          </cell>
          <cell r="K81">
            <v>96999.999999999767</v>
          </cell>
          <cell r="L81">
            <v>108000.0000000046</v>
          </cell>
          <cell r="M81">
            <v>108503.74436748395</v>
          </cell>
          <cell r="N81">
            <v>98364.089077080993</v>
          </cell>
          <cell r="O81">
            <v>96894.517178280177</v>
          </cell>
          <cell r="P81">
            <v>114092.13095421037</v>
          </cell>
          <cell r="Q81">
            <v>127481.77694025337</v>
          </cell>
          <cell r="R81">
            <v>136303.01459454853</v>
          </cell>
          <cell r="S81">
            <v>131267.34352120175</v>
          </cell>
        </row>
        <row r="82">
          <cell r="A82" t="str">
            <v>U0Z</v>
          </cell>
          <cell r="B82" t="str">
            <v>Cad</v>
          </cell>
          <cell r="C82">
            <v>113000.00000000127</v>
          </cell>
          <cell r="D82">
            <v>113000.00000000065</v>
          </cell>
          <cell r="E82">
            <v>128000</v>
          </cell>
          <cell r="F82">
            <v>127000.00000000114</v>
          </cell>
          <cell r="G82">
            <v>120000</v>
          </cell>
          <cell r="H82">
            <v>119000</v>
          </cell>
          <cell r="I82">
            <v>130000</v>
          </cell>
          <cell r="J82">
            <v>141999.99999999939</v>
          </cell>
          <cell r="K82">
            <v>138000</v>
          </cell>
          <cell r="L82">
            <v>148000.00000000128</v>
          </cell>
          <cell r="M82">
            <v>149793.16535114092</v>
          </cell>
          <cell r="N82">
            <v>148020.29459565092</v>
          </cell>
          <cell r="O82">
            <v>154408.80965141408</v>
          </cell>
          <cell r="P82">
            <v>165312.22084710319</v>
          </cell>
          <cell r="Q82">
            <v>153652.45510173787</v>
          </cell>
          <cell r="R82">
            <v>152005.45677330464</v>
          </cell>
          <cell r="S82">
            <v>142031.58309973349</v>
          </cell>
        </row>
        <row r="83">
          <cell r="A83" t="str">
            <v>U1Z</v>
          </cell>
          <cell r="B83" t="str">
            <v>Cad</v>
          </cell>
          <cell r="C83">
            <v>232000.00000000148</v>
          </cell>
          <cell r="D83">
            <v>228000.00000000096</v>
          </cell>
          <cell r="E83">
            <v>240000</v>
          </cell>
          <cell r="F83">
            <v>227000.00000000175</v>
          </cell>
          <cell r="G83">
            <v>247999.99999999735</v>
          </cell>
          <cell r="H83">
            <v>247000</v>
          </cell>
          <cell r="I83">
            <v>265999.99999999872</v>
          </cell>
          <cell r="J83">
            <v>265000.00000000314</v>
          </cell>
          <cell r="K83">
            <v>275999.99999999785</v>
          </cell>
          <cell r="L83">
            <v>277000.0000000018</v>
          </cell>
          <cell r="M83">
            <v>279479.38400990382</v>
          </cell>
          <cell r="N83">
            <v>301076.94724641938</v>
          </cell>
          <cell r="O83">
            <v>322227.19373012998</v>
          </cell>
          <cell r="P83">
            <v>338989.44404369575</v>
          </cell>
          <cell r="Q83">
            <v>335701.70984311239</v>
          </cell>
          <cell r="R83">
            <v>347211.92421215051</v>
          </cell>
          <cell r="S83">
            <v>360953.53478297079</v>
          </cell>
        </row>
        <row r="84">
          <cell r="A84" t="str">
            <v>V0Z</v>
          </cell>
          <cell r="B84" t="str">
            <v>EQ</v>
          </cell>
          <cell r="C84">
            <v>359000</v>
          </cell>
          <cell r="D84">
            <v>373999.99999999691</v>
          </cell>
          <cell r="E84">
            <v>394000.00000000425</v>
          </cell>
          <cell r="F84">
            <v>390999.99999999744</v>
          </cell>
          <cell r="G84">
            <v>399999.99999999162</v>
          </cell>
          <cell r="H84">
            <v>409999.99999999854</v>
          </cell>
          <cell r="I84">
            <v>403999.99999999948</v>
          </cell>
          <cell r="J84">
            <v>424000</v>
          </cell>
          <cell r="K84">
            <v>432999.99999999593</v>
          </cell>
          <cell r="L84">
            <v>453999.99999997398</v>
          </cell>
          <cell r="M84">
            <v>460470.44891874213</v>
          </cell>
          <cell r="N84">
            <v>479199.6889177917</v>
          </cell>
          <cell r="O84">
            <v>466003.85015920363</v>
          </cell>
          <cell r="P84">
            <v>488695.18418175192</v>
          </cell>
          <cell r="Q84">
            <v>485324.75603120867</v>
          </cell>
          <cell r="R84">
            <v>526866.05267186021</v>
          </cell>
          <cell r="S84">
            <v>518696.67760992184</v>
          </cell>
        </row>
        <row r="85">
          <cell r="A85" t="str">
            <v>V1Z</v>
          </cell>
          <cell r="B85" t="str">
            <v>PI ter</v>
          </cell>
          <cell r="C85">
            <v>430000.00000000722</v>
          </cell>
          <cell r="D85">
            <v>429999.99999999913</v>
          </cell>
          <cell r="E85">
            <v>435000.00000000751</v>
          </cell>
          <cell r="F85">
            <v>437000.00000000396</v>
          </cell>
          <cell r="G85">
            <v>432999.99999999924</v>
          </cell>
          <cell r="H85">
            <v>442000.0000000021</v>
          </cell>
          <cell r="I85">
            <v>457000</v>
          </cell>
          <cell r="J85">
            <v>460000</v>
          </cell>
          <cell r="K85">
            <v>473999.9999999954</v>
          </cell>
          <cell r="L85">
            <v>472999.99999999476</v>
          </cell>
          <cell r="M85">
            <v>466387.69266370556</v>
          </cell>
          <cell r="N85">
            <v>453808.74991482671</v>
          </cell>
          <cell r="O85">
            <v>460060.54018851632</v>
          </cell>
          <cell r="P85">
            <v>480383.0486815066</v>
          </cell>
          <cell r="Q85">
            <v>482178.19541383249</v>
          </cell>
          <cell r="R85">
            <v>509498.67845225899</v>
          </cell>
          <cell r="S85">
            <v>546527.35225800704</v>
          </cell>
        </row>
        <row r="86">
          <cell r="A86" t="str">
            <v>V2Z</v>
          </cell>
          <cell r="B86" t="str">
            <v>Cad</v>
          </cell>
          <cell r="C86">
            <v>315000.00000000064</v>
          </cell>
          <cell r="D86">
            <v>334000.0000000032</v>
          </cell>
          <cell r="E86">
            <v>337000.00000000221</v>
          </cell>
          <cell r="F86">
            <v>344000</v>
          </cell>
          <cell r="G86">
            <v>354999.99999999796</v>
          </cell>
          <cell r="H86">
            <v>342000</v>
          </cell>
          <cell r="I86">
            <v>342000</v>
          </cell>
          <cell r="J86">
            <v>309000.00000000442</v>
          </cell>
          <cell r="K86">
            <v>326999.99999999878</v>
          </cell>
          <cell r="L86">
            <v>326999.9999999986</v>
          </cell>
          <cell r="M86">
            <v>335859.22095267195</v>
          </cell>
          <cell r="N86">
            <v>324038.59447975032</v>
          </cell>
          <cell r="O86">
            <v>315954.78860128991</v>
          </cell>
          <cell r="P86">
            <v>316432.02128225897</v>
          </cell>
          <cell r="Q86">
            <v>353832.2663277791</v>
          </cell>
          <cell r="R86">
            <v>379628.47357389395</v>
          </cell>
          <cell r="S86">
            <v>361166.45597965247</v>
          </cell>
        </row>
        <row r="87">
          <cell r="A87" t="str">
            <v>V3Z</v>
          </cell>
          <cell r="B87" t="str">
            <v>PI ter</v>
          </cell>
          <cell r="C87">
            <v>275000.00000000361</v>
          </cell>
          <cell r="D87">
            <v>285999.99999999785</v>
          </cell>
          <cell r="E87">
            <v>286000.00000000227</v>
          </cell>
          <cell r="F87">
            <v>294000.0000000021</v>
          </cell>
          <cell r="G87">
            <v>285999.99999999715</v>
          </cell>
          <cell r="H87">
            <v>296000.00000000122</v>
          </cell>
          <cell r="I87">
            <v>309999.99999999796</v>
          </cell>
          <cell r="J87">
            <v>335000.00000000297</v>
          </cell>
          <cell r="K87">
            <v>329999.99999999447</v>
          </cell>
          <cell r="L87">
            <v>310999.99999999598</v>
          </cell>
          <cell r="M87">
            <v>307442.32949132333</v>
          </cell>
          <cell r="N87">
            <v>321135.01371756953</v>
          </cell>
          <cell r="O87">
            <v>333619.53176784993</v>
          </cell>
          <cell r="P87">
            <v>353700.70456831343</v>
          </cell>
          <cell r="Q87">
            <v>366750.74122135557</v>
          </cell>
          <cell r="R87">
            <v>344214.65741559345</v>
          </cell>
          <cell r="S87">
            <v>362786.1403906825</v>
          </cell>
        </row>
        <row r="88">
          <cell r="A88" t="str">
            <v>V4Z</v>
          </cell>
          <cell r="B88" t="str">
            <v>PI ter</v>
          </cell>
          <cell r="C88">
            <v>125000.00000000114</v>
          </cell>
          <cell r="D88">
            <v>121000</v>
          </cell>
          <cell r="E88">
            <v>142000.00000000079</v>
          </cell>
          <cell r="F88">
            <v>148000.00000000073</v>
          </cell>
          <cell r="G88">
            <v>154999.99999999951</v>
          </cell>
          <cell r="H88">
            <v>167000.00000000061</v>
          </cell>
          <cell r="I88">
            <v>172000</v>
          </cell>
          <cell r="J88">
            <v>205000</v>
          </cell>
          <cell r="K88">
            <v>235999.99999999936</v>
          </cell>
          <cell r="L88">
            <v>246999.99999999232</v>
          </cell>
          <cell r="M88">
            <v>245614.27997259592</v>
          </cell>
          <cell r="N88">
            <v>277844.65138810873</v>
          </cell>
          <cell r="O88">
            <v>285829.61185948789</v>
          </cell>
          <cell r="P88">
            <v>299800.730518508</v>
          </cell>
          <cell r="Q88">
            <v>303099.16291411011</v>
          </cell>
          <cell r="R88">
            <v>288525.50866702758</v>
          </cell>
          <cell r="S88">
            <v>296863.15948391147</v>
          </cell>
        </row>
        <row r="89">
          <cell r="A89" t="str">
            <v>V5Z</v>
          </cell>
          <cell r="B89" t="str">
            <v>PI ter</v>
          </cell>
          <cell r="C89">
            <v>237000.00000000198</v>
          </cell>
          <cell r="D89">
            <v>217000</v>
          </cell>
          <cell r="E89">
            <v>223999.99999999799</v>
          </cell>
          <cell r="F89">
            <v>248000.00000000242</v>
          </cell>
          <cell r="G89">
            <v>276000</v>
          </cell>
          <cell r="H89">
            <v>279000.00000000134</v>
          </cell>
          <cell r="I89">
            <v>305000.00000000204</v>
          </cell>
          <cell r="J89">
            <v>301000.00000000099</v>
          </cell>
          <cell r="K89">
            <v>312999.99999999587</v>
          </cell>
          <cell r="L89">
            <v>305999.99999999703</v>
          </cell>
          <cell r="M89">
            <v>299401.91129367665</v>
          </cell>
          <cell r="N89">
            <v>302421.57676230918</v>
          </cell>
          <cell r="O89">
            <v>292372.07783185376</v>
          </cell>
          <cell r="P89">
            <v>296890.18597648951</v>
          </cell>
          <cell r="Q89">
            <v>302988.545119063</v>
          </cell>
          <cell r="R89">
            <v>316478.90331228176</v>
          </cell>
          <cell r="S89">
            <v>337377.82310644293</v>
          </cell>
        </row>
        <row r="90">
          <cell r="A90" t="str">
            <v>W0Z</v>
          </cell>
          <cell r="B90" t="str">
            <v>Cad</v>
          </cell>
          <cell r="C90">
            <v>1002000</v>
          </cell>
          <cell r="D90">
            <v>980000.00000001071</v>
          </cell>
          <cell r="E90">
            <v>991000.00000000757</v>
          </cell>
          <cell r="F90">
            <v>987000.00000000966</v>
          </cell>
          <cell r="G90">
            <v>981000.00000000268</v>
          </cell>
          <cell r="H90">
            <v>1026000</v>
          </cell>
          <cell r="I90">
            <v>1016000.0000000166</v>
          </cell>
          <cell r="J90">
            <v>1035000.0000000091</v>
          </cell>
          <cell r="K90">
            <v>1055999.9999999879</v>
          </cell>
          <cell r="L90">
            <v>1073999.9999999925</v>
          </cell>
          <cell r="M90">
            <v>1087393.9259815954</v>
          </cell>
          <cell r="N90">
            <v>1084645.7234048021</v>
          </cell>
          <cell r="O90">
            <v>1108805.722643723</v>
          </cell>
          <cell r="P90">
            <v>1052867.7842136915</v>
          </cell>
          <cell r="Q90">
            <v>1038516.3506713777</v>
          </cell>
          <cell r="R90">
            <v>1090463.4646885777</v>
          </cell>
          <cell r="S90">
            <v>1048777.1088650289</v>
          </cell>
        </row>
        <row r="91">
          <cell r="A91" t="str">
            <v>W1Z</v>
          </cell>
          <cell r="B91" t="str">
            <v>PI ter</v>
          </cell>
          <cell r="C91">
            <v>72000.000000000204</v>
          </cell>
          <cell r="D91">
            <v>71000.000000000698</v>
          </cell>
          <cell r="E91">
            <v>74000</v>
          </cell>
          <cell r="F91">
            <v>89000.000000000611</v>
          </cell>
          <cell r="G91">
            <v>96000.000000000393</v>
          </cell>
          <cell r="H91">
            <v>91000.000000001106</v>
          </cell>
          <cell r="I91">
            <v>89000.000000000451</v>
          </cell>
          <cell r="J91">
            <v>101000</v>
          </cell>
          <cell r="K91">
            <v>106999.99999999886</v>
          </cell>
          <cell r="L91">
            <v>119000.00000000138</v>
          </cell>
          <cell r="M91">
            <v>117635.94501550191</v>
          </cell>
          <cell r="N91">
            <v>114434.13807646908</v>
          </cell>
          <cell r="O91">
            <v>115012.99850304217</v>
          </cell>
          <cell r="P91">
            <v>123449.28433494868</v>
          </cell>
          <cell r="Q91">
            <v>129190.53036902954</v>
          </cell>
          <cell r="R91">
            <v>148674.38904192383</v>
          </cell>
          <cell r="S91">
            <v>142395.87885296313</v>
          </cell>
        </row>
        <row r="92">
          <cell r="A92" t="str">
            <v>X0Z</v>
          </cell>
          <cell r="B92" t="str">
            <v>Cad</v>
          </cell>
          <cell r="C92">
            <v>22000.000000000167</v>
          </cell>
          <cell r="D92">
            <v>23000</v>
          </cell>
          <cell r="E92">
            <v>16999.999999999938</v>
          </cell>
          <cell r="F92">
            <v>20000.000000000102</v>
          </cell>
          <cell r="G92">
            <v>21000</v>
          </cell>
          <cell r="H92">
            <v>17000.000000000149</v>
          </cell>
          <cell r="I92">
            <v>14000.000000000053</v>
          </cell>
          <cell r="J92">
            <v>16000</v>
          </cell>
          <cell r="K92">
            <v>15000</v>
          </cell>
          <cell r="L92">
            <v>13999.999999999456</v>
          </cell>
          <cell r="M92">
            <v>14375.031700806527</v>
          </cell>
          <cell r="N92">
            <v>15106.477609231277</v>
          </cell>
          <cell r="O92">
            <v>15387.919320260897</v>
          </cell>
          <cell r="P92">
            <v>24118.771524415548</v>
          </cell>
          <cell r="Q92">
            <v>29230.368589404952</v>
          </cell>
          <cell r="R92">
            <v>22679.612927729526</v>
          </cell>
          <cell r="S92">
            <v>22665.708412706765</v>
          </cell>
        </row>
        <row r="93">
          <cell r="A93" t="str">
            <v>ZZZ</v>
          </cell>
          <cell r="C93">
            <v>44000.00000001218</v>
          </cell>
          <cell r="D93">
            <v>31000.000000005919</v>
          </cell>
          <cell r="E93">
            <v>33999.999999998348</v>
          </cell>
          <cell r="F93">
            <v>33999.999999985572</v>
          </cell>
          <cell r="G93">
            <v>35000.000000035361</v>
          </cell>
          <cell r="H93">
            <v>37000.000000050939</v>
          </cell>
          <cell r="I93">
            <v>54000.000000023843</v>
          </cell>
          <cell r="J93">
            <v>49999.999999945241</v>
          </cell>
          <cell r="K93">
            <v>80000.000000005035</v>
          </cell>
          <cell r="L93">
            <v>145999.99999991708</v>
          </cell>
          <cell r="M93">
            <v>52514.629223824762</v>
          </cell>
          <cell r="N93">
            <v>17789.095429412955</v>
          </cell>
          <cell r="O93">
            <v>22507.451115503536</v>
          </cell>
          <cell r="P93">
            <v>17969.694146800834</v>
          </cell>
          <cell r="Q93">
            <v>18512.703987707166</v>
          </cell>
          <cell r="R93">
            <v>19361.144799188114</v>
          </cell>
          <cell r="S93">
            <v>16461.93470195038</v>
          </cell>
        </row>
      </sheetData>
      <sheetData sheetId="3" refreshError="1">
        <row r="2">
          <cell r="A2" t="str">
            <v>_01</v>
          </cell>
          <cell r="D2" t="str">
            <v>A0Z</v>
          </cell>
        </row>
        <row r="3">
          <cell r="A3" t="str">
            <v>_02</v>
          </cell>
          <cell r="D3" t="str">
            <v>A1Z</v>
          </cell>
        </row>
        <row r="4">
          <cell r="A4" t="str">
            <v>_03</v>
          </cell>
          <cell r="D4" t="str">
            <v>A2Z</v>
          </cell>
        </row>
        <row r="5">
          <cell r="A5" t="str">
            <v>_04</v>
          </cell>
          <cell r="D5" t="str">
            <v>A3Z</v>
          </cell>
        </row>
        <row r="6">
          <cell r="A6" t="str">
            <v>_05</v>
          </cell>
          <cell r="D6" t="str">
            <v>B0Z</v>
          </cell>
        </row>
        <row r="7">
          <cell r="A7" t="str">
            <v>_06</v>
          </cell>
          <cell r="D7" t="str">
            <v>B1Z</v>
          </cell>
        </row>
        <row r="8">
          <cell r="A8" t="str">
            <v>_07</v>
          </cell>
          <cell r="D8" t="str">
            <v>B2Z</v>
          </cell>
        </row>
        <row r="9">
          <cell r="A9" t="str">
            <v>_08</v>
          </cell>
          <cell r="D9" t="str">
            <v>B3Z</v>
          </cell>
        </row>
        <row r="10">
          <cell r="A10" t="str">
            <v>_09</v>
          </cell>
          <cell r="D10" t="str">
            <v>B4Z</v>
          </cell>
        </row>
        <row r="11">
          <cell r="A11" t="str">
            <v>_10</v>
          </cell>
          <cell r="D11" t="str">
            <v>B5Z</v>
          </cell>
        </row>
        <row r="12">
          <cell r="A12" t="str">
            <v>_11</v>
          </cell>
          <cell r="D12" t="str">
            <v>B6Z</v>
          </cell>
        </row>
        <row r="13">
          <cell r="A13" t="str">
            <v>_12</v>
          </cell>
          <cell r="D13" t="str">
            <v>B7Z</v>
          </cell>
        </row>
        <row r="14">
          <cell r="A14" t="str">
            <v>_13</v>
          </cell>
          <cell r="D14" t="str">
            <v>C0Z</v>
          </cell>
        </row>
        <row r="15">
          <cell r="A15" t="str">
            <v>_14</v>
          </cell>
          <cell r="D15" t="str">
            <v>C1Z</v>
          </cell>
        </row>
        <row r="16">
          <cell r="A16" t="str">
            <v>_15</v>
          </cell>
          <cell r="D16" t="str">
            <v>C2Z</v>
          </cell>
        </row>
        <row r="17">
          <cell r="A17" t="str">
            <v>_16</v>
          </cell>
          <cell r="D17" t="str">
            <v>D0Z</v>
          </cell>
        </row>
        <row r="18">
          <cell r="A18" t="str">
            <v>_17</v>
          </cell>
          <cell r="D18" t="str">
            <v>D1Z</v>
          </cell>
        </row>
        <row r="19">
          <cell r="A19" t="str">
            <v>_18</v>
          </cell>
          <cell r="D19" t="str">
            <v>D2Z</v>
          </cell>
        </row>
        <row r="20">
          <cell r="A20" t="str">
            <v>_19</v>
          </cell>
          <cell r="D20" t="str">
            <v>D3Z</v>
          </cell>
        </row>
        <row r="21">
          <cell r="A21" t="str">
            <v>_20</v>
          </cell>
          <cell r="D21" t="str">
            <v>D4Z</v>
          </cell>
        </row>
        <row r="22">
          <cell r="A22" t="str">
            <v>_21</v>
          </cell>
          <cell r="D22" t="str">
            <v>D6Z</v>
          </cell>
        </row>
        <row r="23">
          <cell r="A23" t="str">
            <v>_22</v>
          </cell>
          <cell r="D23" t="str">
            <v>E0Z</v>
          </cell>
        </row>
        <row r="24">
          <cell r="A24" t="str">
            <v>_23</v>
          </cell>
          <cell r="D24" t="str">
            <v>E1Z</v>
          </cell>
        </row>
        <row r="25">
          <cell r="A25" t="str">
            <v>_24</v>
          </cell>
          <cell r="D25" t="str">
            <v>E2Z</v>
          </cell>
        </row>
        <row r="26">
          <cell r="A26" t="str">
            <v>_25</v>
          </cell>
          <cell r="D26" t="str">
            <v>F0Z</v>
          </cell>
        </row>
        <row r="27">
          <cell r="A27" t="str">
            <v>_26</v>
          </cell>
          <cell r="D27" t="str">
            <v>F1Z</v>
          </cell>
        </row>
        <row r="28">
          <cell r="A28" t="str">
            <v>_27</v>
          </cell>
          <cell r="D28" t="str">
            <v>F2Z</v>
          </cell>
        </row>
        <row r="29">
          <cell r="A29" t="str">
            <v>_28</v>
          </cell>
          <cell r="D29" t="str">
            <v>F3Z</v>
          </cell>
        </row>
        <row r="30">
          <cell r="A30" t="str">
            <v>_29</v>
          </cell>
          <cell r="D30" t="str">
            <v>F4Z</v>
          </cell>
        </row>
        <row r="31">
          <cell r="A31" t="str">
            <v>_30</v>
          </cell>
          <cell r="D31" t="str">
            <v>F5Z</v>
          </cell>
        </row>
        <row r="32">
          <cell r="D32" t="str">
            <v>G0A</v>
          </cell>
        </row>
        <row r="33">
          <cell r="D33" t="str">
            <v>G0B</v>
          </cell>
        </row>
        <row r="34">
          <cell r="D34" t="str">
            <v>G1Z</v>
          </cell>
        </row>
        <row r="35">
          <cell r="D35" t="str">
            <v>H0Z</v>
          </cell>
        </row>
        <row r="36">
          <cell r="D36" t="str">
            <v>J0Z</v>
          </cell>
        </row>
        <row r="37">
          <cell r="D37" t="str">
            <v>J1Z</v>
          </cell>
        </row>
        <row r="38">
          <cell r="D38" t="str">
            <v>J3Z</v>
          </cell>
        </row>
        <row r="39">
          <cell r="D39" t="str">
            <v>J4Z</v>
          </cell>
        </row>
        <row r="40">
          <cell r="D40" t="str">
            <v>J5Z</v>
          </cell>
        </row>
        <row r="41">
          <cell r="D41" t="str">
            <v>J6Z</v>
          </cell>
        </row>
        <row r="42">
          <cell r="D42" t="str">
            <v>K0Z</v>
          </cell>
        </row>
        <row r="43">
          <cell r="D43" t="str">
            <v>L0Z</v>
          </cell>
        </row>
        <row r="44">
          <cell r="D44" t="str">
            <v>L1Z</v>
          </cell>
        </row>
        <row r="45">
          <cell r="D45" t="str">
            <v>L2Z</v>
          </cell>
        </row>
        <row r="46">
          <cell r="D46" t="str">
            <v>L3Z</v>
          </cell>
        </row>
        <row r="47">
          <cell r="D47" t="str">
            <v>L4Z</v>
          </cell>
        </row>
        <row r="48">
          <cell r="D48" t="str">
            <v>L5Z</v>
          </cell>
        </row>
        <row r="49">
          <cell r="D49" t="str">
            <v>L6Z</v>
          </cell>
        </row>
        <row r="50">
          <cell r="D50" t="str">
            <v>M0Z</v>
          </cell>
        </row>
        <row r="51">
          <cell r="D51" t="str">
            <v>M1Z</v>
          </cell>
        </row>
        <row r="52">
          <cell r="D52" t="str">
            <v>M2Z</v>
          </cell>
        </row>
        <row r="53">
          <cell r="D53" t="str">
            <v>N0Z</v>
          </cell>
        </row>
        <row r="54">
          <cell r="D54" t="str">
            <v>P0Z</v>
          </cell>
        </row>
        <row r="55">
          <cell r="D55" t="str">
            <v>P1Z</v>
          </cell>
        </row>
        <row r="56">
          <cell r="D56" t="str">
            <v>P2Z</v>
          </cell>
        </row>
        <row r="57">
          <cell r="D57" t="str">
            <v>P3Z</v>
          </cell>
        </row>
        <row r="58">
          <cell r="D58" t="str">
            <v>P4Z</v>
          </cell>
        </row>
        <row r="59">
          <cell r="D59" t="str">
            <v>Q0Z</v>
          </cell>
        </row>
        <row r="60">
          <cell r="D60" t="str">
            <v>Q1Z</v>
          </cell>
        </row>
        <row r="61">
          <cell r="D61" t="str">
            <v>Q2Z</v>
          </cell>
        </row>
        <row r="62">
          <cell r="D62" t="str">
            <v>R0Z</v>
          </cell>
        </row>
        <row r="63">
          <cell r="D63" t="str">
            <v>R1Z</v>
          </cell>
        </row>
        <row r="64">
          <cell r="D64" t="str">
            <v>R2Z</v>
          </cell>
        </row>
        <row r="65">
          <cell r="D65" t="str">
            <v>R3Z</v>
          </cell>
        </row>
        <row r="66">
          <cell r="D66" t="str">
            <v>R4Z</v>
          </cell>
        </row>
        <row r="67">
          <cell r="D67" t="str">
            <v>S0Z</v>
          </cell>
        </row>
        <row r="68">
          <cell r="D68" t="str">
            <v>S1Z</v>
          </cell>
        </row>
        <row r="69">
          <cell r="D69" t="str">
            <v>S2Z</v>
          </cell>
        </row>
        <row r="70">
          <cell r="D70" t="str">
            <v>S3Z</v>
          </cell>
        </row>
        <row r="71">
          <cell r="D71" t="str">
            <v>T0Z</v>
          </cell>
        </row>
        <row r="72">
          <cell r="D72" t="str">
            <v>T1Z</v>
          </cell>
        </row>
        <row r="73">
          <cell r="D73" t="str">
            <v>T2A</v>
          </cell>
        </row>
        <row r="74">
          <cell r="D74" t="str">
            <v>T2B</v>
          </cell>
        </row>
        <row r="75">
          <cell r="D75" t="str">
            <v>T3Z</v>
          </cell>
        </row>
        <row r="76">
          <cell r="D76" t="str">
            <v>T4Z</v>
          </cell>
        </row>
        <row r="77">
          <cell r="D77" t="str">
            <v>T6Z</v>
          </cell>
        </row>
        <row r="78">
          <cell r="D78" t="str">
            <v>U0Z</v>
          </cell>
        </row>
        <row r="79">
          <cell r="D79" t="str">
            <v>U1Z</v>
          </cell>
        </row>
        <row r="80">
          <cell r="D80" t="str">
            <v>V0Z</v>
          </cell>
        </row>
        <row r="81">
          <cell r="D81" t="str">
            <v>V1Z</v>
          </cell>
        </row>
        <row r="82">
          <cell r="D82" t="str">
            <v>V2Z</v>
          </cell>
        </row>
        <row r="83">
          <cell r="D83" t="str">
            <v>V3Z</v>
          </cell>
        </row>
        <row r="84">
          <cell r="D84" t="str">
            <v>V4Z</v>
          </cell>
        </row>
        <row r="85">
          <cell r="D85" t="str">
            <v>V5Z</v>
          </cell>
        </row>
        <row r="86">
          <cell r="D86" t="str">
            <v>W0Z</v>
          </cell>
        </row>
        <row r="87">
          <cell r="D87" t="str">
            <v>W1Z</v>
          </cell>
        </row>
        <row r="88">
          <cell r="D88" t="str">
            <v>X0Z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sheetName val="Données"/>
      <sheetName val="Macro1"/>
    </sheetNames>
    <sheetDataSet>
      <sheetData sheetId="0" refreshError="1"/>
      <sheetData sheetId="1"/>
      <sheetData sheetId="2">
        <row r="23">
          <cell r="C23">
            <v>1487</v>
          </cell>
        </row>
        <row r="26">
          <cell r="C26">
            <v>514</v>
          </cell>
        </row>
        <row r="29">
          <cell r="C29">
            <v>8347</v>
          </cell>
        </row>
        <row r="31">
          <cell r="C31">
            <v>13687</v>
          </cell>
        </row>
        <row r="34">
          <cell r="C34">
            <v>30037</v>
          </cell>
        </row>
        <row r="36">
          <cell r="C36">
            <v>15330</v>
          </cell>
        </row>
        <row r="39">
          <cell r="C39">
            <v>2180</v>
          </cell>
        </row>
        <row r="41">
          <cell r="C41">
            <v>1172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Ensemble"/>
      <sheetName val="Graph 04 Hommes"/>
      <sheetName val="Graph 04 Femmes"/>
      <sheetName val="Données Ensemble"/>
      <sheetName val="Données Hommes"/>
      <sheetName val="Données Femmes"/>
      <sheetName val="Macro1"/>
    </sheetNames>
    <sheetDataSet>
      <sheetData sheetId="0" refreshError="1"/>
      <sheetData sheetId="1" refreshError="1"/>
      <sheetData sheetId="2" refreshError="1"/>
      <sheetData sheetId="3" refreshError="1"/>
      <sheetData sheetId="4" refreshError="1"/>
      <sheetData sheetId="5" refreshError="1"/>
      <sheetData sheetId="6" refreshError="1">
        <row r="88">
          <cell r="C88">
            <v>18</v>
          </cell>
        </row>
        <row r="91">
          <cell r="C91">
            <v>153</v>
          </cell>
        </row>
        <row r="94">
          <cell r="C94">
            <v>4828</v>
          </cell>
        </row>
        <row r="96">
          <cell r="C96">
            <v>7030</v>
          </cell>
        </row>
        <row r="99">
          <cell r="C99">
            <v>11836</v>
          </cell>
        </row>
        <row r="101">
          <cell r="C101">
            <v>7105</v>
          </cell>
        </row>
        <row r="104">
          <cell r="C104">
            <v>1154</v>
          </cell>
        </row>
        <row r="106">
          <cell r="C106">
            <v>801</v>
          </cell>
        </row>
        <row r="153">
          <cell r="C153">
            <v>1469</v>
          </cell>
        </row>
        <row r="156">
          <cell r="C156">
            <v>361</v>
          </cell>
        </row>
        <row r="159">
          <cell r="C159">
            <v>3519</v>
          </cell>
        </row>
        <row r="161">
          <cell r="C161">
            <v>6657</v>
          </cell>
        </row>
        <row r="164">
          <cell r="C164">
            <v>18201</v>
          </cell>
        </row>
        <row r="166">
          <cell r="C166">
            <v>8225</v>
          </cell>
        </row>
        <row r="169">
          <cell r="C169">
            <v>1026</v>
          </cell>
        </row>
        <row r="171">
          <cell r="C171">
            <v>371</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4"/>
      <sheetName val="Données"/>
      <sheetName val="Macro1"/>
    </sheetNames>
    <sheetDataSet>
      <sheetData sheetId="0" refreshError="1"/>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V5-07"/>
      <sheetName val="PERSONALv152008"/>
      <sheetName val="PRIM"/>
      <sheetName val="H. Gener"/>
      <sheetName val="H.Com"/>
      <sheetName val="H.MYL"/>
      <sheetName val="PSQI"/>
      <sheetName val="SUPR"/>
      <sheetName val="resumen PERS"/>
      <sheetName val="evolutPERS"/>
      <sheetName val="FARMACIA"/>
      <sheetName val="PRÓTESIS"/>
      <sheetName val="MAT SAN sin prot "/>
      <sheetName val="MAT SAN total"/>
      <sheetName val="OTROS APROV"/>
      <sheetName val="VAR EXIST"/>
      <sheetName val="PROV EXIST"/>
      <sheetName val="PROV TRAFICO"/>
      <sheetName val="OSATEK"/>
      <sheetName val="CONVENIO"/>
      <sheetName val="OTR GTO EXT sinOTK"/>
      <sheetName val="Limpieza"/>
      <sheetName val="tot OTR GTO EXT"/>
      <sheetName val="SERV EXTER"/>
      <sheetName val="OTROS EXPLOT"/>
      <sheetName val="TOTAL FUNC "/>
      <sheetName val="ING TERC"/>
      <sheetName val="lagunaro"/>
      <sheetName val="OTR NO PUBL"/>
      <sheetName val="TOT ING NO PUBL"/>
      <sheetName val="RDO FINANC"/>
      <sheetName val="mensual"/>
      <sheetName val="RDO EXTR"/>
      <sheetName val="TRASPASOS"/>
      <sheetName val="NEC.FINAN"/>
      <sheetName val="RESUMEN 08"/>
      <sheetName val="ENCAJE PRES"/>
      <sheetName val="PREVISION 200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1.1"/>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ACOMPTES"/>
      <sheetName val="REGULARISATIONS"/>
      <sheetName val="passage CA"/>
      <sheetName val="résultats mal"/>
      <sheetName val="MSA mal"/>
      <sheetName val="CANAM mal"/>
      <sheetName val="calage population mal"/>
    </sheetNames>
    <sheetDataSet>
      <sheetData sheetId="0" refreshError="1"/>
      <sheetData sheetId="1" refreshError="1">
        <row r="10">
          <cell r="A10">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X"/>
      <sheetName val="TX_nettes"/>
      <sheetName val="CNAV-MSA"/>
      <sheetName val="SRE"/>
      <sheetName val="CNRACL"/>
      <sheetName val="NS"/>
      <sheetName val="poly"/>
      <sheetName val="PIPA"/>
      <sheetName val="PIPA_2011"/>
      <sheetName val="IP1448"/>
      <sheetName val="txsuperbrut"/>
      <sheetName val="txcot"/>
      <sheetName val="txpoly"/>
      <sheetName val="misc"/>
      <sheetName val="schema"/>
      <sheetName val="2013 11 - Taux normalisés"/>
    </sheetNames>
    <sheetDataSet>
      <sheetData sheetId="0"/>
      <sheetData sheetId="1">
        <row r="8">
          <cell r="C8">
            <v>2011</v>
          </cell>
        </row>
      </sheetData>
      <sheetData sheetId="2"/>
      <sheetData sheetId="3"/>
      <sheetData sheetId="4"/>
      <sheetData sheetId="5">
        <row r="23">
          <cell r="D23">
            <v>875.09834085714317</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ommon_DB_Objects"/>
      <sheetName val="Dimensions"/>
      <sheetName val="Composites"/>
      <sheetName val="Variables"/>
      <sheetName val="Valuesets"/>
      <sheetName val="Programs"/>
      <sheetName val="Create_Flags"/>
      <sheetName val="Create_Hierarchies"/>
      <sheetName val="Create_Catalog"/>
      <sheetName val="Create_DB_objects"/>
      <sheetName val="Create_Dimensions"/>
      <sheetName val="Create_Composites"/>
      <sheetName val="Create_Variables"/>
      <sheetName val="Create_Valuesets"/>
      <sheetName val="Create_Programs"/>
      <sheetName val="Define_Programs"/>
      <sheetName val="Basic_DB_Values"/>
      <sheetName val="MakeMeasures"/>
      <sheetName val="MakeDimensions"/>
      <sheetName val="Specific"/>
      <sheetName val="Macro_Param"/>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MIGRAT</v>
          </cell>
        </row>
      </sheetData>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s 2015-02 doc n° 4"/>
      <sheetName val="prix - salaires moyens"/>
      <sheetName val="CN t_7401"/>
      <sheetName val="CN t_6208"/>
      <sheetName val="hausses annuelles moyennes"/>
      <sheetName val="taux de croissance"/>
      <sheetName val="tx croiss lissés"/>
      <sheetName val="pensions"/>
      <sheetName val="minima"/>
      <sheetName val="salaires de référence"/>
      <sheetName val="autres"/>
      <sheetName val="cadre - non-cadre DREES"/>
    </sheetNames>
    <sheetDataSet>
      <sheetData sheetId="0"/>
      <sheetData sheetId="1">
        <row r="1">
          <cell r="AG1" t="str">
            <v>Base 100 en 1980</v>
          </cell>
          <cell r="AH1" t="str">
            <v>Smic horaire brut</v>
          </cell>
          <cell r="AI1" t="str">
            <v>Plafond de la sécurité sociale</v>
          </cell>
          <cell r="AJ1" t="str">
            <v>Revenu d'activité brut moyen</v>
          </cell>
          <cell r="AK1" t="str">
            <v>Salaire net à temps complet</v>
          </cell>
          <cell r="AL1" t="str">
            <v>prix à la consommation</v>
          </cell>
          <cell r="AM1" t="str">
            <v xml:space="preserve">prix hors tabac </v>
          </cell>
        </row>
        <row r="2">
          <cell r="AG2">
            <v>1980</v>
          </cell>
          <cell r="AH2">
            <v>100</v>
          </cell>
          <cell r="AI2">
            <v>100</v>
          </cell>
          <cell r="AJ2">
            <v>100</v>
          </cell>
          <cell r="AK2">
            <v>100</v>
          </cell>
          <cell r="AL2">
            <v>100</v>
          </cell>
          <cell r="AM2">
            <v>100</v>
          </cell>
        </row>
        <row r="3">
          <cell r="AG3">
            <v>1981</v>
          </cell>
          <cell r="AH3">
            <v>115.38461538461539</v>
          </cell>
          <cell r="AI3">
            <v>112.1</v>
          </cell>
          <cell r="AJ3">
            <v>112.33430918077181</v>
          </cell>
          <cell r="AK3">
            <v>113.16247822841505</v>
          </cell>
          <cell r="AL3">
            <v>113.39999999999999</v>
          </cell>
          <cell r="AM3">
            <v>113.39999999999999</v>
          </cell>
        </row>
        <row r="4">
          <cell r="AG4">
            <v>1982</v>
          </cell>
          <cell r="AH4">
            <v>136.26373626373629</v>
          </cell>
          <cell r="AI4">
            <v>128.24240000000003</v>
          </cell>
          <cell r="AJ4">
            <v>127.92856750214365</v>
          </cell>
          <cell r="AK4">
            <v>128.72605125653149</v>
          </cell>
          <cell r="AL4">
            <v>126.7812</v>
          </cell>
          <cell r="AM4">
            <v>126.7812</v>
          </cell>
        </row>
        <row r="5">
          <cell r="AG5">
            <v>1983</v>
          </cell>
          <cell r="AH5">
            <v>160.43956043956047</v>
          </cell>
          <cell r="AI5">
            <v>152.99318320000003</v>
          </cell>
          <cell r="AJ5">
            <v>139.77392112780393</v>
          </cell>
          <cell r="AK5">
            <v>142.32396118437424</v>
          </cell>
          <cell r="AL5">
            <v>138.95219520000001</v>
          </cell>
          <cell r="AM5">
            <v>138.95219520000001</v>
          </cell>
        </row>
        <row r="6">
          <cell r="AG6">
            <v>1984</v>
          </cell>
          <cell r="AH6">
            <v>180.21978021978023</v>
          </cell>
          <cell r="AI6">
            <v>171.04637881760004</v>
          </cell>
          <cell r="AJ6">
            <v>148.93161194496381</v>
          </cell>
          <cell r="AK6">
            <v>152.46329932819111</v>
          </cell>
          <cell r="AL6">
            <v>149.23465764480002</v>
          </cell>
          <cell r="AM6">
            <v>149.23465764480002</v>
          </cell>
        </row>
        <row r="7">
          <cell r="AG7">
            <v>1985</v>
          </cell>
          <cell r="AH7">
            <v>197.25274725274724</v>
          </cell>
          <cell r="AI7">
            <v>185.75636739591366</v>
          </cell>
          <cell r="AJ7">
            <v>157.58089919884384</v>
          </cell>
          <cell r="AK7">
            <v>163.31176909679027</v>
          </cell>
          <cell r="AL7">
            <v>157.89026778819843</v>
          </cell>
          <cell r="AM7">
            <v>157.89026778819843</v>
          </cell>
        </row>
        <row r="8">
          <cell r="AG8">
            <v>1986</v>
          </cell>
          <cell r="AH8">
            <v>213.1868131868132</v>
          </cell>
          <cell r="AI8">
            <v>199.13082584841945</v>
          </cell>
          <cell r="AJ8">
            <v>164.7161284873925</v>
          </cell>
          <cell r="AK8">
            <v>172.0452848967405</v>
          </cell>
          <cell r="AL8">
            <v>162.15330501847978</v>
          </cell>
          <cell r="AM8">
            <v>162.15330501847978</v>
          </cell>
        </row>
        <row r="9">
          <cell r="AG9">
            <v>1987</v>
          </cell>
          <cell r="AH9">
            <v>221.97802197802201</v>
          </cell>
          <cell r="AI9">
            <v>209.28649796668884</v>
          </cell>
          <cell r="AJ9">
            <v>168.97587878471961</v>
          </cell>
          <cell r="AK9">
            <v>176.76038815625779</v>
          </cell>
          <cell r="AL9">
            <v>167.18005747405263</v>
          </cell>
          <cell r="AM9">
            <v>167.18005747405263</v>
          </cell>
        </row>
        <row r="10">
          <cell r="AG10">
            <v>1988</v>
          </cell>
          <cell r="AH10">
            <v>231.31868131868134</v>
          </cell>
          <cell r="AI10">
            <v>217.86724438332308</v>
          </cell>
          <cell r="AJ10">
            <v>176.18642895301741</v>
          </cell>
          <cell r="AK10">
            <v>181.91092311520279</v>
          </cell>
          <cell r="AL10">
            <v>171.69391902585204</v>
          </cell>
          <cell r="AM10">
            <v>171.69391902585204</v>
          </cell>
        </row>
        <row r="11">
          <cell r="AG11">
            <v>1989</v>
          </cell>
          <cell r="AH11">
            <v>237.3626373626374</v>
          </cell>
          <cell r="AI11">
            <v>224.4032617148228</v>
          </cell>
          <cell r="AJ11">
            <v>185.9996120632853</v>
          </cell>
          <cell r="AK11">
            <v>189.97263000746455</v>
          </cell>
          <cell r="AL11">
            <v>177.87490011078273</v>
          </cell>
          <cell r="AM11">
            <v>177.87490011078273</v>
          </cell>
        </row>
        <row r="12">
          <cell r="AG12">
            <v>1990</v>
          </cell>
          <cell r="AH12">
            <v>247.25274725274724</v>
          </cell>
          <cell r="AI12">
            <v>233.60379544513052</v>
          </cell>
          <cell r="AJ12">
            <v>196.74733626363331</v>
          </cell>
          <cell r="AK12">
            <v>199.86315003732275</v>
          </cell>
          <cell r="AL12">
            <v>183.92264671454936</v>
          </cell>
          <cell r="AM12">
            <v>183.92264671454936</v>
          </cell>
        </row>
        <row r="13">
          <cell r="AG13">
            <v>1991</v>
          </cell>
          <cell r="AH13">
            <v>258.24175824175825</v>
          </cell>
          <cell r="AI13">
            <v>244.34957003560649</v>
          </cell>
          <cell r="AJ13">
            <v>203.84259555670178</v>
          </cell>
          <cell r="AK13">
            <v>206.99178900223939</v>
          </cell>
          <cell r="AL13">
            <v>189.80817140941494</v>
          </cell>
          <cell r="AM13">
            <v>189.83520022546483</v>
          </cell>
        </row>
        <row r="14">
          <cell r="AG14">
            <v>1992</v>
          </cell>
          <cell r="AH14">
            <v>270.32967032967031</v>
          </cell>
          <cell r="AI14">
            <v>256.81139810742241</v>
          </cell>
          <cell r="AJ14">
            <v>211.38770630417449</v>
          </cell>
          <cell r="AK14">
            <v>212.39114207514308</v>
          </cell>
          <cell r="AL14">
            <v>194.3635675232409</v>
          </cell>
          <cell r="AM14">
            <v>194.05845273326162</v>
          </cell>
        </row>
        <row r="15">
          <cell r="AG15">
            <v>1993</v>
          </cell>
          <cell r="AH15">
            <v>281.31868131868134</v>
          </cell>
          <cell r="AI15">
            <v>268.62472242036387</v>
          </cell>
          <cell r="AJ15">
            <v>215.05725246530551</v>
          </cell>
          <cell r="AK15">
            <v>217.80293605374473</v>
          </cell>
          <cell r="AL15">
            <v>198.44520244122896</v>
          </cell>
          <cell r="AM15">
            <v>197.64821736488884</v>
          </cell>
        </row>
        <row r="16">
          <cell r="AG16">
            <v>1994</v>
          </cell>
          <cell r="AH16">
            <v>288.46153846153851</v>
          </cell>
          <cell r="AI16">
            <v>279.36971131717843</v>
          </cell>
          <cell r="AJ16">
            <v>218.69231902041039</v>
          </cell>
          <cell r="AK16">
            <v>218.67379945260018</v>
          </cell>
          <cell r="AL16">
            <v>201.62032568028863</v>
          </cell>
          <cell r="AM16">
            <v>200.39333149495678</v>
          </cell>
        </row>
        <row r="17">
          <cell r="AG17">
            <v>1995</v>
          </cell>
          <cell r="AH17">
            <v>295.05494505494511</v>
          </cell>
          <cell r="AI17">
            <v>285.51584496615635</v>
          </cell>
          <cell r="AJ17">
            <v>223.99466776744069</v>
          </cell>
          <cell r="AK17">
            <v>227.61881064941528</v>
          </cell>
          <cell r="AL17">
            <v>205.24949154253383</v>
          </cell>
          <cell r="AM17">
            <v>203.77193350119421</v>
          </cell>
        </row>
        <row r="18">
          <cell r="AG18">
            <v>1996</v>
          </cell>
          <cell r="AH18">
            <v>303.84615384615392</v>
          </cell>
          <cell r="AI18">
            <v>290.65513017554719</v>
          </cell>
          <cell r="AJ18">
            <v>229.37601910667146</v>
          </cell>
          <cell r="AK18">
            <v>231.06494152774326</v>
          </cell>
          <cell r="AL18">
            <v>209.35448137338452</v>
          </cell>
          <cell r="AM18">
            <v>207.57286075821131</v>
          </cell>
        </row>
        <row r="19">
          <cell r="AG19">
            <v>1997</v>
          </cell>
          <cell r="AH19">
            <v>314.8351648351649</v>
          </cell>
          <cell r="AI19">
            <v>300.53740460151579</v>
          </cell>
          <cell r="AJ19">
            <v>232.62841171739109</v>
          </cell>
          <cell r="AK19">
            <v>235.14555859666589</v>
          </cell>
          <cell r="AL19">
            <v>211.86673514986512</v>
          </cell>
          <cell r="AM19">
            <v>209.89564963749953</v>
          </cell>
        </row>
        <row r="20">
          <cell r="AG20">
            <v>1998</v>
          </cell>
          <cell r="AH20">
            <v>324.17582417582423</v>
          </cell>
          <cell r="AI20">
            <v>306.84869009814759</v>
          </cell>
          <cell r="AJ20">
            <v>237.72964742978954</v>
          </cell>
          <cell r="AK20">
            <v>239.22617566558853</v>
          </cell>
          <cell r="AL20">
            <v>213.34980229591415</v>
          </cell>
          <cell r="AM20">
            <v>211.16262538983855</v>
          </cell>
        </row>
        <row r="21">
          <cell r="AG21">
            <v>1999</v>
          </cell>
          <cell r="AH21">
            <v>333.51648351648356</v>
          </cell>
          <cell r="AI21">
            <v>315.13360473079757</v>
          </cell>
          <cell r="AJ21">
            <v>243.3397469951511</v>
          </cell>
          <cell r="AK21">
            <v>244.23986066185626</v>
          </cell>
          <cell r="AL21">
            <v>214.41655130739369</v>
          </cell>
          <cell r="AM21">
            <v>212.21843851678773</v>
          </cell>
        </row>
        <row r="22">
          <cell r="AG22">
            <v>2000</v>
          </cell>
          <cell r="AH22">
            <v>339.01098901098902</v>
          </cell>
          <cell r="AI22">
            <v>323.64221205852908</v>
          </cell>
          <cell r="AJ22">
            <v>251.65984240626398</v>
          </cell>
          <cell r="AK22">
            <v>249.56456830057235</v>
          </cell>
          <cell r="AL22">
            <v>218.06163267961935</v>
          </cell>
          <cell r="AM22">
            <v>215.59704052302516</v>
          </cell>
        </row>
        <row r="23">
          <cell r="AG23">
            <v>2001</v>
          </cell>
          <cell r="AH23">
            <v>351.36796642343398</v>
          </cell>
          <cell r="AI23">
            <v>328.82048745146551</v>
          </cell>
          <cell r="AJ23">
            <v>260.5099305459201</v>
          </cell>
          <cell r="AK23">
            <v>254.71510325951738</v>
          </cell>
          <cell r="AL23">
            <v>221.76868043517285</v>
          </cell>
          <cell r="AM23">
            <v>218.97564252926261</v>
          </cell>
        </row>
        <row r="24">
          <cell r="AG24">
            <v>2002</v>
          </cell>
          <cell r="AH24">
            <v>362.65042406088367</v>
          </cell>
          <cell r="AI24">
            <v>334.41043573814039</v>
          </cell>
          <cell r="AJ24">
            <v>269.92654250774928</v>
          </cell>
          <cell r="AK24">
            <v>260.6494152774323</v>
          </cell>
          <cell r="AL24">
            <v>225.98228536344112</v>
          </cell>
          <cell r="AM24">
            <v>222.77656978627971</v>
          </cell>
        </row>
        <row r="25">
          <cell r="AG25">
            <v>2003</v>
          </cell>
          <cell r="AH25">
            <v>376.61918113582135</v>
          </cell>
          <cell r="AI25">
            <v>345.11156968176095</v>
          </cell>
          <cell r="AJ25">
            <v>276.16095040805948</v>
          </cell>
          <cell r="AK25">
            <v>265.51380940532482</v>
          </cell>
          <cell r="AL25">
            <v>230.72791335607337</v>
          </cell>
          <cell r="AM25">
            <v>226.99982229407647</v>
          </cell>
        </row>
        <row r="26">
          <cell r="AG26">
            <v>2004</v>
          </cell>
          <cell r="AH26">
            <v>397.57231674822793</v>
          </cell>
          <cell r="AI26">
            <v>356.84536305094082</v>
          </cell>
          <cell r="AJ26">
            <v>285.88711240799512</v>
          </cell>
          <cell r="AK26">
            <v>271.27394874346868</v>
          </cell>
          <cell r="AL26">
            <v>235.5731995365509</v>
          </cell>
          <cell r="AM26">
            <v>230.80074955109356</v>
          </cell>
        </row>
        <row r="27">
          <cell r="AG27">
            <v>2005</v>
          </cell>
          <cell r="AH27">
            <v>420.13723202312741</v>
          </cell>
          <cell r="AI27">
            <v>363.26857958585771</v>
          </cell>
          <cell r="AJ27">
            <v>292.90103992583352</v>
          </cell>
          <cell r="AK27">
            <v>279.21124657875112</v>
          </cell>
          <cell r="AL27">
            <v>239.81351712820882</v>
          </cell>
          <cell r="AM27">
            <v>234.81283943350053</v>
          </cell>
        </row>
        <row r="28">
          <cell r="AG28">
            <v>2006</v>
          </cell>
          <cell r="AH28">
            <v>437.86680831054838</v>
          </cell>
          <cell r="AI28">
            <v>369.08087685923147</v>
          </cell>
          <cell r="AJ28">
            <v>302.37652027882206</v>
          </cell>
          <cell r="AK28">
            <v>283.76461806419525</v>
          </cell>
          <cell r="AL28">
            <v>243.65053340226015</v>
          </cell>
          <cell r="AM28">
            <v>238.82492931590747</v>
          </cell>
        </row>
        <row r="29">
          <cell r="AG29">
            <v>2007</v>
          </cell>
          <cell r="AH29">
            <v>449.14926594799806</v>
          </cell>
          <cell r="AI29">
            <v>379.78422228814918</v>
          </cell>
          <cell r="AJ29">
            <v>310.25707680350638</v>
          </cell>
          <cell r="AK29">
            <v>292.69718835531239</v>
          </cell>
          <cell r="AL29">
            <v>247.30529140329404</v>
          </cell>
          <cell r="AM29">
            <v>242.33022889737882</v>
          </cell>
        </row>
        <row r="30">
          <cell r="AG30">
            <v>2008</v>
          </cell>
          <cell r="AH30">
            <v>462.58076313543819</v>
          </cell>
          <cell r="AI30">
            <v>393.45645429052257</v>
          </cell>
          <cell r="AJ30">
            <v>317.65679071587277</v>
          </cell>
          <cell r="AK30">
            <v>302.15227668574283</v>
          </cell>
          <cell r="AL30">
            <v>254.22983956258628</v>
          </cell>
          <cell r="AM30">
            <v>249.10854917239266</v>
          </cell>
        </row>
        <row r="31">
          <cell r="AG31">
            <v>2009</v>
          </cell>
          <cell r="AH31">
            <v>471.17692133539992</v>
          </cell>
          <cell r="AI31">
            <v>406.83397373640037</v>
          </cell>
          <cell r="AJ31">
            <v>317.5996719862186</v>
          </cell>
          <cell r="AK31">
            <v>306.36974371734271</v>
          </cell>
          <cell r="AL31">
            <v>254.48406940214883</v>
          </cell>
          <cell r="AM31">
            <v>249.25636301016556</v>
          </cell>
        </row>
        <row r="32">
          <cell r="AG32">
            <v>2010</v>
          </cell>
          <cell r="AH32">
            <v>476.01226032287843</v>
          </cell>
          <cell r="AI32">
            <v>419.44582692222878</v>
          </cell>
          <cell r="AJ32">
            <v>326.20419587530114</v>
          </cell>
          <cell r="AK32">
            <v>312.75192834038324</v>
          </cell>
          <cell r="AL32">
            <v>258.30133044318103</v>
          </cell>
          <cell r="AM32">
            <v>252.88836016687077</v>
          </cell>
        </row>
        <row r="33">
          <cell r="AG33">
            <v>2011</v>
          </cell>
          <cell r="AH33">
            <v>484.60841852284005</v>
          </cell>
          <cell r="AI33">
            <v>423.22083936452879</v>
          </cell>
          <cell r="AJ33">
            <v>330.47999777199408</v>
          </cell>
          <cell r="AK33">
            <v>0</v>
          </cell>
          <cell r="AL33">
            <v>263.72565838248778</v>
          </cell>
          <cell r="AM33">
            <v>258.0829607514608</v>
          </cell>
        </row>
        <row r="34">
          <cell r="AG34">
            <v>2012</v>
          </cell>
          <cell r="AH34">
            <v>500.18895526027063</v>
          </cell>
          <cell r="AI34">
            <v>432.16935624537325</v>
          </cell>
          <cell r="AJ34">
            <v>335.71234966104583</v>
          </cell>
          <cell r="AK34">
            <v>0</v>
          </cell>
          <cell r="AL34">
            <v>269.00017155013757</v>
          </cell>
          <cell r="AM34">
            <v>262.89746861034911</v>
          </cell>
        </row>
        <row r="35">
          <cell r="AG35">
            <v>2013</v>
          </cell>
          <cell r="AH35">
            <v>506.63607391024192</v>
          </cell>
          <cell r="AI35">
            <v>444.63860107933681</v>
          </cell>
          <cell r="AJ35">
            <v>339.21147372169702</v>
          </cell>
          <cell r="AK35">
            <v>0</v>
          </cell>
          <cell r="AL35">
            <v>271.42117309408877</v>
          </cell>
          <cell r="AM35">
            <v>264.86128102647461</v>
          </cell>
        </row>
        <row r="36">
          <cell r="AG36">
            <v>2014</v>
          </cell>
          <cell r="AH36">
            <v>0</v>
          </cell>
          <cell r="AI36">
            <v>452.70693597190143</v>
          </cell>
          <cell r="AJ36">
            <v>0</v>
          </cell>
          <cell r="AK36">
            <v>0</v>
          </cell>
          <cell r="AL36">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s 2015-02 doc n° 4"/>
      <sheetName val="prix - salaires moyens"/>
      <sheetName val="CN t_7401"/>
      <sheetName val="CN t_6208"/>
      <sheetName val="hausses annuelles moyennes"/>
      <sheetName val="taux de croissance"/>
      <sheetName val="tx croiss lissés"/>
      <sheetName val="pensions"/>
      <sheetName val="minima"/>
      <sheetName val="salaires de référence"/>
      <sheetName val="autres"/>
      <sheetName val="cadre - non-cadre DREES"/>
    </sheetNames>
    <sheetDataSet>
      <sheetData sheetId="0"/>
      <sheetData sheetId="1">
        <row r="1">
          <cell r="AG1" t="str">
            <v>Base 100 en 1980</v>
          </cell>
          <cell r="AH1" t="str">
            <v>Smic horaire brut</v>
          </cell>
          <cell r="AI1" t="str">
            <v>Plafond de la sécurité sociale</v>
          </cell>
          <cell r="AJ1" t="str">
            <v>Revenu d'activité brut moyen</v>
          </cell>
          <cell r="AK1" t="str">
            <v>Salaire net à temps complet</v>
          </cell>
          <cell r="AL1" t="str">
            <v>prix à la consommation</v>
          </cell>
          <cell r="AM1" t="str">
            <v xml:space="preserve">prix hors tabac </v>
          </cell>
        </row>
        <row r="2">
          <cell r="AG2">
            <v>1980</v>
          </cell>
          <cell r="AH2">
            <v>100</v>
          </cell>
          <cell r="AI2">
            <v>100</v>
          </cell>
          <cell r="AJ2">
            <v>100</v>
          </cell>
          <cell r="AK2">
            <v>100</v>
          </cell>
          <cell r="AL2">
            <v>100</v>
          </cell>
          <cell r="AM2">
            <v>100</v>
          </cell>
        </row>
        <row r="3">
          <cell r="AG3">
            <v>1981</v>
          </cell>
          <cell r="AH3">
            <v>115.38461538461539</v>
          </cell>
          <cell r="AI3">
            <v>112.1</v>
          </cell>
          <cell r="AJ3">
            <v>112.33430918077181</v>
          </cell>
          <cell r="AK3">
            <v>113.16247822841505</v>
          </cell>
          <cell r="AL3">
            <v>113.39999999999999</v>
          </cell>
          <cell r="AM3">
            <v>113.39999999999999</v>
          </cell>
        </row>
        <row r="4">
          <cell r="AG4">
            <v>1982</v>
          </cell>
          <cell r="AH4">
            <v>136.26373626373629</v>
          </cell>
          <cell r="AI4">
            <v>128.24240000000003</v>
          </cell>
          <cell r="AJ4">
            <v>127.92856750214365</v>
          </cell>
          <cell r="AK4">
            <v>128.72605125653149</v>
          </cell>
          <cell r="AL4">
            <v>126.7812</v>
          </cell>
          <cell r="AM4">
            <v>126.7812</v>
          </cell>
        </row>
        <row r="5">
          <cell r="AG5">
            <v>1983</v>
          </cell>
          <cell r="AH5">
            <v>160.43956043956047</v>
          </cell>
          <cell r="AI5">
            <v>152.99318320000003</v>
          </cell>
          <cell r="AJ5">
            <v>139.77392112780393</v>
          </cell>
          <cell r="AK5">
            <v>142.32396118437424</v>
          </cell>
          <cell r="AL5">
            <v>138.95219520000001</v>
          </cell>
          <cell r="AM5">
            <v>138.95219520000001</v>
          </cell>
        </row>
        <row r="6">
          <cell r="AG6">
            <v>1984</v>
          </cell>
          <cell r="AH6">
            <v>180.21978021978023</v>
          </cell>
          <cell r="AI6">
            <v>171.04637881760004</v>
          </cell>
          <cell r="AJ6">
            <v>148.93161194496381</v>
          </cell>
          <cell r="AK6">
            <v>152.46329932819111</v>
          </cell>
          <cell r="AL6">
            <v>149.23465764480002</v>
          </cell>
          <cell r="AM6">
            <v>149.23465764480002</v>
          </cell>
        </row>
        <row r="7">
          <cell r="AG7">
            <v>1985</v>
          </cell>
          <cell r="AH7">
            <v>197.25274725274724</v>
          </cell>
          <cell r="AI7">
            <v>185.75636739591366</v>
          </cell>
          <cell r="AJ7">
            <v>157.58089919884384</v>
          </cell>
          <cell r="AK7">
            <v>163.31176909679027</v>
          </cell>
          <cell r="AL7">
            <v>157.89026778819843</v>
          </cell>
          <cell r="AM7">
            <v>157.89026778819843</v>
          </cell>
        </row>
        <row r="8">
          <cell r="AG8">
            <v>1986</v>
          </cell>
          <cell r="AH8">
            <v>213.1868131868132</v>
          </cell>
          <cell r="AI8">
            <v>199.13082584841945</v>
          </cell>
          <cell r="AJ8">
            <v>164.7161284873925</v>
          </cell>
          <cell r="AK8">
            <v>172.0452848967405</v>
          </cell>
          <cell r="AL8">
            <v>162.15330501847978</v>
          </cell>
          <cell r="AM8">
            <v>162.15330501847978</v>
          </cell>
        </row>
        <row r="9">
          <cell r="AG9">
            <v>1987</v>
          </cell>
          <cell r="AH9">
            <v>221.97802197802201</v>
          </cell>
          <cell r="AI9">
            <v>209.28649796668884</v>
          </cell>
          <cell r="AJ9">
            <v>168.97587878471961</v>
          </cell>
          <cell r="AK9">
            <v>176.76038815625779</v>
          </cell>
          <cell r="AL9">
            <v>167.18005747405263</v>
          </cell>
          <cell r="AM9">
            <v>167.18005747405263</v>
          </cell>
        </row>
        <row r="10">
          <cell r="AG10">
            <v>1988</v>
          </cell>
          <cell r="AH10">
            <v>231.31868131868134</v>
          </cell>
          <cell r="AI10">
            <v>217.86724438332308</v>
          </cell>
          <cell r="AJ10">
            <v>176.18642895301741</v>
          </cell>
          <cell r="AK10">
            <v>181.91092311520279</v>
          </cell>
          <cell r="AL10">
            <v>171.69391902585204</v>
          </cell>
          <cell r="AM10">
            <v>171.69391902585204</v>
          </cell>
        </row>
        <row r="11">
          <cell r="AG11">
            <v>1989</v>
          </cell>
          <cell r="AH11">
            <v>237.3626373626374</v>
          </cell>
          <cell r="AI11">
            <v>224.4032617148228</v>
          </cell>
          <cell r="AJ11">
            <v>185.9996120632853</v>
          </cell>
          <cell r="AK11">
            <v>189.97263000746455</v>
          </cell>
          <cell r="AL11">
            <v>177.87490011078273</v>
          </cell>
          <cell r="AM11">
            <v>177.87490011078273</v>
          </cell>
        </row>
        <row r="12">
          <cell r="AG12">
            <v>1990</v>
          </cell>
          <cell r="AH12">
            <v>247.25274725274724</v>
          </cell>
          <cell r="AI12">
            <v>233.60379544513052</v>
          </cell>
          <cell r="AJ12">
            <v>196.74733626363331</v>
          </cell>
          <cell r="AK12">
            <v>199.86315003732275</v>
          </cell>
          <cell r="AL12">
            <v>183.92264671454936</v>
          </cell>
          <cell r="AM12">
            <v>183.92264671454936</v>
          </cell>
        </row>
        <row r="13">
          <cell r="AG13">
            <v>1991</v>
          </cell>
          <cell r="AH13">
            <v>258.24175824175825</v>
          </cell>
          <cell r="AI13">
            <v>244.34957003560649</v>
          </cell>
          <cell r="AJ13">
            <v>203.84259555670178</v>
          </cell>
          <cell r="AK13">
            <v>206.99178900223939</v>
          </cell>
          <cell r="AL13">
            <v>189.80817140941494</v>
          </cell>
          <cell r="AM13">
            <v>189.83520022546483</v>
          </cell>
        </row>
        <row r="14">
          <cell r="AG14">
            <v>1992</v>
          </cell>
          <cell r="AH14">
            <v>270.32967032967031</v>
          </cell>
          <cell r="AI14">
            <v>256.81139810742241</v>
          </cell>
          <cell r="AJ14">
            <v>211.38770630417449</v>
          </cell>
          <cell r="AK14">
            <v>212.39114207514308</v>
          </cell>
          <cell r="AL14">
            <v>194.3635675232409</v>
          </cell>
          <cell r="AM14">
            <v>194.05845273326162</v>
          </cell>
        </row>
        <row r="15">
          <cell r="AG15">
            <v>1993</v>
          </cell>
          <cell r="AH15">
            <v>281.31868131868134</v>
          </cell>
          <cell r="AI15">
            <v>268.62472242036387</v>
          </cell>
          <cell r="AJ15">
            <v>215.05725246530551</v>
          </cell>
          <cell r="AK15">
            <v>217.80293605374473</v>
          </cell>
          <cell r="AL15">
            <v>198.44520244122896</v>
          </cell>
          <cell r="AM15">
            <v>197.64821736488884</v>
          </cell>
        </row>
        <row r="16">
          <cell r="AG16">
            <v>1994</v>
          </cell>
          <cell r="AH16">
            <v>288.46153846153851</v>
          </cell>
          <cell r="AI16">
            <v>279.36971131717843</v>
          </cell>
          <cell r="AJ16">
            <v>218.69231902041039</v>
          </cell>
          <cell r="AK16">
            <v>218.67379945260018</v>
          </cell>
          <cell r="AL16">
            <v>201.62032568028863</v>
          </cell>
          <cell r="AM16">
            <v>200.39333149495678</v>
          </cell>
        </row>
        <row r="17">
          <cell r="AG17">
            <v>1995</v>
          </cell>
          <cell r="AH17">
            <v>295.05494505494511</v>
          </cell>
          <cell r="AI17">
            <v>285.51584496615635</v>
          </cell>
          <cell r="AJ17">
            <v>223.99466776744069</v>
          </cell>
          <cell r="AK17">
            <v>227.61881064941528</v>
          </cell>
          <cell r="AL17">
            <v>205.24949154253383</v>
          </cell>
          <cell r="AM17">
            <v>203.77193350119421</v>
          </cell>
        </row>
        <row r="18">
          <cell r="AG18">
            <v>1996</v>
          </cell>
          <cell r="AH18">
            <v>303.84615384615392</v>
          </cell>
          <cell r="AI18">
            <v>290.65513017554719</v>
          </cell>
          <cell r="AJ18">
            <v>229.37601910667146</v>
          </cell>
          <cell r="AK18">
            <v>231.06494152774326</v>
          </cell>
          <cell r="AL18">
            <v>209.35448137338452</v>
          </cell>
          <cell r="AM18">
            <v>207.57286075821131</v>
          </cell>
        </row>
        <row r="19">
          <cell r="AG19">
            <v>1997</v>
          </cell>
          <cell r="AH19">
            <v>314.8351648351649</v>
          </cell>
          <cell r="AI19">
            <v>300.53740460151579</v>
          </cell>
          <cell r="AJ19">
            <v>232.62841171739109</v>
          </cell>
          <cell r="AK19">
            <v>235.14555859666589</v>
          </cell>
          <cell r="AL19">
            <v>211.86673514986512</v>
          </cell>
          <cell r="AM19">
            <v>209.89564963749953</v>
          </cell>
        </row>
        <row r="20">
          <cell r="AG20">
            <v>1998</v>
          </cell>
          <cell r="AH20">
            <v>324.17582417582423</v>
          </cell>
          <cell r="AI20">
            <v>306.84869009814759</v>
          </cell>
          <cell r="AJ20">
            <v>237.72964742978954</v>
          </cell>
          <cell r="AK20">
            <v>239.22617566558853</v>
          </cell>
          <cell r="AL20">
            <v>213.34980229591415</v>
          </cell>
          <cell r="AM20">
            <v>211.16262538983855</v>
          </cell>
        </row>
        <row r="21">
          <cell r="AG21">
            <v>1999</v>
          </cell>
          <cell r="AH21">
            <v>333.51648351648356</v>
          </cell>
          <cell r="AI21">
            <v>315.13360473079757</v>
          </cell>
          <cell r="AJ21">
            <v>243.3397469951511</v>
          </cell>
          <cell r="AK21">
            <v>244.23986066185626</v>
          </cell>
          <cell r="AL21">
            <v>214.41655130739369</v>
          </cell>
          <cell r="AM21">
            <v>212.21843851678773</v>
          </cell>
        </row>
        <row r="22">
          <cell r="AG22">
            <v>2000</v>
          </cell>
          <cell r="AH22">
            <v>339.01098901098902</v>
          </cell>
          <cell r="AI22">
            <v>323.64221205852908</v>
          </cell>
          <cell r="AJ22">
            <v>251.65984240626398</v>
          </cell>
          <cell r="AK22">
            <v>249.56456830057235</v>
          </cell>
          <cell r="AL22">
            <v>218.06163267961935</v>
          </cell>
          <cell r="AM22">
            <v>215.59704052302516</v>
          </cell>
        </row>
        <row r="23">
          <cell r="AG23">
            <v>2001</v>
          </cell>
          <cell r="AH23">
            <v>351.36796642343398</v>
          </cell>
          <cell r="AI23">
            <v>328.82048745146551</v>
          </cell>
          <cell r="AJ23">
            <v>260.5099305459201</v>
          </cell>
          <cell r="AK23">
            <v>254.71510325951738</v>
          </cell>
          <cell r="AL23">
            <v>221.76868043517285</v>
          </cell>
          <cell r="AM23">
            <v>218.97564252926261</v>
          </cell>
        </row>
        <row r="24">
          <cell r="AG24">
            <v>2002</v>
          </cell>
          <cell r="AH24">
            <v>362.65042406088367</v>
          </cell>
          <cell r="AI24">
            <v>334.41043573814039</v>
          </cell>
          <cell r="AJ24">
            <v>269.92654250774928</v>
          </cell>
          <cell r="AK24">
            <v>260.6494152774323</v>
          </cell>
          <cell r="AL24">
            <v>225.98228536344112</v>
          </cell>
          <cell r="AM24">
            <v>222.77656978627971</v>
          </cell>
        </row>
        <row r="25">
          <cell r="AG25">
            <v>2003</v>
          </cell>
          <cell r="AH25">
            <v>376.61918113582135</v>
          </cell>
          <cell r="AI25">
            <v>345.11156968176095</v>
          </cell>
          <cell r="AJ25">
            <v>276.16095040805948</v>
          </cell>
          <cell r="AK25">
            <v>265.51380940532482</v>
          </cell>
          <cell r="AL25">
            <v>230.72791335607337</v>
          </cell>
          <cell r="AM25">
            <v>226.99982229407647</v>
          </cell>
        </row>
        <row r="26">
          <cell r="AG26">
            <v>2004</v>
          </cell>
          <cell r="AH26">
            <v>397.57231674822793</v>
          </cell>
          <cell r="AI26">
            <v>356.84536305094082</v>
          </cell>
          <cell r="AJ26">
            <v>285.88711240799512</v>
          </cell>
          <cell r="AK26">
            <v>271.27394874346868</v>
          </cell>
          <cell r="AL26">
            <v>235.5731995365509</v>
          </cell>
          <cell r="AM26">
            <v>230.80074955109356</v>
          </cell>
        </row>
        <row r="27">
          <cell r="AG27">
            <v>2005</v>
          </cell>
          <cell r="AH27">
            <v>420.13723202312741</v>
          </cell>
          <cell r="AI27">
            <v>363.26857958585771</v>
          </cell>
          <cell r="AJ27">
            <v>292.90103992583352</v>
          </cell>
          <cell r="AK27">
            <v>279.21124657875112</v>
          </cell>
          <cell r="AL27">
            <v>239.81351712820882</v>
          </cell>
          <cell r="AM27">
            <v>234.81283943350053</v>
          </cell>
        </row>
        <row r="28">
          <cell r="AG28">
            <v>2006</v>
          </cell>
          <cell r="AH28">
            <v>437.86680831054838</v>
          </cell>
          <cell r="AI28">
            <v>369.08087685923147</v>
          </cell>
          <cell r="AJ28">
            <v>302.37652027882206</v>
          </cell>
          <cell r="AK28">
            <v>283.76461806419525</v>
          </cell>
          <cell r="AL28">
            <v>243.65053340226015</v>
          </cell>
          <cell r="AM28">
            <v>238.82492931590747</v>
          </cell>
        </row>
        <row r="29">
          <cell r="AG29">
            <v>2007</v>
          </cell>
          <cell r="AH29">
            <v>449.14926594799806</v>
          </cell>
          <cell r="AI29">
            <v>379.78422228814918</v>
          </cell>
          <cell r="AJ29">
            <v>310.25707680350638</v>
          </cell>
          <cell r="AK29">
            <v>292.69718835531239</v>
          </cell>
          <cell r="AL29">
            <v>247.30529140329404</v>
          </cell>
          <cell r="AM29">
            <v>242.33022889737882</v>
          </cell>
        </row>
        <row r="30">
          <cell r="AG30">
            <v>2008</v>
          </cell>
          <cell r="AH30">
            <v>462.58076313543819</v>
          </cell>
          <cell r="AI30">
            <v>393.45645429052257</v>
          </cell>
          <cell r="AJ30">
            <v>317.65679071587277</v>
          </cell>
          <cell r="AK30">
            <v>302.15227668574283</v>
          </cell>
          <cell r="AL30">
            <v>254.22983956258628</v>
          </cell>
          <cell r="AM30">
            <v>249.10854917239266</v>
          </cell>
        </row>
        <row r="31">
          <cell r="AG31">
            <v>2009</v>
          </cell>
          <cell r="AH31">
            <v>471.17692133539992</v>
          </cell>
          <cell r="AI31">
            <v>406.83397373640037</v>
          </cell>
          <cell r="AJ31">
            <v>317.5996719862186</v>
          </cell>
          <cell r="AK31">
            <v>306.36974371734271</v>
          </cell>
          <cell r="AL31">
            <v>254.48406940214883</v>
          </cell>
          <cell r="AM31">
            <v>249.25636301016556</v>
          </cell>
        </row>
        <row r="32">
          <cell r="AG32">
            <v>2010</v>
          </cell>
          <cell r="AH32">
            <v>476.01226032287843</v>
          </cell>
          <cell r="AI32">
            <v>419.44582692222878</v>
          </cell>
          <cell r="AJ32">
            <v>326.20419587530114</v>
          </cell>
          <cell r="AK32">
            <v>312.75192834038324</v>
          </cell>
          <cell r="AL32">
            <v>258.30133044318103</v>
          </cell>
          <cell r="AM32">
            <v>252.88836016687077</v>
          </cell>
        </row>
        <row r="33">
          <cell r="AG33">
            <v>2011</v>
          </cell>
          <cell r="AH33">
            <v>484.60841852284005</v>
          </cell>
          <cell r="AI33">
            <v>423.22083936452879</v>
          </cell>
          <cell r="AJ33">
            <v>330.47999777199408</v>
          </cell>
          <cell r="AK33">
            <v>0</v>
          </cell>
          <cell r="AL33">
            <v>263.72565838248778</v>
          </cell>
          <cell r="AM33">
            <v>258.0829607514608</v>
          </cell>
        </row>
        <row r="34">
          <cell r="AG34">
            <v>2012</v>
          </cell>
          <cell r="AH34">
            <v>500.18895526027063</v>
          </cell>
          <cell r="AI34">
            <v>432.16935624537325</v>
          </cell>
          <cell r="AJ34">
            <v>335.71234966104583</v>
          </cell>
          <cell r="AK34">
            <v>0</v>
          </cell>
          <cell r="AL34">
            <v>269.00017155013757</v>
          </cell>
          <cell r="AM34">
            <v>262.89746861034911</v>
          </cell>
        </row>
        <row r="35">
          <cell r="AG35">
            <v>2013</v>
          </cell>
          <cell r="AH35">
            <v>506.63607391024192</v>
          </cell>
          <cell r="AI35">
            <v>444.63860107933681</v>
          </cell>
          <cell r="AJ35">
            <v>339.21147372169702</v>
          </cell>
          <cell r="AK35">
            <v>0</v>
          </cell>
          <cell r="AL35">
            <v>271.42117309408877</v>
          </cell>
          <cell r="AM35">
            <v>264.86128102647461</v>
          </cell>
        </row>
        <row r="36">
          <cell r="AG36">
            <v>2014</v>
          </cell>
          <cell r="AH36">
            <v>0</v>
          </cell>
          <cell r="AI36">
            <v>452.70693597190143</v>
          </cell>
          <cell r="AJ36">
            <v>0</v>
          </cell>
          <cell r="AK36">
            <v>0</v>
          </cell>
          <cell r="AL36">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1.1-2"/>
      <sheetName val="C-1.2.1-2"/>
      <sheetName val="C-1.2.3-4"/>
      <sheetName val="C-1.3.1-2"/>
      <sheetName val="C-1.3.3-4"/>
      <sheetName val="C-1.4.1-2"/>
      <sheetName val="C-2.1"/>
      <sheetName val="C-2.2"/>
      <sheetName val="C-2.3"/>
      <sheetName val="C-3.1"/>
      <sheetName val="C-3.2"/>
      <sheetName val="C-3.3"/>
      <sheetName val="C-4"/>
      <sheetName val="C-5-B-DK"/>
      <sheetName val="C-5-DE-EL"/>
      <sheetName val="C-5-E-IRL"/>
      <sheetName val="C-5-I-L"/>
      <sheetName val="C-5-NL-A"/>
      <sheetName val="C-5-FIN-S"/>
      <sheetName val="C-5-UK-IS"/>
      <sheetName val="C-5-N-CH"/>
      <sheetName val="C-6.1"/>
      <sheetName val="C-6.2"/>
      <sheetName val="C-6.3"/>
      <sheetName val="C-7.1"/>
      <sheetName val="C-7.2"/>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2"/>
      <sheetName val="Données"/>
      <sheetName val="Macro1"/>
    </sheetNames>
    <sheetDataSet>
      <sheetData sheetId="0" refreshError="1"/>
      <sheetData sheetId="1"/>
      <sheetData sheetId="2">
        <row r="23">
          <cell r="C23">
            <v>1585</v>
          </cell>
        </row>
        <row r="26">
          <cell r="C26">
            <v>0</v>
          </cell>
        </row>
        <row r="29">
          <cell r="C29">
            <v>6679</v>
          </cell>
        </row>
        <row r="32">
          <cell r="C32">
            <v>19</v>
          </cell>
        </row>
        <row r="35">
          <cell r="C35">
            <v>10921</v>
          </cell>
        </row>
        <row r="38">
          <cell r="C38">
            <v>16767</v>
          </cell>
        </row>
        <row r="41">
          <cell r="C41">
            <v>157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2 Ensemble"/>
      <sheetName val="Graph 2 Hommes"/>
      <sheetName val="Graph 2 Femmes"/>
      <sheetName val="Données Ensemble"/>
      <sheetName val="Données Hommes"/>
      <sheetName val="Données Femmes"/>
      <sheetName val="Macro1"/>
    </sheetNames>
    <sheetDataSet>
      <sheetData sheetId="0" refreshError="1"/>
      <sheetData sheetId="1"/>
      <sheetData sheetId="2"/>
      <sheetData sheetId="3"/>
      <sheetData sheetId="4"/>
      <sheetData sheetId="5"/>
      <sheetData sheetId="6">
        <row r="84">
          <cell r="C84">
            <v>1161</v>
          </cell>
        </row>
        <row r="87">
          <cell r="C87">
            <v>0</v>
          </cell>
        </row>
        <row r="90">
          <cell r="C90">
            <v>5467</v>
          </cell>
        </row>
        <row r="93">
          <cell r="C93">
            <v>18</v>
          </cell>
        </row>
        <row r="96">
          <cell r="C96">
            <v>10323</v>
          </cell>
        </row>
        <row r="99">
          <cell r="C99">
            <v>13141</v>
          </cell>
        </row>
        <row r="102">
          <cell r="C102">
            <v>3050</v>
          </cell>
        </row>
        <row r="109">
          <cell r="C109">
            <v>6</v>
          </cell>
        </row>
        <row r="112">
          <cell r="C112">
            <v>0</v>
          </cell>
        </row>
        <row r="115">
          <cell r="C115">
            <v>68</v>
          </cell>
        </row>
        <row r="118">
          <cell r="C118">
            <v>1</v>
          </cell>
        </row>
        <row r="121">
          <cell r="C121">
            <v>9</v>
          </cell>
        </row>
        <row r="124">
          <cell r="C124">
            <v>78</v>
          </cell>
        </row>
        <row r="127">
          <cell r="C127">
            <v>34</v>
          </cell>
        </row>
        <row r="169">
          <cell r="C169">
            <v>412</v>
          </cell>
        </row>
        <row r="172">
          <cell r="C172">
            <v>0</v>
          </cell>
        </row>
        <row r="175">
          <cell r="C175">
            <v>1130</v>
          </cell>
        </row>
        <row r="178">
          <cell r="C178">
            <v>0</v>
          </cell>
        </row>
        <row r="181">
          <cell r="C181">
            <v>589</v>
          </cell>
        </row>
        <row r="184">
          <cell r="C184">
            <v>3479</v>
          </cell>
        </row>
        <row r="187">
          <cell r="C187">
            <v>347</v>
          </cell>
        </row>
        <row r="194">
          <cell r="C194">
            <v>6</v>
          </cell>
        </row>
        <row r="197">
          <cell r="C197">
            <v>0</v>
          </cell>
        </row>
        <row r="200">
          <cell r="C200">
            <v>14</v>
          </cell>
        </row>
        <row r="203">
          <cell r="C203">
            <v>0</v>
          </cell>
        </row>
        <row r="206">
          <cell r="C206">
            <v>0</v>
          </cell>
        </row>
        <row r="209">
          <cell r="C209">
            <v>69</v>
          </cell>
        </row>
        <row r="212">
          <cell r="C212">
            <v>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 vie"/>
      <sheetName val="02"/>
      <sheetName val="03"/>
      <sheetName val="04"/>
      <sheetName val="Sources revenus 65+"/>
      <sheetName val="06"/>
      <sheetName val="07"/>
      <sheetName val="08"/>
      <sheetName val="09"/>
      <sheetName val="Emploi seniors"/>
      <sheetName val="11"/>
      <sheetName val="Revenu disponible moy"/>
      <sheetName val="niveau de vie_tranches d'âge"/>
      <sheetName val="Niv vie pop old"/>
      <sheetName val="14"/>
      <sheetName val="Pauvreté"/>
      <sheetName val="pauvreté_seuil"/>
      <sheetName val="Pauvreté âge"/>
      <sheetName val="tx_privation_matérielle"/>
      <sheetName val="Intensité_pauvreté"/>
      <sheetName val="ESV-bien être"/>
      <sheetName val="Réversion"/>
      <sheetName val="Réversionbis"/>
      <sheetName val="Emploi FH"/>
      <sheetName val="Emploi FH données"/>
      <sheetName val="18"/>
      <sheetName val="Rémunération FH"/>
      <sheetName val="Evie"/>
      <sheetName val="21"/>
      <sheetName val="Productivité"/>
      <sheetName val="Proj pop UN"/>
      <sheetName val="Prod L tab 10"/>
      <sheetName val="Proj"/>
      <sheetName val="Prod L proj"/>
      <sheetName val="Prod L proj AWG"/>
      <sheetName val="Support ratio UN"/>
      <sheetName val="TFR UN"/>
      <sheetName val="E(vie)60 UN"/>
      <sheetName val="Evie 65 UN"/>
      <sheetName val="Migration"/>
      <sheetName val="Cho AWG"/>
      <sheetName val="LF participation"/>
      <sheetName val="Activité séries"/>
      <sheetName val="Activité 2017"/>
      <sheetName val="Temps partiel 2017"/>
      <sheetName val="Education 2017"/>
      <sheetName val="Pension 2012"/>
      <sheetName val="Aegon"/>
      <sheetName val="Dares_Mafhouz"/>
      <sheetName val="Income 65+ pr ensemble"/>
      <sheetName val="Gini_interdécile_65"/>
      <sheetName val="part time 2018"/>
      <sheetName val="gender part time 2018"/>
      <sheetName val="Durée FH temps plein"/>
      <sheetName val="GG in P"/>
      <sheetName val="cotisations"/>
      <sheetName val="Activité emploi"/>
      <sheetName val="Temps partiel"/>
      <sheetName val="Chômage"/>
      <sheetName val="Structure_financement_C4"/>
      <sheetName val="Dep pub retraite"/>
      <sheetName val="Rev F H"/>
      <sheetName val=" Rendt réel 2019"/>
      <sheetName val=" Rendt réel 2019 (2)"/>
      <sheetName val="Evie FH 65 ans"/>
      <sheetName val="Evie FH 65 OCDE"/>
      <sheetName val="Durée retraite OCDE"/>
      <sheetName val="PF  PIB"/>
      <sheetName val="Asset alloc"/>
      <sheetName val="Couverture FP"/>
      <sheetName val="Activité_chômage_âge_2019"/>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 xml:space="preserve"> plus de 65 ans</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4">
          <cell r="A4">
            <v>100</v>
          </cell>
        </row>
      </sheetData>
      <sheetData sheetId="68"/>
      <sheetData sheetId="69"/>
      <sheetData sheetId="7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art A"/>
      <sheetName val="A.1 &amp; A.2"/>
      <sheetName val="A.3 Key"/>
      <sheetName val="Part B"/>
      <sheetName val="B.1 Expend by action"/>
      <sheetName val="B.1.3 Expend-GDP"/>
      <sheetName val="B.1.3 Expend-GDP graph"/>
      <sheetName val="B.2 Expend by type &amp; by action"/>
      <sheetName val="B.3.1 Belgium"/>
      <sheetName val="B.3.2 Denmark"/>
      <sheetName val="B.3.3 Germany"/>
      <sheetName val="B.3.4 Greece"/>
      <sheetName val="B.3.5 Spain"/>
      <sheetName val="B.3.6 France"/>
      <sheetName val="B.3.7 Ireland"/>
      <sheetName val="B.3.8 Italy"/>
      <sheetName val="B.3.9 Luxembourg"/>
      <sheetName val="B.3.10 Netherlands"/>
      <sheetName val="B.3.11 Austria"/>
      <sheetName val="B.3.12 Portugal"/>
      <sheetName val="B.3.13 Finland"/>
      <sheetName val="B.3.14 Sweden"/>
      <sheetName val="B.3.15 United Kingdom"/>
      <sheetName val="B.3.16 Norway"/>
      <sheetName val="Part C"/>
      <sheetName val="C.1 Stocks by action"/>
      <sheetName val="C.2 Entrants by action"/>
      <sheetName val="C.3.1 Belgium"/>
      <sheetName val="C.3.2 Denmark"/>
      <sheetName val="C.3.3 Germany"/>
      <sheetName val="C.3.4 Greece"/>
      <sheetName val="C.3.5 Spain"/>
      <sheetName val="C.3.6 France"/>
      <sheetName val="C.3.7 Ireland"/>
      <sheetName val="C.3.8 Italy"/>
      <sheetName val="C.3.9 Luxembourg"/>
      <sheetName val="C.3.10 Netherlands"/>
      <sheetName val="C.3.11 Austria"/>
      <sheetName val="C.3.12 Portugal"/>
      <sheetName val="C.3.13 Finland"/>
      <sheetName val="C.3.14 Sweden"/>
      <sheetName val="C.3.15 United Kingdom"/>
      <sheetName val="C.3.16 Norway"/>
      <sheetName val="Part D"/>
      <sheetName val="D.1 Belgium"/>
      <sheetName val="D.2 Denmark"/>
      <sheetName val="D.3 Germany"/>
      <sheetName val="D.4 Greece"/>
      <sheetName val="D.5 Spain"/>
      <sheetName val="D.6 France"/>
      <sheetName val="D.7 Ireland"/>
      <sheetName val="D.8 Italy"/>
      <sheetName val="D.9 Luxembourg"/>
      <sheetName val="D.10 Netherlands"/>
      <sheetName val="D.11 Austria"/>
      <sheetName val="D.12 Portugal"/>
      <sheetName val="D.13 Finland"/>
      <sheetName val="D.14 Sweden"/>
      <sheetName val="D.15 United Kingdom"/>
      <sheetName val="D.16 Norway"/>
      <sheetName val="Part E"/>
      <sheetName val="E.1 &amp; E.2"/>
      <sheetName val="Part F"/>
      <sheetName val="F.1 Methodological info"/>
      <sheetName val="F.2 LMP questionnaire"/>
      <sheetName val="F.3 Classification (action)"/>
      <sheetName val="F.4 Classification (expend)"/>
      <sheetName val="F.5 Abbreviations"/>
    </sheetNames>
    <sheetDataSet>
      <sheetData sheetId="0"/>
      <sheetData sheetId="1">
        <row r="3">
          <cell r="J3" t="str">
            <v>Label</v>
          </cell>
          <cell r="K3" t="str">
            <v>EN</v>
          </cell>
          <cell r="L3" t="str">
            <v>FR</v>
          </cell>
          <cell r="M3" t="str">
            <v>DE</v>
          </cell>
          <cell r="P3" t="str">
            <v>Label</v>
          </cell>
          <cell r="Q3" t="str">
            <v>EN</v>
          </cell>
          <cell r="R3" t="str">
            <v>FR</v>
          </cell>
          <cell r="S3" t="str">
            <v>DE</v>
          </cell>
          <cell r="V3" t="str">
            <v>Label</v>
          </cell>
          <cell r="W3" t="str">
            <v>EN</v>
          </cell>
          <cell r="X3" t="str">
            <v>FR</v>
          </cell>
          <cell r="Y3" t="str">
            <v>DE</v>
          </cell>
        </row>
        <row r="4">
          <cell r="J4" t="str">
            <v>CONTENTS</v>
          </cell>
          <cell r="K4" t="str">
            <v>CONTENTS</v>
          </cell>
          <cell r="L4" t="str">
            <v>TABLE DES MATIÈRES</v>
          </cell>
          <cell r="M4" t="str">
            <v>INHALT</v>
          </cell>
          <cell r="P4" t="str">
            <v>B.1.1</v>
          </cell>
          <cell r="Q4" t="str">
            <v>Euro (millions)</v>
          </cell>
          <cell r="R4" t="str">
            <v>Euro (millions)</v>
          </cell>
          <cell r="S4" t="str">
            <v>Euro (Millionen)</v>
          </cell>
          <cell r="V4" t="str">
            <v>Title0A</v>
          </cell>
          <cell r="W4" t="str">
            <v>European Social</v>
          </cell>
          <cell r="X4" t="str">
            <v>Statistiques sociales</v>
          </cell>
          <cell r="Y4" t="str">
            <v>European Social</v>
          </cell>
        </row>
        <row r="5">
          <cell r="J5" t="str">
            <v>PREFACE</v>
          </cell>
          <cell r="K5" t="str">
            <v>PREFACE</v>
          </cell>
          <cell r="L5" t="str">
            <v>PRÉFACE</v>
          </cell>
          <cell r="M5" t="str">
            <v>VORWORT</v>
          </cell>
          <cell r="P5" t="str">
            <v>B.1.2.1</v>
          </cell>
          <cell r="Q5" t="str">
            <v>% total expenditure (categories 2-7)</v>
          </cell>
          <cell r="R5" t="str">
            <v>% des dépenses totales (catégories 2 à 7)</v>
          </cell>
          <cell r="S5" t="str">
            <v>Anteil der Gesamtausgaben in % (Kategorien 2-7)</v>
          </cell>
          <cell r="V5" t="str">
            <v>Title0B</v>
          </cell>
          <cell r="W5" t="str">
            <v>Statistics</v>
          </cell>
          <cell r="X5" t="str">
            <v>européennes</v>
          </cell>
          <cell r="Y5" t="str">
            <v>Statistics</v>
          </cell>
        </row>
        <row r="6">
          <cell r="J6" t="str">
            <v>A</v>
          </cell>
          <cell r="K6" t="str">
            <v>INTRODUCTION</v>
          </cell>
          <cell r="L6" t="str">
            <v>INTRODUCTION</v>
          </cell>
          <cell r="M6" t="str">
            <v>EINLEITUNG</v>
          </cell>
          <cell r="P6" t="str">
            <v>B.1.2.2</v>
          </cell>
          <cell r="Q6" t="str">
            <v>% total expenditure (categories 8-9)</v>
          </cell>
          <cell r="R6" t="str">
            <v>% des dépenses totales (catégories 8 à 9)</v>
          </cell>
          <cell r="S6" t="str">
            <v>Anteil der Gesamtausgaben in % (Kategorien 8-9)</v>
          </cell>
          <cell r="V6" t="str">
            <v>Title1</v>
          </cell>
          <cell r="W6" t="str">
            <v>Labour Market Policy</v>
          </cell>
          <cell r="X6" t="str">
            <v>Politiques du marché du travail</v>
          </cell>
          <cell r="Y6" t="str">
            <v>Arbeitsmarktpolitik</v>
          </cell>
        </row>
        <row r="7">
          <cell r="J7" t="str">
            <v>A.1</v>
          </cell>
          <cell r="K7" t="str">
            <v>Contents of tables</v>
          </cell>
          <cell r="L7" t="str">
            <v>Contenu des tableaux</v>
          </cell>
          <cell r="M7" t="str">
            <v>Inhalt der Tabellen</v>
          </cell>
          <cell r="P7" t="str">
            <v>B.1.3</v>
          </cell>
          <cell r="Q7" t="str">
            <v>LMP expenditure / GDP (%)</v>
          </cell>
          <cell r="R7" t="str">
            <v>Dépenses PMT / PIB (%)</v>
          </cell>
          <cell r="S7" t="str">
            <v>AMP-Ausgaben / BIP (%)</v>
          </cell>
          <cell r="V7" t="str">
            <v>Title2</v>
          </cell>
          <cell r="W7" t="str">
            <v>Expenditure and participants</v>
          </cell>
          <cell r="X7" t="str">
            <v>Dépenses et bénéficiaires</v>
          </cell>
          <cell r="Y7" t="str">
            <v>Ausgaben und Teilnehmer</v>
          </cell>
        </row>
        <row r="8">
          <cell r="J8" t="str">
            <v>A.2</v>
          </cell>
          <cell r="K8" t="str">
            <v>Important remarks</v>
          </cell>
          <cell r="L8" t="str">
            <v>Remarques importantes</v>
          </cell>
          <cell r="M8" t="str">
            <v>Wichtige Hinweise</v>
          </cell>
          <cell r="P8" t="str">
            <v>B.2.1</v>
          </cell>
          <cell r="Q8" t="str">
            <v>Euro (millions)</v>
          </cell>
          <cell r="R8" t="str">
            <v>Euro (millions)</v>
          </cell>
          <cell r="S8" t="str">
            <v>Euro (Millionen)</v>
          </cell>
          <cell r="V8" t="str">
            <v>Title3</v>
          </cell>
          <cell r="W8" t="str">
            <v>Data</v>
          </cell>
          <cell r="X8" t="str">
            <v>Données</v>
          </cell>
          <cell r="Y8" t="str">
            <v>Daten</v>
          </cell>
        </row>
        <row r="9">
          <cell r="J9" t="str">
            <v>A.3</v>
          </cell>
          <cell r="K9" t="str">
            <v>Key to symbols and abbreviations</v>
          </cell>
          <cell r="L9" t="str">
            <v>Légende des symboles et abréviations</v>
          </cell>
          <cell r="M9" t="str">
            <v>Erklärung der Symbole und Abkürzungen</v>
          </cell>
          <cell r="P9" t="str">
            <v>B.2.2.1</v>
          </cell>
          <cell r="Q9" t="str">
            <v>% total expenditure (categories 2-7)</v>
          </cell>
          <cell r="R9" t="str">
            <v>% des dépenses totales (catégories 2 à 7)</v>
          </cell>
          <cell r="S9" t="str">
            <v>Anteil der Gesamtausgaben in % (Kategorien 2-7)</v>
          </cell>
          <cell r="V9" t="str">
            <v>:</v>
          </cell>
          <cell r="W9" t="str">
            <v>Not available</v>
          </cell>
          <cell r="X9" t="str">
            <v>Non disponible</v>
          </cell>
          <cell r="Y9" t="str">
            <v>Nicht vorhanden</v>
          </cell>
        </row>
        <row r="10">
          <cell r="J10" t="str">
            <v>B</v>
          </cell>
          <cell r="K10" t="str">
            <v>EXPENDITURE</v>
          </cell>
          <cell r="L10" t="str">
            <v>DÉPENSES</v>
          </cell>
          <cell r="M10" t="str">
            <v>AUSGABEN</v>
          </cell>
          <cell r="P10" t="str">
            <v>B.2.2.2</v>
          </cell>
          <cell r="Q10" t="str">
            <v>% total expenditure (categories 8-9)</v>
          </cell>
          <cell r="R10" t="str">
            <v>% des dépenses totales (catégories 8 à 9)</v>
          </cell>
          <cell r="S10" t="str">
            <v>Anteil der Gesamtausgaben in % (Kategorien 8-9)</v>
          </cell>
          <cell r="V10" t="str">
            <v>-</v>
          </cell>
          <cell r="W10" t="str">
            <v>Zero</v>
          </cell>
          <cell r="X10" t="str">
            <v>Nul</v>
          </cell>
          <cell r="Y10" t="str">
            <v>Null</v>
          </cell>
        </row>
        <row r="11">
          <cell r="J11" t="str">
            <v>B.1</v>
          </cell>
          <cell r="K11" t="str">
            <v>LMP expenditure by type of action</v>
          </cell>
          <cell r="L11" t="str">
            <v>Dépenses PMT par type d’action</v>
          </cell>
          <cell r="M11" t="str">
            <v>AMP-Ausgaben nach Eingriffsart</v>
          </cell>
          <cell r="P11" t="str">
            <v>B.3</v>
          </cell>
          <cell r="Q11" t="str">
            <v>Euro (millions)</v>
          </cell>
          <cell r="R11" t="str">
            <v>Euro (millions)</v>
          </cell>
          <cell r="S11" t="str">
            <v>Euro (Millionen)</v>
          </cell>
          <cell r="V11" t="str">
            <v xml:space="preserve">* </v>
          </cell>
          <cell r="W11" t="str">
            <v>Estimated value</v>
          </cell>
          <cell r="X11" t="str">
            <v>Valeur estimée</v>
          </cell>
          <cell r="Y11" t="str">
            <v>Geschätzter Wert</v>
          </cell>
        </row>
        <row r="12">
          <cell r="J12" t="str">
            <v>B.1.1</v>
          </cell>
          <cell r="K12" t="str">
            <v>LMP expenditure by category</v>
          </cell>
          <cell r="L12" t="str">
            <v>Dépenses PMT par catégorie</v>
          </cell>
          <cell r="M12" t="str">
            <v>AMP-Ausgaben nach Kategorie</v>
          </cell>
          <cell r="P12" t="str">
            <v>C.1.1</v>
          </cell>
          <cell r="Q12" t="str">
            <v>Number of participants</v>
          </cell>
          <cell r="R12" t="str">
            <v>Nombre de participants</v>
          </cell>
          <cell r="S12" t="str">
            <v>Zahl der Teilnehmer</v>
          </cell>
          <cell r="V12" t="str">
            <v>0 or 0.00</v>
          </cell>
          <cell r="W12" t="str">
            <v>Number too small to show</v>
          </cell>
          <cell r="X12" t="str">
            <v>Nombre trop petit pour être affiché</v>
          </cell>
          <cell r="Y12" t="str">
            <v xml:space="preserve">Zahl für eine Darstellung zu klein </v>
          </cell>
        </row>
        <row r="13">
          <cell r="J13" t="str">
            <v>B.1.2</v>
          </cell>
          <cell r="K13" t="str">
            <v>Share of LMP expenditure by category</v>
          </cell>
          <cell r="L13" t="str">
            <v>Part des dépenses PMT par catégorie</v>
          </cell>
          <cell r="M13" t="str">
            <v>Anteil der AMP-Ausgaben nach Kategorie</v>
          </cell>
          <cell r="P13" t="str">
            <v>C.1.2.1</v>
          </cell>
          <cell r="Q13" t="str">
            <v>% total stock in categories 2-7</v>
          </cell>
          <cell r="R13" t="str">
            <v>% du stock total dans les catégories 2 à 7</v>
          </cell>
          <cell r="S13" t="str">
            <v>Anteil des Gesamtbestands in den Kategorien 2-7 in %</v>
          </cell>
          <cell r="V13" t="str">
            <v>n.r.</v>
          </cell>
          <cell r="W13" t="str">
            <v>Not relevant (without meaning)</v>
          </cell>
          <cell r="X13" t="str">
            <v>#N/A (English only)</v>
          </cell>
          <cell r="Y13" t="str">
            <v>Nicht relevant (ohne Bedeutung)</v>
          </cell>
        </row>
        <row r="14">
          <cell r="J14" t="str">
            <v>B.1.3</v>
          </cell>
          <cell r="K14" t="str">
            <v>LMP expenditure by category in relation to GDP</v>
          </cell>
          <cell r="L14" t="str">
            <v>Dépenses PMT par catégorie comparées au PIB</v>
          </cell>
          <cell r="M14" t="str">
            <v>AMP-Ausgaben nach Kategorie in Bezug zum BIP</v>
          </cell>
          <cell r="P14" t="str">
            <v>C.1.2.2</v>
          </cell>
          <cell r="Q14" t="str">
            <v>% total stock in categories 8-9</v>
          </cell>
          <cell r="R14" t="str">
            <v>% du stock total dans les catégories 8 à 9</v>
          </cell>
          <cell r="S14" t="str">
            <v>Anteil des Gesamtbestands in den Kategorien 8-9 in %</v>
          </cell>
          <cell r="V14" t="str">
            <v>n.s.</v>
          </cell>
          <cell r="W14" t="str">
            <v>Not significant (missing value considered to be less than 1% of category total)</v>
          </cell>
        </row>
        <row r="15">
          <cell r="J15" t="str">
            <v>B.2</v>
          </cell>
          <cell r="K15" t="str">
            <v>LMP expenditure by type</v>
          </cell>
          <cell r="L15" t="str">
            <v>Dépenses PMT par type</v>
          </cell>
          <cell r="M15" t="str">
            <v>AMP-Ausgaben nach Art</v>
          </cell>
          <cell r="P15" t="str">
            <v>C.2.1</v>
          </cell>
          <cell r="Q15" t="str">
            <v>Number of participants</v>
          </cell>
          <cell r="R15" t="str">
            <v>Nombre de participants</v>
          </cell>
          <cell r="S15" t="str">
            <v>Zahl der Teilnehmer</v>
          </cell>
          <cell r="V15" t="str">
            <v>s.o.</v>
          </cell>
          <cell r="W15" t="str">
            <v>#N/A (French only)</v>
          </cell>
          <cell r="X15" t="str">
            <v>Sans objet (sans signification)</v>
          </cell>
          <cell r="Y15" t="str">
            <v>#N/A (French only)</v>
          </cell>
        </row>
        <row r="16">
          <cell r="J16" t="str">
            <v>B.2.1</v>
          </cell>
          <cell r="K16" t="str">
            <v>LMP expenditure by type</v>
          </cell>
          <cell r="L16" t="str">
            <v>Dépenses PMT par type</v>
          </cell>
          <cell r="M16" t="str">
            <v>AMP-Ausgaben nach Art</v>
          </cell>
          <cell r="P16" t="str">
            <v>C.2.2.1</v>
          </cell>
          <cell r="Q16" t="str">
            <v>% total stock in categories 2-7</v>
          </cell>
          <cell r="R16" t="str">
            <v>% du nombre total d’entrées dans les catégories 2 à 7</v>
          </cell>
          <cell r="S16" t="str">
            <v>Anteil der Gesamtzugänge in den Kategorien 2-7 in %</v>
          </cell>
          <cell r="V16" t="str">
            <v>B</v>
          </cell>
          <cell r="W16" t="str">
            <v>Belgique/België</v>
          </cell>
          <cell r="X16" t="str">
            <v>Belgique/België</v>
          </cell>
          <cell r="Y16" t="str">
            <v>Belgique/België</v>
          </cell>
        </row>
        <row r="17">
          <cell r="J17" t="str">
            <v>B.2.2</v>
          </cell>
          <cell r="K17" t="str">
            <v>Share of LMP expenditure by type</v>
          </cell>
          <cell r="L17" t="str">
            <v>Part des dépenses PMT par type</v>
          </cell>
          <cell r="M17" t="str">
            <v>Anteil der AMP-Ausgaben nach Art</v>
          </cell>
          <cell r="P17" t="str">
            <v>C.2.2.2</v>
          </cell>
          <cell r="Q17" t="str">
            <v>% total stock in categories 8-9</v>
          </cell>
          <cell r="R17" t="str">
            <v>% du nombre total d’entrées dans les catégories 8 à 9</v>
          </cell>
          <cell r="S17" t="str">
            <v>Anteil der Gesamtzugänge in den Kategorien 8-9 in %</v>
          </cell>
          <cell r="V17" t="str">
            <v>DK</v>
          </cell>
          <cell r="W17" t="str">
            <v>Danmark</v>
          </cell>
          <cell r="X17" t="str">
            <v>Danmark</v>
          </cell>
          <cell r="Y17" t="str">
            <v>Danmark</v>
          </cell>
        </row>
        <row r="18">
          <cell r="J18" t="str">
            <v>B.3</v>
          </cell>
          <cell r="K18" t="str">
            <v>LMP expenditure by measure and by type of action</v>
          </cell>
          <cell r="L18" t="str">
            <v>Dépenses PMT par mesure et par type d’action (tableaux détaillés par pays)</v>
          </cell>
          <cell r="M18" t="str">
            <v>AMP-Ausgaben nach Maßnahme und nach Eingriffsart</v>
          </cell>
          <cell r="P18" t="str">
            <v>C.3</v>
          </cell>
          <cell r="Q18" t="str">
            <v>Number of participants</v>
          </cell>
          <cell r="R18" t="str">
            <v>Nombre de participants</v>
          </cell>
          <cell r="S18" t="str">
            <v>Zahl der Teilnehmer</v>
          </cell>
          <cell r="V18" t="str">
            <v>D</v>
          </cell>
          <cell r="W18" t="str">
            <v>Deutschland</v>
          </cell>
          <cell r="X18" t="str">
            <v>Deutschland</v>
          </cell>
          <cell r="Y18" t="str">
            <v>Deutschland</v>
          </cell>
        </row>
        <row r="19">
          <cell r="J19" t="str">
            <v>B.3.1</v>
          </cell>
          <cell r="K19" t="str">
            <v>Belgique/België</v>
          </cell>
          <cell r="L19" t="str">
            <v>Belgique/België</v>
          </cell>
          <cell r="M19" t="str">
            <v>Belgique/België</v>
          </cell>
          <cell r="P19" t="str">
            <v>E.1.1</v>
          </cell>
          <cell r="Q19" t="str">
            <v>Euro (Mrd), Current market prices</v>
          </cell>
          <cell r="R19" t="str">
            <v>Euro (milliards), prix courants du marché</v>
          </cell>
          <cell r="S19" t="str">
            <v>Euro (Mrd.), Marktpreise</v>
          </cell>
          <cell r="V19" t="str">
            <v>EL</v>
          </cell>
          <cell r="W19" t="str">
            <v>Ellada</v>
          </cell>
          <cell r="X19" t="str">
            <v>Ellada</v>
          </cell>
          <cell r="Y19" t="str">
            <v>Ellada</v>
          </cell>
        </row>
        <row r="20">
          <cell r="J20" t="str">
            <v>B.3.2</v>
          </cell>
          <cell r="K20" t="str">
            <v>Danmark</v>
          </cell>
          <cell r="L20" t="str">
            <v>Danmark</v>
          </cell>
          <cell r="M20" t="str">
            <v>Danmark</v>
          </cell>
          <cell r="P20" t="str">
            <v>E.1.2</v>
          </cell>
          <cell r="Q20" t="str">
            <v>National currency units per Euro</v>
          </cell>
          <cell r="R20" t="str">
            <v>Unités monétaires nationales par Euro</v>
          </cell>
          <cell r="S20" t="str">
            <v>Einheiten in Landeswährung pro Euro</v>
          </cell>
          <cell r="V20" t="str">
            <v>E</v>
          </cell>
          <cell r="W20" t="str">
            <v>España</v>
          </cell>
          <cell r="X20" t="str">
            <v>España</v>
          </cell>
          <cell r="Y20" t="str">
            <v>España</v>
          </cell>
        </row>
        <row r="21">
          <cell r="J21" t="str">
            <v>B.3.3</v>
          </cell>
          <cell r="K21" t="str">
            <v>Deutschland</v>
          </cell>
          <cell r="L21" t="str">
            <v>Deutschland</v>
          </cell>
          <cell r="M21" t="str">
            <v>Deutschland</v>
          </cell>
          <cell r="P21" t="str">
            <v>E.2</v>
          </cell>
          <cell r="Q21" t="str">
            <v>Annual average (1000s)</v>
          </cell>
          <cell r="R21" t="str">
            <v>Moyenne annuelle (1000)</v>
          </cell>
          <cell r="S21" t="str">
            <v>Jahresdurchschnitt (in Tausend)</v>
          </cell>
          <cell r="V21" t="str">
            <v>F</v>
          </cell>
          <cell r="W21" t="str">
            <v>France</v>
          </cell>
          <cell r="X21" t="str">
            <v>France</v>
          </cell>
          <cell r="Y21" t="str">
            <v>France</v>
          </cell>
        </row>
        <row r="22">
          <cell r="J22" t="str">
            <v>B.3.4</v>
          </cell>
          <cell r="K22" t="str">
            <v>Ellada</v>
          </cell>
          <cell r="L22" t="str">
            <v>Ellada</v>
          </cell>
          <cell r="M22" t="str">
            <v>Ellada</v>
          </cell>
          <cell r="V22" t="str">
            <v>IRL</v>
          </cell>
          <cell r="W22" t="str">
            <v>Ireland</v>
          </cell>
          <cell r="X22" t="str">
            <v>Ireland</v>
          </cell>
          <cell r="Y22" t="str">
            <v>Ireland</v>
          </cell>
        </row>
        <row r="23">
          <cell r="J23" t="str">
            <v>B.3.5</v>
          </cell>
          <cell r="K23" t="str">
            <v>España</v>
          </cell>
          <cell r="L23" t="str">
            <v>España</v>
          </cell>
          <cell r="M23" t="str">
            <v>España</v>
          </cell>
          <cell r="V23" t="str">
            <v>I</v>
          </cell>
          <cell r="W23" t="str">
            <v>Italia</v>
          </cell>
          <cell r="X23" t="str">
            <v>Italia</v>
          </cell>
          <cell r="Y23" t="str">
            <v>Italia</v>
          </cell>
        </row>
        <row r="24">
          <cell r="J24" t="str">
            <v>B.3.6</v>
          </cell>
          <cell r="K24" t="str">
            <v>France</v>
          </cell>
          <cell r="L24" t="str">
            <v>France</v>
          </cell>
          <cell r="M24" t="str">
            <v>France</v>
          </cell>
          <cell r="V24" t="str">
            <v>L</v>
          </cell>
          <cell r="W24" t="str">
            <v>Luxembourg</v>
          </cell>
          <cell r="X24" t="str">
            <v>Luxembourg</v>
          </cell>
          <cell r="Y24" t="str">
            <v>Luxembourg</v>
          </cell>
        </row>
        <row r="25">
          <cell r="J25" t="str">
            <v>B.3.7</v>
          </cell>
          <cell r="K25" t="str">
            <v>Ireland</v>
          </cell>
          <cell r="L25" t="str">
            <v>Ireland</v>
          </cell>
          <cell r="M25" t="str">
            <v>Ireland</v>
          </cell>
          <cell r="V25" t="str">
            <v>NL</v>
          </cell>
          <cell r="W25" t="str">
            <v>Nederland</v>
          </cell>
          <cell r="X25" t="str">
            <v>Nederland</v>
          </cell>
          <cell r="Y25" t="str">
            <v>Nederland</v>
          </cell>
        </row>
        <row r="26">
          <cell r="J26" t="str">
            <v>B.3.8</v>
          </cell>
          <cell r="K26" t="str">
            <v>Italia</v>
          </cell>
          <cell r="L26" t="str">
            <v>Italia</v>
          </cell>
          <cell r="M26" t="str">
            <v>Italia</v>
          </cell>
          <cell r="V26" t="str">
            <v>A</v>
          </cell>
          <cell r="W26" t="str">
            <v>Österreich</v>
          </cell>
          <cell r="X26" t="str">
            <v>Österreich</v>
          </cell>
          <cell r="Y26" t="str">
            <v>Österreich</v>
          </cell>
        </row>
        <row r="27">
          <cell r="J27" t="str">
            <v>B.3.9</v>
          </cell>
          <cell r="K27" t="str">
            <v>Luxembourg</v>
          </cell>
          <cell r="L27" t="str">
            <v>Luxembourg</v>
          </cell>
          <cell r="M27" t="str">
            <v>Luxembourg</v>
          </cell>
          <cell r="V27" t="str">
            <v>P</v>
          </cell>
          <cell r="W27" t="str">
            <v>Portugal</v>
          </cell>
          <cell r="X27" t="str">
            <v>Portugal</v>
          </cell>
          <cell r="Y27" t="str">
            <v>Portugal</v>
          </cell>
        </row>
        <row r="28">
          <cell r="J28" t="str">
            <v>B.3.10</v>
          </cell>
          <cell r="K28" t="str">
            <v>Nederland</v>
          </cell>
          <cell r="L28" t="str">
            <v>Nederland</v>
          </cell>
          <cell r="M28" t="str">
            <v>Nederland</v>
          </cell>
          <cell r="V28" t="str">
            <v>FIN</v>
          </cell>
          <cell r="W28" t="str">
            <v>Suomi/Finland</v>
          </cell>
          <cell r="X28" t="str">
            <v>Suomi/Finland</v>
          </cell>
          <cell r="Y28" t="str">
            <v>Suomi/Finland</v>
          </cell>
        </row>
        <row r="29">
          <cell r="J29" t="str">
            <v>B.3.11</v>
          </cell>
          <cell r="K29" t="str">
            <v>Österreich</v>
          </cell>
          <cell r="L29" t="str">
            <v>Österreich</v>
          </cell>
          <cell r="M29" t="str">
            <v>Österreich</v>
          </cell>
          <cell r="V29" t="str">
            <v>S</v>
          </cell>
          <cell r="W29" t="str">
            <v>Sverige</v>
          </cell>
          <cell r="X29" t="str">
            <v>Sverige</v>
          </cell>
          <cell r="Y29" t="str">
            <v>Sverige</v>
          </cell>
        </row>
        <row r="30">
          <cell r="J30" t="str">
            <v>B.3.12</v>
          </cell>
          <cell r="K30" t="str">
            <v>Portugal</v>
          </cell>
          <cell r="L30" t="str">
            <v>Portugal</v>
          </cell>
          <cell r="M30" t="str">
            <v>Portugal</v>
          </cell>
          <cell r="V30" t="str">
            <v>UK</v>
          </cell>
          <cell r="W30" t="str">
            <v>United Kingdom</v>
          </cell>
          <cell r="X30" t="str">
            <v>United Kingdom</v>
          </cell>
          <cell r="Y30" t="str">
            <v>United Kingdom</v>
          </cell>
        </row>
        <row r="31">
          <cell r="J31" t="str">
            <v>B.3.13</v>
          </cell>
          <cell r="K31" t="str">
            <v>Suomi/Finland</v>
          </cell>
          <cell r="L31" t="str">
            <v>Suomi/Finland</v>
          </cell>
          <cell r="M31" t="str">
            <v>Suomi/Finland</v>
          </cell>
          <cell r="V31" t="str">
            <v>NO</v>
          </cell>
          <cell r="W31" t="str">
            <v>Norway</v>
          </cell>
          <cell r="X31" t="str">
            <v>Norway</v>
          </cell>
          <cell r="Y31" t="str">
            <v>Norway</v>
          </cell>
        </row>
        <row r="32">
          <cell r="J32" t="str">
            <v>B.3.14</v>
          </cell>
          <cell r="K32" t="str">
            <v>Sverige</v>
          </cell>
          <cell r="L32" t="str">
            <v>Sverige</v>
          </cell>
          <cell r="M32" t="str">
            <v>Sverige</v>
          </cell>
          <cell r="V32" t="str">
            <v>GDP</v>
          </cell>
          <cell r="W32" t="str">
            <v>Gross domestic product at market prices</v>
          </cell>
          <cell r="X32" t="str">
            <v>Produit intérieur brut aux prix du marché</v>
          </cell>
          <cell r="Y32" t="str">
            <v>Bruttoinlandsprodukt zu Marktpreisen</v>
          </cell>
        </row>
        <row r="33">
          <cell r="J33" t="str">
            <v>B.3.15</v>
          </cell>
          <cell r="K33" t="str">
            <v>United Kingdom</v>
          </cell>
          <cell r="L33" t="str">
            <v>United Kingdom</v>
          </cell>
          <cell r="M33" t="str">
            <v>United Kingdom</v>
          </cell>
          <cell r="V33" t="str">
            <v>LFS</v>
          </cell>
          <cell r="W33" t="str">
            <v>Labour force survey</v>
          </cell>
          <cell r="X33" t="str">
            <v>Enquête sur les forces de travail</v>
          </cell>
          <cell r="Y33" t="str">
            <v>Arbeitskräfteerhebung</v>
          </cell>
        </row>
        <row r="34">
          <cell r="J34" t="str">
            <v>B.3.16</v>
          </cell>
          <cell r="K34" t="str">
            <v>Norway</v>
          </cell>
          <cell r="L34" t="str">
            <v>Norway</v>
          </cell>
          <cell r="M34" t="str">
            <v>Norway</v>
          </cell>
          <cell r="V34" t="str">
            <v>CAT8&amp;9</v>
          </cell>
          <cell r="W34" t="str">
            <v>Categories 8-9</v>
          </cell>
          <cell r="X34" t="str">
            <v>Catégories 8 à 9</v>
          </cell>
          <cell r="Y34" t="str">
            <v>Kategorien 8-9</v>
          </cell>
        </row>
        <row r="35">
          <cell r="J35" t="str">
            <v>C</v>
          </cell>
          <cell r="K35" t="str">
            <v>PARTICIPANTS</v>
          </cell>
          <cell r="L35" t="str">
            <v>BÉNÉFICIAIRES</v>
          </cell>
          <cell r="M35" t="str">
            <v>TEILNEHMER</v>
          </cell>
          <cell r="V35" t="str">
            <v>CAT2&amp;7</v>
          </cell>
          <cell r="W35" t="str">
            <v>Categories 2-7</v>
          </cell>
          <cell r="X35" t="str">
            <v>Catégories 2 à 7</v>
          </cell>
          <cell r="Y35" t="str">
            <v>Kategorien 2-7</v>
          </cell>
        </row>
        <row r="36">
          <cell r="J36" t="str">
            <v>C.1</v>
          </cell>
          <cell r="K36" t="str">
            <v>LMP stocks by type of action</v>
          </cell>
          <cell r="L36" t="str">
            <v>Stocks PMT par type d’action</v>
          </cell>
          <cell r="M36" t="str">
            <v>AMP-Bestände nach Eingriffsart</v>
          </cell>
          <cell r="V36" t="str">
            <v>CAT2.4</v>
          </cell>
          <cell r="W36" t="str">
            <v>Category 2.4</v>
          </cell>
          <cell r="X36" t="str">
            <v>Catégorie 2.4</v>
          </cell>
          <cell r="Y36" t="str">
            <v>Kategorie  2.4</v>
          </cell>
        </row>
        <row r="37">
          <cell r="J37" t="str">
            <v>C.1.1</v>
          </cell>
          <cell r="K37" t="str">
            <v>LMP stocks by category</v>
          </cell>
          <cell r="L37" t="str">
            <v>Stocks PMT par catégorie</v>
          </cell>
          <cell r="M37" t="str">
            <v>AMP-Bestände nach Kategorie</v>
          </cell>
          <cell r="V37" t="str">
            <v>CATTOT</v>
          </cell>
          <cell r="W37" t="str">
            <v>Total category</v>
          </cell>
          <cell r="X37" t="str">
            <v>Total de la catégorie</v>
          </cell>
          <cell r="Y37" t="str">
            <v>Kategorie insgesamt</v>
          </cell>
        </row>
        <row r="38">
          <cell r="J38" t="str">
            <v>C.1.2</v>
          </cell>
          <cell r="K38" t="str">
            <v>Share of LMP stocks by category</v>
          </cell>
          <cell r="L38" t="str">
            <v>Part des stocks PMT par catégorie</v>
          </cell>
          <cell r="M38" t="str">
            <v>Anteil der AMP-Bestände nach Kategorie</v>
          </cell>
          <cell r="V38" t="str">
            <v>CATTOTMIX</v>
          </cell>
          <cell r="W38" t="str">
            <v>Total category -</v>
          </cell>
          <cell r="X38" t="str">
            <v>Total de la catégorie -</v>
          </cell>
          <cell r="Y38" t="str">
            <v>Kategorie insgesamt -</v>
          </cell>
        </row>
        <row r="39">
          <cell r="J39" t="str">
            <v>C.2</v>
          </cell>
          <cell r="K39" t="str">
            <v>LMP entrants by type of action</v>
          </cell>
          <cell r="L39" t="str">
            <v>Entrées PMT par type d’action</v>
          </cell>
          <cell r="M39" t="str">
            <v>AMP-Zugänge nach Eingriffsart</v>
          </cell>
          <cell r="V39" t="str">
            <v>ADJ</v>
          </cell>
          <cell r="W39" t="str">
            <v>Adjustment for double counting</v>
          </cell>
          <cell r="X39" t="str">
            <v>Adjustment for double counting</v>
          </cell>
          <cell r="Y39" t="str">
            <v>Adjustment for double counting</v>
          </cell>
        </row>
        <row r="40">
          <cell r="J40" t="str">
            <v>C.2.1</v>
          </cell>
          <cell r="K40" t="str">
            <v>LMP entrants by category</v>
          </cell>
          <cell r="L40" t="str">
            <v>Entrées PMT par catégorie</v>
          </cell>
          <cell r="M40" t="str">
            <v>AMP-Zugänge nach Kategorie</v>
          </cell>
          <cell r="V40" t="str">
            <v>B3H1</v>
          </cell>
          <cell r="W40" t="str">
            <v>Category, measure number and name</v>
          </cell>
          <cell r="X40" t="str">
            <v>Catégorie, numéro et nom de la mesure</v>
          </cell>
          <cell r="Y40" t="str">
            <v>Kategorie, Nummer und Name der Maßnahme</v>
          </cell>
        </row>
        <row r="41">
          <cell r="J41" t="str">
            <v>C.2.2</v>
          </cell>
          <cell r="K41" t="str">
            <v>Share of LMP entrants by category</v>
          </cell>
          <cell r="L41" t="str">
            <v>Part des entrées PMT par catégorie</v>
          </cell>
          <cell r="M41" t="str">
            <v>Anteil der AMP-Zugänge nach Kategorie</v>
          </cell>
          <cell r="V41" t="str">
            <v>B3H2</v>
          </cell>
          <cell r="W41" t="str">
            <v>18.1
Total</v>
          </cell>
          <cell r="X41" t="str">
            <v>18.1
Total</v>
          </cell>
          <cell r="Y41" t="str">
            <v>18.1
Insgesamt</v>
          </cell>
        </row>
        <row r="42">
          <cell r="J42" t="str">
            <v>C.3</v>
          </cell>
          <cell r="K42" t="str">
            <v>LMP participants by measure and by type of action</v>
          </cell>
          <cell r="L42" t="str">
            <v>Participants PMT par mesure et par type d’action</v>
          </cell>
          <cell r="M42" t="str">
            <v>AMP-Teilnehmer nach Maßnahme und nach Eingriffsart</v>
          </cell>
          <cell r="V42" t="str">
            <v>B3H3</v>
          </cell>
          <cell r="W42" t="str">
            <v>18.2 Transfers to individuals</v>
          </cell>
          <cell r="X42" t="str">
            <v>18.2 Transferts aux individus</v>
          </cell>
          <cell r="Y42" t="str">
            <v>18.2 Transfers an Einzel-personen</v>
          </cell>
        </row>
        <row r="43">
          <cell r="J43" t="str">
            <v>C.3.1</v>
          </cell>
          <cell r="K43" t="str">
            <v>Belgique/België</v>
          </cell>
          <cell r="L43" t="str">
            <v>Belgique/België</v>
          </cell>
          <cell r="M43" t="str">
            <v>Belgique/België</v>
          </cell>
          <cell r="V43" t="str">
            <v>B3H4</v>
          </cell>
          <cell r="W43" t="str">
            <v>18.2.1 Periodic cash payments</v>
          </cell>
          <cell r="X43" t="str">
            <v>18.2.1 Periodic cash payments</v>
          </cell>
          <cell r="Y43" t="str">
            <v>18.2.1 Periodic cash payments</v>
          </cell>
        </row>
        <row r="44">
          <cell r="J44" t="str">
            <v>C.3.2</v>
          </cell>
          <cell r="K44" t="str">
            <v>Danmark</v>
          </cell>
          <cell r="L44" t="str">
            <v>Danmark</v>
          </cell>
          <cell r="M44" t="str">
            <v>Danmark</v>
          </cell>
          <cell r="V44" t="str">
            <v>B3H5</v>
          </cell>
          <cell r="W44" t="str">
            <v>18.2.2 Lump-sum payments</v>
          </cell>
          <cell r="X44" t="str">
            <v>18.2.2 Lump-sum payments</v>
          </cell>
          <cell r="Y44" t="str">
            <v>18.2.2 Lump-sum payments</v>
          </cell>
        </row>
        <row r="45">
          <cell r="J45" t="str">
            <v>C.3.3</v>
          </cell>
          <cell r="K45" t="str">
            <v>Deutschland</v>
          </cell>
          <cell r="L45" t="str">
            <v>Deutschland</v>
          </cell>
          <cell r="M45" t="str">
            <v>Deutschland</v>
          </cell>
          <cell r="V45" t="str">
            <v>B3H6</v>
          </cell>
          <cell r="W45" t="str">
            <v>18.2.3 Reimburse-ments</v>
          </cell>
          <cell r="X45" t="str">
            <v>18.2.3 Reimburse-ments</v>
          </cell>
          <cell r="Y45" t="str">
            <v>18.2.3 Reimburse-ments</v>
          </cell>
        </row>
        <row r="46">
          <cell r="J46" t="str">
            <v>C.3.4</v>
          </cell>
          <cell r="K46" t="str">
            <v>Ellada</v>
          </cell>
          <cell r="L46" t="str">
            <v>Ellada</v>
          </cell>
          <cell r="M46" t="str">
            <v>Ellada</v>
          </cell>
          <cell r="V46" t="str">
            <v>B3H7</v>
          </cell>
          <cell r="W46" t="str">
            <v>18.2.4 Reduced social contrib.</v>
          </cell>
          <cell r="X46" t="str">
            <v>18.2.4 Reduced social contrib.</v>
          </cell>
          <cell r="Y46" t="str">
            <v>18.2.4 Reduced social contrib.</v>
          </cell>
        </row>
        <row r="47">
          <cell r="J47" t="str">
            <v>C.3.5</v>
          </cell>
          <cell r="K47" t="str">
            <v>España</v>
          </cell>
          <cell r="L47" t="str">
            <v>España</v>
          </cell>
          <cell r="M47" t="str">
            <v>España</v>
          </cell>
          <cell r="V47" t="str">
            <v>B3H8</v>
          </cell>
          <cell r="W47" t="str">
            <v>18.2.5 Reduced taxes</v>
          </cell>
          <cell r="X47" t="str">
            <v>18.2.5 Reduced taxes</v>
          </cell>
          <cell r="Y47" t="str">
            <v>18.2.5 Reduced taxes</v>
          </cell>
        </row>
        <row r="48">
          <cell r="J48" t="str">
            <v>C.3.6</v>
          </cell>
          <cell r="K48" t="str">
            <v>France</v>
          </cell>
          <cell r="L48" t="str">
            <v>France</v>
          </cell>
          <cell r="M48" t="str">
            <v>France</v>
          </cell>
          <cell r="V48" t="str">
            <v>B3H9</v>
          </cell>
          <cell r="W48" t="str">
            <v>18.3 Transfers to employers</v>
          </cell>
          <cell r="X48" t="str">
            <v>18.3 Transferts aux employeurs</v>
          </cell>
          <cell r="Y48" t="str">
            <v>18.3 Transfers an Arbeitgeber</v>
          </cell>
        </row>
        <row r="49">
          <cell r="J49" t="str">
            <v>C.3.7</v>
          </cell>
          <cell r="K49" t="str">
            <v>Ireland</v>
          </cell>
          <cell r="L49" t="str">
            <v>Ireland</v>
          </cell>
          <cell r="M49" t="str">
            <v>Ireland</v>
          </cell>
          <cell r="V49" t="str">
            <v>B3H10</v>
          </cell>
          <cell r="W49" t="str">
            <v>18.3.1 Periodic cash payments</v>
          </cell>
          <cell r="X49" t="str">
            <v>18.3.1 Periodic cash payments</v>
          </cell>
          <cell r="Y49" t="str">
            <v>18.3.1 Periodic cash payments</v>
          </cell>
        </row>
        <row r="50">
          <cell r="J50" t="str">
            <v>C.3.8</v>
          </cell>
          <cell r="K50" t="str">
            <v>Italia</v>
          </cell>
          <cell r="L50" t="str">
            <v>Italia</v>
          </cell>
          <cell r="M50" t="str">
            <v>Italia</v>
          </cell>
          <cell r="V50" t="str">
            <v>B3H11</v>
          </cell>
          <cell r="W50" t="str">
            <v>18.3.2 Lump-sum payments</v>
          </cell>
          <cell r="X50" t="str">
            <v>18.3.2 Lump-sum payments</v>
          </cell>
          <cell r="Y50" t="str">
            <v>18.3.2 Lump-sum payments</v>
          </cell>
        </row>
        <row r="51">
          <cell r="J51" t="str">
            <v>C.3.9</v>
          </cell>
          <cell r="K51" t="str">
            <v>Luxembourg</v>
          </cell>
          <cell r="L51" t="str">
            <v>Luxembourg</v>
          </cell>
          <cell r="M51" t="str">
            <v>Luxembourg</v>
          </cell>
          <cell r="V51" t="str">
            <v>B3H12</v>
          </cell>
          <cell r="W51" t="str">
            <v>18.3.3 Reimburse-ments</v>
          </cell>
          <cell r="X51" t="str">
            <v>18.3.3 Reimburse-ments</v>
          </cell>
          <cell r="Y51" t="str">
            <v>18.3.3 Reimburse-ments</v>
          </cell>
        </row>
        <row r="52">
          <cell r="J52" t="str">
            <v>C.3.10</v>
          </cell>
          <cell r="K52" t="str">
            <v>Nederland</v>
          </cell>
          <cell r="L52" t="str">
            <v>Nederland</v>
          </cell>
          <cell r="M52" t="str">
            <v>Nederland</v>
          </cell>
          <cell r="V52" t="str">
            <v>B3H13</v>
          </cell>
          <cell r="W52" t="str">
            <v>18.3.4 Reduced social contrib.</v>
          </cell>
          <cell r="X52" t="str">
            <v>18.3.4 Reduced social contrib.</v>
          </cell>
          <cell r="Y52" t="str">
            <v>18.3.4 Reduced social contrib.</v>
          </cell>
        </row>
        <row r="53">
          <cell r="J53" t="str">
            <v>C.3.11</v>
          </cell>
          <cell r="K53" t="str">
            <v>Österreich</v>
          </cell>
          <cell r="L53" t="str">
            <v>Österreich</v>
          </cell>
          <cell r="M53" t="str">
            <v>Österreich</v>
          </cell>
          <cell r="V53" t="str">
            <v>B3H14</v>
          </cell>
          <cell r="W53" t="str">
            <v>18.3.5 Reduced taxes</v>
          </cell>
          <cell r="X53" t="str">
            <v>18.3.5 Reduced taxes</v>
          </cell>
          <cell r="Y53" t="str">
            <v>18.3.5 Reduced taxes</v>
          </cell>
        </row>
        <row r="54">
          <cell r="J54" t="str">
            <v>C.3.12</v>
          </cell>
          <cell r="K54" t="str">
            <v>Portugal</v>
          </cell>
          <cell r="L54" t="str">
            <v>Portugal</v>
          </cell>
          <cell r="M54" t="str">
            <v>Portugal</v>
          </cell>
          <cell r="V54" t="str">
            <v>B3H15</v>
          </cell>
          <cell r="W54" t="str">
            <v>18.4 Transfers to service providers</v>
          </cell>
          <cell r="X54" t="str">
            <v>18.4 Transferts aux prestataires de services</v>
          </cell>
          <cell r="Y54" t="str">
            <v>18.4 Transfers an Dienst-leistungs-anbieter</v>
          </cell>
        </row>
        <row r="55">
          <cell r="J55" t="str">
            <v>C.3.13</v>
          </cell>
          <cell r="K55" t="str">
            <v>Suomi/Finland</v>
          </cell>
          <cell r="L55" t="str">
            <v>Suomi/Finland</v>
          </cell>
          <cell r="M55" t="str">
            <v>Suomi/Finland</v>
          </cell>
          <cell r="V55" t="str">
            <v>B3H16</v>
          </cell>
          <cell r="W55" t="str">
            <v>18.5
Not specified</v>
          </cell>
          <cell r="X55" t="str">
            <v>Non spécifié</v>
          </cell>
          <cell r="Y55" t="str">
            <v>Nicht specifiz.</v>
          </cell>
        </row>
        <row r="56">
          <cell r="J56" t="str">
            <v>C.3.14</v>
          </cell>
          <cell r="K56" t="str">
            <v>Sverige</v>
          </cell>
          <cell r="L56" t="str">
            <v>Sverige</v>
          </cell>
          <cell r="M56" t="str">
            <v>Sverige</v>
          </cell>
          <cell r="V56" t="str">
            <v>B3H17</v>
          </cell>
          <cell r="W56" t="str">
            <v>Notes</v>
          </cell>
          <cell r="X56" t="str">
            <v>Rem-arques</v>
          </cell>
          <cell r="Y56" t="str">
            <v>An-merk.</v>
          </cell>
        </row>
        <row r="57">
          <cell r="J57" t="str">
            <v>C.3.15</v>
          </cell>
          <cell r="K57" t="str">
            <v>United Kingdom</v>
          </cell>
          <cell r="L57" t="str">
            <v>United Kingdom</v>
          </cell>
          <cell r="M57" t="str">
            <v>United Kingdom</v>
          </cell>
          <cell r="V57" t="str">
            <v>C3H1</v>
          </cell>
          <cell r="W57" t="str">
            <v>Category, measure number and name</v>
          </cell>
          <cell r="X57" t="str">
            <v>Catégorie, numéro et nom de la mesure</v>
          </cell>
          <cell r="Y57" t="str">
            <v>Kategorie, Nummer und Name der Maßnahme</v>
          </cell>
        </row>
        <row r="58">
          <cell r="J58" t="str">
            <v>C.3.16</v>
          </cell>
          <cell r="K58" t="str">
            <v>Norway</v>
          </cell>
          <cell r="L58" t="str">
            <v>Norway</v>
          </cell>
          <cell r="M58" t="str">
            <v>Norway</v>
          </cell>
          <cell r="V58" t="str">
            <v>C3H2</v>
          </cell>
          <cell r="W58" t="str">
            <v>Men and women</v>
          </cell>
          <cell r="X58" t="str">
            <v>Hommes et femmes</v>
          </cell>
          <cell r="Y58" t="str">
            <v>Männer und Frauen</v>
          </cell>
        </row>
        <row r="59">
          <cell r="J59" t="str">
            <v>D</v>
          </cell>
          <cell r="K59" t="str">
            <v>INVENTORY OF LMP MEASURES</v>
          </cell>
          <cell r="L59" t="str">
            <v>INVENTAIRE DES MESURES PMT</v>
          </cell>
          <cell r="M59" t="str">
            <v>VERZEICHNIS DER AMP-MASSNAHMEN</v>
          </cell>
          <cell r="V59" t="str">
            <v>C3H3</v>
          </cell>
          <cell r="W59" t="str">
            <v>Women</v>
          </cell>
          <cell r="X59" t="str">
            <v>Femmes</v>
          </cell>
          <cell r="Y59" t="str">
            <v>Frauen</v>
          </cell>
        </row>
        <row r="60">
          <cell r="J60" t="str">
            <v>D.1</v>
          </cell>
          <cell r="K60" t="str">
            <v>Belgique/België</v>
          </cell>
          <cell r="L60" t="str">
            <v>Belgique/België</v>
          </cell>
          <cell r="M60" t="str">
            <v>Belgique/België</v>
          </cell>
          <cell r="V60" t="str">
            <v>C3H4</v>
          </cell>
          <cell r="W60" t="str">
            <v>Total</v>
          </cell>
          <cell r="X60" t="str">
            <v>Total</v>
          </cell>
          <cell r="Y60" t="str">
            <v>Insgesamt</v>
          </cell>
        </row>
        <row r="61">
          <cell r="J61" t="str">
            <v>D.2</v>
          </cell>
          <cell r="K61" t="str">
            <v>Danmark</v>
          </cell>
          <cell r="L61" t="str">
            <v>Danmark</v>
          </cell>
          <cell r="M61" t="str">
            <v>Danmark</v>
          </cell>
          <cell r="V61" t="str">
            <v>C3H5</v>
          </cell>
          <cell r="W61" t="str">
            <v>Under 25s</v>
          </cell>
          <cell r="X61" t="str">
            <v>&lt; 25 ans</v>
          </cell>
          <cell r="Y61" t="str">
            <v>Unter 25</v>
          </cell>
        </row>
        <row r="62">
          <cell r="J62" t="str">
            <v>D.3</v>
          </cell>
          <cell r="K62" t="str">
            <v>Deutschland</v>
          </cell>
          <cell r="L62" t="str">
            <v>Deutschland</v>
          </cell>
          <cell r="M62" t="str">
            <v>Deutschland</v>
          </cell>
          <cell r="V62" t="str">
            <v>C3H6</v>
          </cell>
          <cell r="W62" t="str">
            <v>Total</v>
          </cell>
          <cell r="X62" t="str">
            <v>Total</v>
          </cell>
          <cell r="Y62" t="str">
            <v>Insgesamt</v>
          </cell>
        </row>
        <row r="63">
          <cell r="J63" t="str">
            <v>D.4</v>
          </cell>
          <cell r="K63" t="str">
            <v>Ellada</v>
          </cell>
          <cell r="L63" t="str">
            <v>Ellada</v>
          </cell>
          <cell r="M63" t="str">
            <v>Ellada</v>
          </cell>
          <cell r="V63" t="str">
            <v>C3H7</v>
          </cell>
          <cell r="W63" t="str">
            <v>Stock</v>
          </cell>
          <cell r="X63" t="str">
            <v>Stock</v>
          </cell>
          <cell r="Y63" t="str">
            <v>Bestand</v>
          </cell>
        </row>
        <row r="64">
          <cell r="J64" t="str">
            <v>D.5</v>
          </cell>
          <cell r="K64" t="str">
            <v>España</v>
          </cell>
          <cell r="L64" t="str">
            <v>España</v>
          </cell>
          <cell r="M64" t="str">
            <v>España</v>
          </cell>
          <cell r="V64" t="str">
            <v>C3H8</v>
          </cell>
          <cell r="W64" t="str">
            <v>Entrants</v>
          </cell>
          <cell r="X64" t="str">
            <v>Entrées</v>
          </cell>
          <cell r="Y64" t="str">
            <v>Zugänge</v>
          </cell>
        </row>
        <row r="65">
          <cell r="J65" t="str">
            <v>D.6</v>
          </cell>
          <cell r="K65" t="str">
            <v>France</v>
          </cell>
          <cell r="L65" t="str">
            <v>France</v>
          </cell>
          <cell r="M65" t="str">
            <v>France</v>
          </cell>
          <cell r="V65" t="str">
            <v>C3H9</v>
          </cell>
          <cell r="W65" t="str">
            <v>Exits</v>
          </cell>
          <cell r="X65" t="str">
            <v>Sorties</v>
          </cell>
          <cell r="Y65" t="str">
            <v>Abgänge</v>
          </cell>
        </row>
        <row r="66">
          <cell r="J66" t="str">
            <v>D.7</v>
          </cell>
          <cell r="K66" t="str">
            <v>Ireland</v>
          </cell>
          <cell r="L66" t="str">
            <v>Ireland</v>
          </cell>
          <cell r="M66" t="str">
            <v>Ireland</v>
          </cell>
          <cell r="V66" t="str">
            <v>C3H10</v>
          </cell>
          <cell r="W66" t="str">
            <v>Notes</v>
          </cell>
          <cell r="X66" t="str">
            <v>Rem-arques</v>
          </cell>
          <cell r="Y66" t="str">
            <v>An-merk.</v>
          </cell>
        </row>
        <row r="67">
          <cell r="J67" t="str">
            <v>D.8</v>
          </cell>
          <cell r="K67" t="str">
            <v>Italia</v>
          </cell>
          <cell r="L67" t="str">
            <v>Italia</v>
          </cell>
          <cell r="M67" t="str">
            <v>Italia</v>
          </cell>
          <cell r="V67" t="str">
            <v>DH1</v>
          </cell>
          <cell r="W67" t="str">
            <v>Category</v>
          </cell>
          <cell r="X67" t="str">
            <v>Catégorie</v>
          </cell>
          <cell r="Y67" t="str">
            <v>Kategorie</v>
          </cell>
        </row>
        <row r="68">
          <cell r="J68" t="str">
            <v>D.9</v>
          </cell>
          <cell r="K68" t="str">
            <v>Luxembourg</v>
          </cell>
          <cell r="L68" t="str">
            <v>Luxembourg</v>
          </cell>
          <cell r="M68" t="str">
            <v>Luxembourg</v>
          </cell>
          <cell r="V68" t="str">
            <v>DH2</v>
          </cell>
          <cell r="W68" t="str">
            <v>Measure</v>
          </cell>
          <cell r="X68" t="str">
            <v>Mesure</v>
          </cell>
          <cell r="Y68" t="str">
            <v>Maß-nahme</v>
          </cell>
        </row>
        <row r="69">
          <cell r="J69" t="str">
            <v>D.10</v>
          </cell>
          <cell r="K69" t="str">
            <v>Nederland</v>
          </cell>
          <cell r="L69" t="str">
            <v>Nederland</v>
          </cell>
          <cell r="M69" t="str">
            <v>Nederland</v>
          </cell>
          <cell r="V69" t="str">
            <v>DH3</v>
          </cell>
          <cell r="W69" t="str">
            <v>Name (English)</v>
          </cell>
          <cell r="X69" t="str">
            <v>Nom (Français)</v>
          </cell>
          <cell r="Y69" t="str">
            <v>Bezeichnung (Deutsch)</v>
          </cell>
        </row>
        <row r="70">
          <cell r="J70" t="str">
            <v>D.11</v>
          </cell>
          <cell r="K70" t="str">
            <v>Österreich</v>
          </cell>
          <cell r="L70" t="str">
            <v>Österreich</v>
          </cell>
          <cell r="M70" t="str">
            <v>Österreich</v>
          </cell>
          <cell r="V70" t="str">
            <v>DH4</v>
          </cell>
          <cell r="W70" t="str">
            <v>Name (National language)</v>
          </cell>
          <cell r="X70" t="str">
            <v>Nom (Langue nationale)</v>
          </cell>
          <cell r="Y70" t="str">
            <v>Bezeichnung (Landessprache)</v>
          </cell>
        </row>
        <row r="71">
          <cell r="J71" t="str">
            <v>D.12</v>
          </cell>
          <cell r="K71" t="str">
            <v>Portugal</v>
          </cell>
          <cell r="L71" t="str">
            <v>Portugal</v>
          </cell>
          <cell r="M71" t="str">
            <v>Portugal</v>
          </cell>
          <cell r="V71" t="str">
            <v>E11Lab</v>
          </cell>
          <cell r="W71" t="str">
            <v>GDP</v>
          </cell>
          <cell r="X71" t="str">
            <v>PIB</v>
          </cell>
          <cell r="Y71" t="str">
            <v>BIP</v>
          </cell>
        </row>
        <row r="72">
          <cell r="J72" t="str">
            <v>D.13</v>
          </cell>
          <cell r="K72" t="str">
            <v>Suomi/Finland</v>
          </cell>
          <cell r="L72" t="str">
            <v>Suomi/Finland</v>
          </cell>
          <cell r="M72" t="str">
            <v>Suomi/Finland</v>
          </cell>
          <cell r="V72" t="str">
            <v>E11Src</v>
          </cell>
          <cell r="W72" t="str">
            <v>Source: Eurostat, NewCronos. Data extracted on 21 February 2002.</v>
          </cell>
          <cell r="X72" t="str">
            <v>Source: Eurostat, NewCronos. Données extraites le 21 février 2002.</v>
          </cell>
          <cell r="Y72" t="str">
            <v>Quelle: Eurostat, New Cronos. Datenauszug vom 21 Februar 2002.</v>
          </cell>
        </row>
        <row r="73">
          <cell r="J73" t="str">
            <v>D.14</v>
          </cell>
          <cell r="K73" t="str">
            <v>Sverige</v>
          </cell>
          <cell r="L73" t="str">
            <v>Sverige</v>
          </cell>
          <cell r="M73" t="str">
            <v>Sverige</v>
          </cell>
          <cell r="V73" t="str">
            <v>E12Lab</v>
          </cell>
          <cell r="W73" t="str">
            <v>Exchange rate</v>
          </cell>
          <cell r="X73" t="str">
            <v>Taux de change</v>
          </cell>
          <cell r="Y73" t="str">
            <v>Wechselkurse</v>
          </cell>
        </row>
        <row r="74">
          <cell r="J74" t="str">
            <v>D.15</v>
          </cell>
          <cell r="K74" t="str">
            <v>United Kingdom</v>
          </cell>
          <cell r="L74" t="str">
            <v>United Kingdom</v>
          </cell>
          <cell r="M74" t="str">
            <v>United Kingdom</v>
          </cell>
          <cell r="V74" t="str">
            <v>E12Src</v>
          </cell>
          <cell r="W74" t="str">
            <v>Source: Eurostat, NewCronos. Data extracted on 21 February 2002.</v>
          </cell>
          <cell r="X74" t="str">
            <v>Source: Eurostat, NewCronos. Données extraites le 21 février 2002.</v>
          </cell>
          <cell r="Y74" t="str">
            <v>Quelle: Eurostat, New Cronos. Datenauszug vom 21 Februar 2002.</v>
          </cell>
        </row>
        <row r="75">
          <cell r="J75" t="str">
            <v>D.16</v>
          </cell>
          <cell r="K75" t="str">
            <v>Norway</v>
          </cell>
          <cell r="L75" t="str">
            <v>Norway</v>
          </cell>
          <cell r="M75" t="str">
            <v>Norway</v>
          </cell>
          <cell r="V75" t="str">
            <v>E21Lab</v>
          </cell>
          <cell r="W75" t="str">
            <v>Registered unemployed</v>
          </cell>
          <cell r="X75" t="str">
            <v>Chômeurs enregistrés</v>
          </cell>
          <cell r="Y75" t="str">
            <v>Registrierte Arbeitslose</v>
          </cell>
        </row>
        <row r="76">
          <cell r="J76" t="str">
            <v>E</v>
          </cell>
          <cell r="K76" t="str">
            <v>EXTERNAL DATA</v>
          </cell>
          <cell r="L76" t="str">
            <v>DONNÉES EXTERNES</v>
          </cell>
          <cell r="M76" t="str">
            <v>EXTERNE DATEN</v>
          </cell>
          <cell r="V76" t="str">
            <v>E21Src</v>
          </cell>
          <cell r="W76" t="str">
            <v>Source: Eurostat, NewCronos. Data extracted on 21 February 2002; D, FIN,S national sources</v>
          </cell>
          <cell r="X76" t="str">
            <v>Source: Eurostat, NewCronos. Données extraites le 21 février 2000; D, FIN, S: sources nationales</v>
          </cell>
          <cell r="Y76" t="str">
            <v>Quelle: Eurostat, New Cronos. Datenauszug vom 21 Februar 2002. D, FIN, S: nationale Quellen</v>
          </cell>
        </row>
        <row r="77">
          <cell r="J77" t="str">
            <v>E.1</v>
          </cell>
          <cell r="K77" t="str">
            <v>GDP &amp; currency exchange rates</v>
          </cell>
          <cell r="L77" t="str">
            <v>PIB et taux de change</v>
          </cell>
          <cell r="M77" t="str">
            <v>BIP &amp; Wechselkurse der einzelnen Währungen</v>
          </cell>
          <cell r="V77" t="str">
            <v>E22Lab</v>
          </cell>
          <cell r="W77" t="str">
            <v>LFS unemployed</v>
          </cell>
          <cell r="X77" t="str">
            <v>Chômeurs EFT</v>
          </cell>
          <cell r="Y77" t="str">
            <v>AKE- Arbeitslose</v>
          </cell>
        </row>
        <row r="78">
          <cell r="J78" t="str">
            <v>E.1.1</v>
          </cell>
          <cell r="K78" t="str">
            <v>GDP</v>
          </cell>
          <cell r="L78" t="str">
            <v>PIB</v>
          </cell>
          <cell r="M78" t="str">
            <v>BIP</v>
          </cell>
          <cell r="V78" t="str">
            <v>E22Src</v>
          </cell>
          <cell r="W78" t="str">
            <v>Source: Eurostat, NewCronos. Data extracted on 21 February 2002.</v>
          </cell>
          <cell r="X78" t="str">
            <v>Source: Eurostat, NewCronos. Données extraites le 21 février 2000</v>
          </cell>
          <cell r="Y78" t="str">
            <v>Quelle: Eurostat, New Cronos. Datenauszug vom 21 Februar 2002.</v>
          </cell>
        </row>
        <row r="79">
          <cell r="J79" t="str">
            <v>E.1.2</v>
          </cell>
          <cell r="K79" t="str">
            <v>Exchange rates</v>
          </cell>
          <cell r="L79" t="str">
            <v>Taux de change</v>
          </cell>
          <cell r="M79" t="str">
            <v>Wechselkurse</v>
          </cell>
          <cell r="V79" t="str">
            <v>F3H1</v>
          </cell>
          <cell r="W79" t="str">
            <v>Category</v>
          </cell>
          <cell r="X79" t="str">
            <v>Catégorie</v>
          </cell>
          <cell r="Y79" t="str">
            <v>Kategorie</v>
          </cell>
        </row>
        <row r="80">
          <cell r="J80" t="str">
            <v>E.2</v>
          </cell>
          <cell r="K80" t="str">
            <v>Numbers of unemployed persons</v>
          </cell>
          <cell r="L80" t="str">
            <v>Nombres de chômeurs</v>
          </cell>
          <cell r="M80" t="str">
            <v>Zahl der Arbeitslosen</v>
          </cell>
          <cell r="V80" t="str">
            <v>F3H2</v>
          </cell>
          <cell r="W80" t="str">
            <v>Name</v>
          </cell>
          <cell r="X80" t="str">
            <v>Nom</v>
          </cell>
          <cell r="Y80" t="str">
            <v>Name</v>
          </cell>
        </row>
        <row r="81">
          <cell r="J81" t="str">
            <v>E.2.1</v>
          </cell>
          <cell r="K81" t="str">
            <v>Registered unemployed</v>
          </cell>
          <cell r="L81" t="str">
            <v>Chômeurs enregistrés</v>
          </cell>
          <cell r="M81" t="str">
            <v>Registrierte Arbeitslose</v>
          </cell>
          <cell r="V81" t="str">
            <v>F4H1</v>
          </cell>
          <cell r="W81" t="str">
            <v>Category</v>
          </cell>
          <cell r="X81" t="str">
            <v>Catégorie</v>
          </cell>
          <cell r="Y81" t="str">
            <v>Kategorie</v>
          </cell>
        </row>
        <row r="82">
          <cell r="J82" t="str">
            <v>E.2.2</v>
          </cell>
          <cell r="K82" t="str">
            <v>LFS unemployed</v>
          </cell>
          <cell r="L82" t="str">
            <v>Chômeurs EFT</v>
          </cell>
          <cell r="M82" t="str">
            <v>AKE-Arbeitslose</v>
          </cell>
          <cell r="V82" t="str">
            <v>F4H2</v>
          </cell>
          <cell r="W82" t="str">
            <v>Name</v>
          </cell>
          <cell r="X82" t="str">
            <v>Nom</v>
          </cell>
          <cell r="Y82" t="str">
            <v>Name</v>
          </cell>
        </row>
        <row r="83">
          <cell r="J83" t="str">
            <v>F</v>
          </cell>
          <cell r="K83" t="str">
            <v>REFERENCE INFORMATION</v>
          </cell>
          <cell r="L83" t="str">
            <v>INFORMATIONS DE RÉFÉRENCE</v>
          </cell>
          <cell r="M83" t="str">
            <v>REFERENZINFORMATIONEN</v>
          </cell>
          <cell r="V83" t="str">
            <v>F5H1</v>
          </cell>
          <cell r="W83" t="str">
            <v>Country/Abbreviation</v>
          </cell>
          <cell r="X83" t="str">
            <v>Pays/abréviation</v>
          </cell>
          <cell r="Y83" t="str">
            <v>Land/Abkürzung</v>
          </cell>
        </row>
        <row r="84">
          <cell r="J84" t="str">
            <v>F.1</v>
          </cell>
          <cell r="K84" t="str">
            <v>Methodological information</v>
          </cell>
          <cell r="L84" t="str">
            <v>Informations méthodologiques</v>
          </cell>
          <cell r="M84" t="str">
            <v>Hinweise zur Methodik</v>
          </cell>
          <cell r="V84" t="str">
            <v>F5H2</v>
          </cell>
          <cell r="W84" t="str">
            <v>Meaning</v>
          </cell>
          <cell r="X84" t="str">
            <v>Signification</v>
          </cell>
          <cell r="Y84" t="str">
            <v>Bedeutung</v>
          </cell>
        </row>
        <row r="85">
          <cell r="J85" t="str">
            <v>F.2</v>
          </cell>
          <cell r="K85" t="str">
            <v>LMP questionnaire</v>
          </cell>
          <cell r="L85" t="str">
            <v>Questionnaire PMT</v>
          </cell>
          <cell r="M85" t="str">
            <v>AMP-Fragebogen</v>
          </cell>
          <cell r="V85" t="str">
            <v>GENAPP</v>
          </cell>
          <cell r="W85" t="str">
            <v>Generally applicable</v>
          </cell>
          <cell r="X85" t="e">
            <v>#N/A</v>
          </cell>
          <cell r="Y85" t="e">
            <v>#N/A</v>
          </cell>
        </row>
        <row r="86">
          <cell r="J86" t="str">
            <v>F.3</v>
          </cell>
          <cell r="K86" t="str">
            <v>Classification by type of action</v>
          </cell>
          <cell r="L86" t="str">
            <v>Classification par type d’action</v>
          </cell>
          <cell r="M86" t="str">
            <v>Klassifizierung nach Eingriffsart</v>
          </cell>
        </row>
        <row r="87">
          <cell r="J87" t="str">
            <v>F.4</v>
          </cell>
          <cell r="K87" t="str">
            <v>Classification by type of expenditure</v>
          </cell>
          <cell r="L87" t="str">
            <v>Classification par type de dépense</v>
          </cell>
          <cell r="M87" t="str">
            <v>Klassifizierung nach Art der Ausgabe</v>
          </cell>
        </row>
        <row r="88">
          <cell r="J88" t="str">
            <v>F.5</v>
          </cell>
          <cell r="K88" t="str">
            <v>Abbreviations by country</v>
          </cell>
          <cell r="L88" t="str">
            <v>Abréviations par pays</v>
          </cell>
          <cell r="M88" t="str">
            <v>Abkürzungen nach Land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3">
          <cell r="M3" t="str">
            <v>Item</v>
          </cell>
          <cell r="N3" t="str">
            <v>Label1</v>
          </cell>
          <cell r="O3" t="str">
            <v>Label2</v>
          </cell>
          <cell r="P3" t="str">
            <v>Label3</v>
          </cell>
        </row>
        <row r="4">
          <cell r="M4" t="str">
            <v>QUAL</v>
          </cell>
          <cell r="N4" t="str">
            <v>Qualitative items</v>
          </cell>
          <cell r="O4" t="str">
            <v>Points qualitatifs</v>
          </cell>
          <cell r="P4" t="str">
            <v>Qualitative Daten</v>
          </cell>
        </row>
        <row r="5">
          <cell r="M5" t="str">
            <v>1</v>
          </cell>
          <cell r="N5" t="str">
            <v>Measure Number</v>
          </cell>
          <cell r="O5" t="str">
            <v>Numéro de la mesure</v>
          </cell>
          <cell r="P5" t="str">
            <v>Kennziffer der Maßnahme</v>
          </cell>
        </row>
        <row r="6">
          <cell r="M6" t="str">
            <v>2</v>
          </cell>
          <cell r="N6" t="str">
            <v>Measure Name</v>
          </cell>
          <cell r="O6" t="str">
            <v>Nom de la mesure</v>
          </cell>
          <cell r="P6" t="str">
            <v>Name der Maßnahme</v>
          </cell>
        </row>
        <row r="7">
          <cell r="M7" t="str">
            <v>2.1</v>
          </cell>
          <cell r="N7" t="str">
            <v>Measure name (English)</v>
          </cell>
          <cell r="O7" t="str">
            <v>Anglais</v>
          </cell>
          <cell r="P7" t="str">
            <v>Englisch</v>
          </cell>
        </row>
        <row r="8">
          <cell r="M8" t="str">
            <v>2.2</v>
          </cell>
          <cell r="N8" t="str">
            <v>Measure name (national language)</v>
          </cell>
          <cell r="O8" t="str">
            <v>Langue nationale</v>
          </cell>
          <cell r="P8" t="str">
            <v>Landessprache</v>
          </cell>
        </row>
        <row r="9">
          <cell r="M9" t="str">
            <v>3</v>
          </cell>
          <cell r="N9" t="str">
            <v>Description of Measure</v>
          </cell>
          <cell r="O9" t="str">
            <v>Description</v>
          </cell>
          <cell r="P9" t="str">
            <v>Beschreibung</v>
          </cell>
        </row>
        <row r="10">
          <cell r="M10" t="str">
            <v>3.1</v>
          </cell>
          <cell r="N10" t="str">
            <v>Description (English)</v>
          </cell>
          <cell r="O10" t="str">
            <v>Anglais</v>
          </cell>
          <cell r="P10" t="str">
            <v>Englisch</v>
          </cell>
        </row>
        <row r="11">
          <cell r="M11" t="str">
            <v>3.2</v>
          </cell>
          <cell r="N11" t="str">
            <v>Description (national language)</v>
          </cell>
          <cell r="O11" t="str">
            <v>Langue nationale</v>
          </cell>
          <cell r="P11" t="str">
            <v>Landessprache</v>
          </cell>
        </row>
        <row r="12">
          <cell r="M12" t="str">
            <v>4</v>
          </cell>
          <cell r="N12" t="str">
            <v>Type of Action</v>
          </cell>
          <cell r="O12" t="str">
            <v>Type d'action</v>
          </cell>
          <cell r="P12" t="str">
            <v>Art des Eingriffs</v>
          </cell>
        </row>
        <row r="13">
          <cell r="M13" t="str">
            <v>4.1</v>
          </cell>
          <cell r="N13" t="str">
            <v>Class</v>
          </cell>
          <cell r="O13" t="str">
            <v>Catégorie</v>
          </cell>
          <cell r="P13" t="str">
            <v>Kategorie</v>
          </cell>
        </row>
        <row r="14">
          <cell r="M14" t="str">
            <v>4.2</v>
          </cell>
          <cell r="N14" t="str">
            <v>Measure components</v>
          </cell>
          <cell r="O14" t="str">
            <v>Composantes de la mesure</v>
          </cell>
          <cell r="P14" t="str">
            <v>Komponenten der Maßnahme</v>
          </cell>
        </row>
        <row r="15">
          <cell r="M15" t="str">
            <v>4.2.1</v>
          </cell>
          <cell r="N15" t="str">
            <v>Category</v>
          </cell>
          <cell r="O15" t="str">
            <v>Catégorie</v>
          </cell>
          <cell r="P15" t="str">
            <v>Kategorie</v>
          </cell>
        </row>
        <row r="16">
          <cell r="M16" t="str">
            <v>4.2.2</v>
          </cell>
          <cell r="N16" t="str">
            <v>Name</v>
          </cell>
          <cell r="O16" t="str">
            <v>Nom</v>
          </cell>
          <cell r="P16" t="str">
            <v>Name</v>
          </cell>
        </row>
        <row r="17">
          <cell r="M17" t="str">
            <v>5</v>
          </cell>
          <cell r="N17" t="str">
            <v>Type of Expenditure</v>
          </cell>
          <cell r="O17" t="str">
            <v>Type de dépense</v>
          </cell>
          <cell r="P17" t="str">
            <v>Art der Ausgabe</v>
          </cell>
        </row>
        <row r="18">
          <cell r="M18" t="str">
            <v>5.1</v>
          </cell>
          <cell r="N18" t="str">
            <v>Transfers to individuals</v>
          </cell>
          <cell r="O18" t="str">
            <v>Transferts aux individus</v>
          </cell>
          <cell r="P18" t="str">
            <v>Transfers an Einzelpersonen</v>
          </cell>
        </row>
        <row r="19">
          <cell r="M19" t="str">
            <v>5.1.1</v>
          </cell>
          <cell r="N19" t="str">
            <v>Periodic cash payments</v>
          </cell>
          <cell r="O19" t="str">
            <v>Prestations périodiques en espèces</v>
          </cell>
          <cell r="P19" t="str">
            <v>Regelmäßige Geldleistungen</v>
          </cell>
        </row>
        <row r="20">
          <cell r="M20" t="str">
            <v>5.1.2</v>
          </cell>
          <cell r="N20" t="str">
            <v>Lump-sum payment</v>
          </cell>
          <cell r="O20" t="str">
            <v>Prestations uniques</v>
          </cell>
          <cell r="P20" t="str">
            <v>Einmalige Pauschalleistungen</v>
          </cell>
        </row>
        <row r="21">
          <cell r="M21" t="str">
            <v>5.1.3</v>
          </cell>
          <cell r="N21" t="str">
            <v>Reimbursements</v>
          </cell>
          <cell r="O21" t="str">
            <v>Remboursements</v>
          </cell>
          <cell r="P21" t="str">
            <v>Erstattungen</v>
          </cell>
        </row>
        <row r="22">
          <cell r="M22" t="str">
            <v>5.1.4</v>
          </cell>
          <cell r="N22" t="str">
            <v>Reduced social contributions</v>
          </cell>
          <cell r="O22" t="str">
            <v>Réductions de cotisations sociales</v>
          </cell>
          <cell r="P22" t="str">
            <v>Senkung von Sozialbeiträgen</v>
          </cell>
        </row>
        <row r="23">
          <cell r="M23" t="str">
            <v>5.1.5</v>
          </cell>
          <cell r="N23" t="str">
            <v>Reduced taxes</v>
          </cell>
          <cell r="O23" t="str">
            <v>Réductions d'impôts</v>
          </cell>
          <cell r="P23" t="str">
            <v>Senkung von Steuern</v>
          </cell>
        </row>
        <row r="24">
          <cell r="M24" t="str">
            <v>5.2</v>
          </cell>
          <cell r="N24" t="str">
            <v>Transfers to employers</v>
          </cell>
          <cell r="O24" t="str">
            <v>Transferts aux employeurs</v>
          </cell>
          <cell r="P24" t="str">
            <v>Transfers an Arbeitgeber</v>
          </cell>
        </row>
        <row r="25">
          <cell r="M25" t="str">
            <v>5.2.1</v>
          </cell>
          <cell r="N25" t="str">
            <v>Periodic cash payments</v>
          </cell>
          <cell r="O25" t="str">
            <v>Prestations périodiques en espèces</v>
          </cell>
          <cell r="P25" t="str">
            <v>Regelmäßige Geldleistungen</v>
          </cell>
        </row>
        <row r="26">
          <cell r="M26" t="str">
            <v>5.2.2</v>
          </cell>
          <cell r="N26" t="str">
            <v>Lump-sum payment</v>
          </cell>
          <cell r="O26" t="str">
            <v>Prestations uniques</v>
          </cell>
          <cell r="P26" t="str">
            <v>Einmalige Pauschalleistungen</v>
          </cell>
        </row>
        <row r="27">
          <cell r="M27" t="str">
            <v>5.2.3</v>
          </cell>
          <cell r="N27" t="str">
            <v>Reimbursements</v>
          </cell>
          <cell r="O27" t="str">
            <v>Remboursements</v>
          </cell>
          <cell r="P27" t="str">
            <v>Erstattungen</v>
          </cell>
        </row>
        <row r="28">
          <cell r="M28" t="str">
            <v>5.2.4</v>
          </cell>
          <cell r="N28" t="str">
            <v>Reduced social contributions</v>
          </cell>
          <cell r="O28" t="str">
            <v>Réductions de cotisations sociales</v>
          </cell>
          <cell r="P28" t="str">
            <v>Senkung von Sozialbeiträgen</v>
          </cell>
        </row>
        <row r="29">
          <cell r="M29" t="str">
            <v>5.2.5</v>
          </cell>
          <cell r="N29" t="str">
            <v>Reduced taxes</v>
          </cell>
          <cell r="O29" t="str">
            <v>Réductions d'impôts</v>
          </cell>
          <cell r="P29" t="str">
            <v>Senkung von Steuern</v>
          </cell>
        </row>
        <row r="30">
          <cell r="M30" t="str">
            <v>5.3</v>
          </cell>
          <cell r="N30" t="str">
            <v>Transfers to service providers</v>
          </cell>
          <cell r="O30" t="str">
            <v>Transferts aux prestataires de services</v>
          </cell>
          <cell r="P30" t="str">
            <v>Transfers an Dienstleistungsanbieter</v>
          </cell>
        </row>
        <row r="31">
          <cell r="M31" t="str">
            <v>5.4</v>
          </cell>
          <cell r="N31" t="str">
            <v>Clarification</v>
          </cell>
          <cell r="O31" t="str">
            <v>Précision</v>
          </cell>
          <cell r="P31" t="str">
            <v>Anmerkungen</v>
          </cell>
        </row>
        <row r="32">
          <cell r="M32" t="str">
            <v>6</v>
          </cell>
          <cell r="N32" t="str">
            <v>Target Groups</v>
          </cell>
          <cell r="O32" t="str">
            <v>Groupes cibles</v>
          </cell>
          <cell r="P32" t="str">
            <v>Zielgruppen</v>
          </cell>
        </row>
        <row r="33">
          <cell r="M33" t="str">
            <v>6.1</v>
          </cell>
          <cell r="N33" t="str">
            <v>Unemployed</v>
          </cell>
          <cell r="O33" t="str">
            <v>Chômeurs</v>
          </cell>
          <cell r="P33" t="str">
            <v>Arbeitslose</v>
          </cell>
        </row>
        <row r="34">
          <cell r="M34" t="str">
            <v>6.1.1</v>
          </cell>
          <cell r="N34" t="str">
            <v>LTU</v>
          </cell>
          <cell r="O34" t="str">
            <v>Longue durée</v>
          </cell>
          <cell r="P34" t="str">
            <v>Langzeitarbeitslose</v>
          </cell>
        </row>
        <row r="35">
          <cell r="M35" t="str">
            <v>6.1.2</v>
          </cell>
          <cell r="N35" t="str">
            <v>LTU definition</v>
          </cell>
          <cell r="O35" t="str">
            <v>Définition alternative</v>
          </cell>
          <cell r="P35" t="str">
            <v>Alternative Definition</v>
          </cell>
        </row>
        <row r="36">
          <cell r="M36" t="str">
            <v>6.2</v>
          </cell>
          <cell r="N36" t="str">
            <v>Employed</v>
          </cell>
          <cell r="O36" t="str">
            <v>Salariés dont l'emploi est menacé</v>
          </cell>
          <cell r="P36" t="str">
            <v>Gefährdete Arbeitnehmer</v>
          </cell>
        </row>
        <row r="37">
          <cell r="M37" t="str">
            <v>6.3</v>
          </cell>
          <cell r="N37" t="str">
            <v>Inactive</v>
          </cell>
          <cell r="O37" t="str">
            <v>Inactifs</v>
          </cell>
          <cell r="P37" t="str">
            <v>Nichterwerbspersonen</v>
          </cell>
        </row>
        <row r="38">
          <cell r="M38" t="str">
            <v>6.4</v>
          </cell>
          <cell r="N38" t="str">
            <v>Jobseekers</v>
          </cell>
          <cell r="O38" t="str">
            <v>Demandeurs d’emploi enregistrés</v>
          </cell>
          <cell r="P38" t="str">
            <v>Registrierte Arbeitsuchende</v>
          </cell>
        </row>
        <row r="39">
          <cell r="M39" t="str">
            <v>7</v>
          </cell>
          <cell r="N39" t="str">
            <v>Detailed Target Groups</v>
          </cell>
          <cell r="O39" t="str">
            <v>Groupes cibles détaillés</v>
          </cell>
          <cell r="P39" t="str">
            <v>Spezielle Zielgruppen</v>
          </cell>
        </row>
        <row r="40">
          <cell r="M40" t="str">
            <v>7.1</v>
          </cell>
          <cell r="N40" t="str">
            <v>Youth</v>
          </cell>
          <cell r="O40" t="str">
            <v>Jeunes</v>
          </cell>
          <cell r="P40" t="str">
            <v>Jugendliche</v>
          </cell>
        </row>
        <row r="41">
          <cell r="M41" t="str">
            <v>7.2</v>
          </cell>
          <cell r="N41" t="str">
            <v>Older</v>
          </cell>
          <cell r="O41" t="str">
            <v>Agés</v>
          </cell>
          <cell r="P41" t="str">
            <v>Ältere</v>
          </cell>
        </row>
        <row r="42">
          <cell r="M42" t="str">
            <v>7.3</v>
          </cell>
          <cell r="N42" t="str">
            <v>Disabled</v>
          </cell>
          <cell r="O42" t="str">
            <v>Handicapés</v>
          </cell>
          <cell r="P42" t="str">
            <v>Behinderte</v>
          </cell>
        </row>
        <row r="43">
          <cell r="M43" t="str">
            <v>7.4</v>
          </cell>
          <cell r="N43" t="str">
            <v>Immigrants/ethnic minorities</v>
          </cell>
          <cell r="O43" t="str">
            <v>Immigrants / minorités ethniques</v>
          </cell>
          <cell r="P43" t="str">
            <v>Einwanderer/ethnische Minderheiten</v>
          </cell>
        </row>
        <row r="44">
          <cell r="M44" t="str">
            <v>7.5</v>
          </cell>
          <cell r="N44" t="str">
            <v>Re-entrants/lone parents</v>
          </cell>
          <cell r="O44" t="str">
            <v>Réentrants / familles monoparentales</v>
          </cell>
          <cell r="P44" t="str">
            <v xml:space="preserve">Berufsrückkehrer/Alleinerziehende </v>
          </cell>
        </row>
        <row r="45">
          <cell r="M45" t="str">
            <v>7.6</v>
          </cell>
          <cell r="N45" t="str">
            <v>Public priorities and Other</v>
          </cell>
          <cell r="O45" t="str">
            <v>Publics prioritaires et autres</v>
          </cell>
          <cell r="P45" t="str">
            <v>Staatliche Zielgruppen und sonstige</v>
          </cell>
        </row>
        <row r="46">
          <cell r="M46" t="str">
            <v>7.7</v>
          </cell>
          <cell r="N46" t="str">
            <v>Clarification</v>
          </cell>
          <cell r="O46" t="str">
            <v>Précision</v>
          </cell>
          <cell r="P46" t="str">
            <v>Anmerkungen</v>
          </cell>
        </row>
        <row r="47">
          <cell r="M47" t="str">
            <v>8</v>
          </cell>
          <cell r="N47" t="str">
            <v>Unemployment Registration</v>
          </cell>
          <cell r="O47" t="str">
            <v>Enregistrement au chômage</v>
          </cell>
          <cell r="P47" t="str">
            <v>Registrierte Arbeitslose</v>
          </cell>
        </row>
        <row r="48">
          <cell r="M48" t="str">
            <v>8.1</v>
          </cell>
          <cell r="N48" t="str">
            <v>Condition for participation</v>
          </cell>
          <cell r="O48" t="str">
            <v>Condition pour bénéficier de la mesure</v>
          </cell>
          <cell r="P48" t="str">
            <v>Teilnahmebedingung</v>
          </cell>
        </row>
        <row r="49">
          <cell r="M49" t="str">
            <v>8.2</v>
          </cell>
          <cell r="N49" t="str">
            <v>Registration continued</v>
          </cell>
          <cell r="O49" t="str">
            <v>Continuation de l’enregistrement</v>
          </cell>
          <cell r="P49" t="str">
            <v>Weiterhin registriert</v>
          </cell>
        </row>
        <row r="50">
          <cell r="M50" t="str">
            <v>9</v>
          </cell>
          <cell r="N50" t="str">
            <v>Receipt of Other Cash Benefits</v>
          </cell>
          <cell r="O50" t="str">
            <v>Réception d’autres prestations en espèces</v>
          </cell>
          <cell r="P50" t="str">
            <v>Andere Geldleistungen</v>
          </cell>
        </row>
        <row r="51">
          <cell r="M51" t="str">
            <v>9.1</v>
          </cell>
          <cell r="N51" t="str">
            <v>Unemployment benefit</v>
          </cell>
          <cell r="O51" t="str">
            <v>Prestation de chômage</v>
          </cell>
          <cell r="P51" t="str">
            <v>Arbeitslosenunterstützung</v>
          </cell>
        </row>
        <row r="52">
          <cell r="M52" t="str">
            <v>9.2</v>
          </cell>
          <cell r="N52" t="str">
            <v>Other LMP benefit</v>
          </cell>
          <cell r="O52" t="str">
            <v>Autre prestation PMT</v>
          </cell>
          <cell r="P52" t="str">
            <v>Andere AMP-Leistungen</v>
          </cell>
        </row>
        <row r="53">
          <cell r="M53" t="str">
            <v>9.3</v>
          </cell>
          <cell r="N53" t="str">
            <v>Other benefit</v>
          </cell>
          <cell r="O53" t="str">
            <v>Autre prestation</v>
          </cell>
          <cell r="P53" t="str">
            <v>Andere Leistungen</v>
          </cell>
        </row>
        <row r="54">
          <cell r="M54" t="str">
            <v>9.4</v>
          </cell>
          <cell r="N54" t="str">
            <v>Clarification</v>
          </cell>
          <cell r="O54" t="str">
            <v>Précision</v>
          </cell>
          <cell r="P54" t="str">
            <v>Anmerkungen</v>
          </cell>
        </row>
        <row r="55">
          <cell r="M55" t="str">
            <v>10</v>
          </cell>
          <cell r="N55" t="str">
            <v>Planned Duration</v>
          </cell>
          <cell r="O55" t="str">
            <v>Durée prévue</v>
          </cell>
          <cell r="P55" t="str">
            <v>Geplante Dauer</v>
          </cell>
        </row>
        <row r="56">
          <cell r="M56" t="str">
            <v>10.1</v>
          </cell>
          <cell r="N56" t="str">
            <v>Typical</v>
          </cell>
          <cell r="O56" t="str">
            <v>Typique</v>
          </cell>
          <cell r="P56" t="str">
            <v>Normaldauer</v>
          </cell>
        </row>
        <row r="57">
          <cell r="M57" t="str">
            <v>10.2</v>
          </cell>
          <cell r="N57" t="str">
            <v>Maximum</v>
          </cell>
          <cell r="O57" t="str">
            <v>Maximum</v>
          </cell>
          <cell r="P57" t="str">
            <v>Höchstdauer</v>
          </cell>
        </row>
        <row r="58">
          <cell r="M58" t="str">
            <v>10.3</v>
          </cell>
          <cell r="N58" t="str">
            <v>Clarification</v>
          </cell>
          <cell r="O58" t="str">
            <v>Précision</v>
          </cell>
          <cell r="P58" t="str">
            <v>Anmerkungen</v>
          </cell>
        </row>
        <row r="59">
          <cell r="M59" t="str">
            <v>11</v>
          </cell>
          <cell r="N59" t="str">
            <v>Area of Application</v>
          </cell>
          <cell r="O59" t="str">
            <v>Aire d'application</v>
          </cell>
          <cell r="P59" t="str">
            <v>Geltungsbereich</v>
          </cell>
        </row>
        <row r="60">
          <cell r="M60" t="str">
            <v>11.1</v>
          </cell>
          <cell r="N60" t="str">
            <v>National</v>
          </cell>
          <cell r="O60" t="str">
            <v>Nationale</v>
          </cell>
          <cell r="P60" t="str">
            <v>Landesweit</v>
          </cell>
        </row>
        <row r="61">
          <cell r="M61" t="str">
            <v>11.2</v>
          </cell>
          <cell r="N61" t="str">
            <v>Regional</v>
          </cell>
          <cell r="O61" t="str">
            <v>Régionale</v>
          </cell>
          <cell r="P61" t="str">
            <v>Regional</v>
          </cell>
        </row>
        <row r="62">
          <cell r="M62" t="str">
            <v>11.3</v>
          </cell>
          <cell r="N62" t="str">
            <v>Other</v>
          </cell>
          <cell r="O62" t="str">
            <v>Autre</v>
          </cell>
          <cell r="P62" t="str">
            <v>Sonstige</v>
          </cell>
        </row>
        <row r="63">
          <cell r="M63" t="str">
            <v>11.4</v>
          </cell>
          <cell r="N63" t="str">
            <v>Clarification</v>
          </cell>
          <cell r="O63" t="str">
            <v>Précision</v>
          </cell>
          <cell r="P63" t="str">
            <v>Anmerkungen</v>
          </cell>
        </row>
        <row r="64">
          <cell r="M64" t="str">
            <v>12</v>
          </cell>
          <cell r="N64" t="str">
            <v>Source of Finance</v>
          </cell>
          <cell r="O64" t="str">
            <v>Sources de financement</v>
          </cell>
          <cell r="P64" t="str">
            <v>Herkunft der Finanzmittel</v>
          </cell>
        </row>
        <row r="65">
          <cell r="M65" t="str">
            <v>12.1</v>
          </cell>
          <cell r="N65" t="str">
            <v>Ear-marked taxes</v>
          </cell>
          <cell r="O65" t="str">
            <v>Ressources affectées</v>
          </cell>
          <cell r="P65" t="str">
            <v>Zweckgebundene Steuermittel</v>
          </cell>
        </row>
        <row r="66">
          <cell r="M66" t="str">
            <v>12.2</v>
          </cell>
          <cell r="N66" t="str">
            <v>Central government budget</v>
          </cell>
          <cell r="O66" t="str">
            <v>Budget du gouvernement central</v>
          </cell>
          <cell r="P66" t="str">
            <v>Staatshaushalt der Zentralregierung</v>
          </cell>
        </row>
        <row r="67">
          <cell r="M67" t="str">
            <v>12.3</v>
          </cell>
          <cell r="N67" t="str">
            <v>State/regional government budget</v>
          </cell>
          <cell r="O67" t="str">
            <v>Budget des autorités régionales</v>
          </cell>
          <cell r="P67" t="str">
            <v>Haushalt des Bundeslands/der Region</v>
          </cell>
        </row>
        <row r="68">
          <cell r="M68" t="str">
            <v>12.4</v>
          </cell>
          <cell r="N68" t="str">
            <v>Local government budget</v>
          </cell>
          <cell r="O68" t="str">
            <v>Budget des collectivités locales</v>
          </cell>
          <cell r="P68" t="str">
            <v>Haushalt der Kommune</v>
          </cell>
        </row>
        <row r="69">
          <cell r="M69" t="str">
            <v>12.5</v>
          </cell>
          <cell r="N69" t="str">
            <v>Social security funds</v>
          </cell>
          <cell r="O69" t="str">
            <v>Fonds de sécurité sociale</v>
          </cell>
          <cell r="P69" t="str">
            <v>Sozialversicherung</v>
          </cell>
        </row>
        <row r="70">
          <cell r="M70" t="str">
            <v>12.6</v>
          </cell>
          <cell r="N70" t="str">
            <v>European Social Fund (ESF)</v>
          </cell>
          <cell r="O70" t="str">
            <v>Fonds social européen (FSE)</v>
          </cell>
          <cell r="P70" t="str">
            <v>Europäischer Sozialfonds (ESF)</v>
          </cell>
        </row>
        <row r="71">
          <cell r="M71" t="str">
            <v>12.7</v>
          </cell>
          <cell r="N71" t="str">
            <v>Other</v>
          </cell>
          <cell r="O71" t="str">
            <v>Autre</v>
          </cell>
          <cell r="P71" t="str">
            <v>Sonstige</v>
          </cell>
        </row>
        <row r="72">
          <cell r="M72" t="str">
            <v>12.8</v>
          </cell>
          <cell r="N72" t="str">
            <v>Clarification</v>
          </cell>
          <cell r="O72" t="str">
            <v>Précision</v>
          </cell>
          <cell r="P72" t="str">
            <v>Anmerkungen</v>
          </cell>
        </row>
        <row r="73">
          <cell r="M73" t="str">
            <v>13</v>
          </cell>
          <cell r="N73" t="str">
            <v>Objectives</v>
          </cell>
          <cell r="O73" t="str">
            <v>Objectifs</v>
          </cell>
          <cell r="P73" t="str">
            <v>Ziele</v>
          </cell>
        </row>
        <row r="74">
          <cell r="M74" t="str">
            <v>14</v>
          </cell>
          <cell r="N74" t="str">
            <v>Eligibility</v>
          </cell>
          <cell r="O74" t="str">
            <v>Eligibilité</v>
          </cell>
          <cell r="P74" t="str">
            <v>Teilnahmebedingungen</v>
          </cell>
        </row>
        <row r="75">
          <cell r="M75" t="str">
            <v>15</v>
          </cell>
          <cell r="N75" t="str">
            <v>Responsible Institution</v>
          </cell>
          <cell r="O75" t="str">
            <v>Institution responsable</v>
          </cell>
          <cell r="P75" t="str">
            <v>Verantwortliche Institution</v>
          </cell>
        </row>
        <row r="76">
          <cell r="M76" t="str">
            <v>15.1</v>
          </cell>
          <cell r="N76" t="str">
            <v>Central Government</v>
          </cell>
          <cell r="O76" t="str">
            <v>Gouvernement central</v>
          </cell>
          <cell r="P76" t="str">
            <v>Zentralregierung</v>
          </cell>
        </row>
        <row r="77">
          <cell r="M77" t="str">
            <v>15.2</v>
          </cell>
          <cell r="N77" t="str">
            <v>State/regional government</v>
          </cell>
          <cell r="O77" t="str">
            <v>Autorités régionales</v>
          </cell>
          <cell r="P77" t="str">
            <v>Bundesland/Region</v>
          </cell>
        </row>
        <row r="78">
          <cell r="M78" t="str">
            <v>15.3</v>
          </cell>
          <cell r="N78" t="str">
            <v>Local government</v>
          </cell>
          <cell r="O78" t="str">
            <v>Collectivités locales</v>
          </cell>
          <cell r="P78" t="str">
            <v>Kommune</v>
          </cell>
        </row>
        <row r="79">
          <cell r="M79" t="str">
            <v>15.4</v>
          </cell>
          <cell r="N79" t="str">
            <v>Social security funds</v>
          </cell>
          <cell r="O79" t="str">
            <v>Administration de sécurité sociale</v>
          </cell>
          <cell r="P79" t="str">
            <v>Sozialversicherung</v>
          </cell>
        </row>
        <row r="80">
          <cell r="M80" t="str">
            <v>15.5</v>
          </cell>
          <cell r="N80" t="str">
            <v>Trade union or similar</v>
          </cell>
          <cell r="O80" t="str">
            <v>Régime professionnel ou assimilé</v>
          </cell>
          <cell r="P80" t="str">
            <v>Gewerkschaft oder ähnliches</v>
          </cell>
        </row>
        <row r="81">
          <cell r="M81" t="str">
            <v>15.6</v>
          </cell>
          <cell r="N81" t="str">
            <v>Public employment services</v>
          </cell>
          <cell r="O81" t="str">
            <v>Service public de l'emploi</v>
          </cell>
          <cell r="P81" t="str">
            <v>Öffentliche Arbeitsverwaltung</v>
          </cell>
        </row>
        <row r="82">
          <cell r="M82" t="str">
            <v>16</v>
          </cell>
          <cell r="N82" t="str">
            <v>Legal Basis</v>
          </cell>
          <cell r="O82" t="str">
            <v>Base légale</v>
          </cell>
          <cell r="P82" t="str">
            <v>Rechtliche Grundlage</v>
          </cell>
        </row>
        <row r="83">
          <cell r="M83" t="str">
            <v>17</v>
          </cell>
          <cell r="N83" t="str">
            <v>Implementation</v>
          </cell>
          <cell r="O83" t="str">
            <v>Application de la mesure</v>
          </cell>
          <cell r="P83" t="str">
            <v>Implementierung der Maßnahme</v>
          </cell>
        </row>
        <row r="84">
          <cell r="M84" t="str">
            <v>17.1</v>
          </cell>
          <cell r="N84" t="str">
            <v>Year started</v>
          </cell>
          <cell r="O84" t="str">
            <v>Année de début</v>
          </cell>
          <cell r="P84" t="str">
            <v>Startjahr</v>
          </cell>
        </row>
        <row r="85">
          <cell r="M85" t="str">
            <v>17.2</v>
          </cell>
          <cell r="N85" t="str">
            <v>Year ended</v>
          </cell>
          <cell r="O85" t="str">
            <v>Année de fin</v>
          </cell>
          <cell r="P85" t="str">
            <v>Endjahr</v>
          </cell>
        </row>
        <row r="86">
          <cell r="M86" t="str">
            <v>17.3</v>
          </cell>
          <cell r="N86" t="str">
            <v>Full-scale/pilot</v>
          </cell>
          <cell r="O86" t="str">
            <v>D'application générale / pilote</v>
          </cell>
          <cell r="P86" t="str">
            <v>Vollprojekt/Pilotprojekt</v>
          </cell>
        </row>
        <row r="87">
          <cell r="M87" t="str">
            <v>EXP</v>
          </cell>
          <cell r="N87" t="str">
            <v>Expenditure</v>
          </cell>
          <cell r="O87" t="str">
            <v>Dépenses</v>
          </cell>
          <cell r="P87" t="str">
            <v>Ausgaben</v>
          </cell>
        </row>
        <row r="88">
          <cell r="M88" t="str">
            <v>18</v>
          </cell>
          <cell r="N88" t="str">
            <v>Expenditure</v>
          </cell>
          <cell r="O88" t="str">
            <v>Dépenses</v>
          </cell>
          <cell r="P88" t="str">
            <v>Ausgaben</v>
          </cell>
        </row>
        <row r="89">
          <cell r="M89" t="str">
            <v>18.1</v>
          </cell>
          <cell r="N89" t="str">
            <v>Total</v>
          </cell>
          <cell r="O89" t="str">
            <v>Total</v>
          </cell>
          <cell r="P89" t="str">
            <v>Insgesamt</v>
          </cell>
        </row>
        <row r="90">
          <cell r="M90" t="str">
            <v>18.2</v>
          </cell>
          <cell r="N90" t="str">
            <v>Transfers to individuals</v>
          </cell>
          <cell r="O90" t="str">
            <v>Transferts aux individus</v>
          </cell>
          <cell r="P90" t="str">
            <v>Transfers an Einzelpersonen</v>
          </cell>
        </row>
        <row r="91">
          <cell r="M91" t="str">
            <v>18.2.1</v>
          </cell>
          <cell r="N91" t="str">
            <v>Periodic cash payments</v>
          </cell>
          <cell r="O91" t="str">
            <v>Prestations périodiques en espèces</v>
          </cell>
          <cell r="P91" t="str">
            <v>Regelmäßige Geldleistungen</v>
          </cell>
        </row>
        <row r="92">
          <cell r="M92" t="str">
            <v>18.2.2</v>
          </cell>
          <cell r="N92" t="str">
            <v>Lump-sum payments</v>
          </cell>
          <cell r="O92" t="str">
            <v>Prestations uniques</v>
          </cell>
          <cell r="P92" t="str">
            <v>Einmalige Pauschalleistungen</v>
          </cell>
        </row>
        <row r="93">
          <cell r="M93" t="str">
            <v>18.2.3</v>
          </cell>
          <cell r="N93" t="str">
            <v>Reimbursements</v>
          </cell>
          <cell r="O93" t="str">
            <v>Remboursements</v>
          </cell>
          <cell r="P93" t="str">
            <v>Erstattungen</v>
          </cell>
        </row>
        <row r="94">
          <cell r="M94" t="str">
            <v>18.2.4</v>
          </cell>
          <cell r="N94" t="str">
            <v>Reduced social contributions</v>
          </cell>
          <cell r="O94" t="str">
            <v>Réductions de cotisations sociales</v>
          </cell>
          <cell r="P94" t="str">
            <v>Senkung von Sozialbeiträgen</v>
          </cell>
        </row>
        <row r="95">
          <cell r="M95" t="str">
            <v>18.2.5</v>
          </cell>
          <cell r="N95" t="str">
            <v>Reduced taxes</v>
          </cell>
          <cell r="O95" t="str">
            <v>Réductions d'impôts</v>
          </cell>
          <cell r="P95" t="str">
            <v>Senkung von Steuern</v>
          </cell>
        </row>
        <row r="96">
          <cell r="M96" t="str">
            <v>18.3</v>
          </cell>
          <cell r="N96" t="str">
            <v>Transfers to employers</v>
          </cell>
          <cell r="O96" t="str">
            <v>Transferts aux employeurs</v>
          </cell>
          <cell r="P96" t="str">
            <v>Transfers an Arbeitgeber</v>
          </cell>
        </row>
        <row r="97">
          <cell r="M97" t="str">
            <v>18.3.1</v>
          </cell>
          <cell r="N97" t="str">
            <v>Periodic cash payments</v>
          </cell>
          <cell r="O97" t="str">
            <v>Prestations périodiques en espèces</v>
          </cell>
          <cell r="P97" t="str">
            <v>Regelmäßige Geldleistungen</v>
          </cell>
        </row>
        <row r="98">
          <cell r="M98" t="str">
            <v>18.3.2</v>
          </cell>
          <cell r="N98" t="str">
            <v>Lump-sum payments</v>
          </cell>
          <cell r="O98" t="str">
            <v>Prestations uniques</v>
          </cell>
          <cell r="P98" t="str">
            <v>Einmalige Pauschalleistungen</v>
          </cell>
        </row>
        <row r="99">
          <cell r="M99" t="str">
            <v>18.3.3</v>
          </cell>
          <cell r="N99" t="str">
            <v>Reimbursements</v>
          </cell>
          <cell r="O99" t="str">
            <v>Remboursements</v>
          </cell>
          <cell r="P99" t="str">
            <v>Erstattungen</v>
          </cell>
        </row>
        <row r="100">
          <cell r="M100" t="str">
            <v>18.3.4</v>
          </cell>
          <cell r="N100" t="str">
            <v>Reduced social contributions</v>
          </cell>
          <cell r="O100" t="str">
            <v>Réductions de cotisations sociales</v>
          </cell>
          <cell r="P100" t="str">
            <v>Senkung von Sozialbeiträgen</v>
          </cell>
        </row>
        <row r="101">
          <cell r="M101" t="str">
            <v>18.3.5</v>
          </cell>
          <cell r="N101" t="str">
            <v>Reduced taxes</v>
          </cell>
          <cell r="O101" t="str">
            <v>Réductions d'impôts</v>
          </cell>
          <cell r="P101" t="str">
            <v>Senkung von Steuern</v>
          </cell>
        </row>
        <row r="102">
          <cell r="M102" t="str">
            <v>18.4</v>
          </cell>
          <cell r="N102" t="str">
            <v>Transfers to service providers</v>
          </cell>
          <cell r="O102" t="str">
            <v>Transferts aux prestataires de services</v>
          </cell>
          <cell r="P102" t="str">
            <v>Transfers an Dienstleistungsanbieter</v>
          </cell>
        </row>
        <row r="103">
          <cell r="M103" t="str">
            <v>PART</v>
          </cell>
          <cell r="N103" t="str">
            <v>Participants</v>
          </cell>
          <cell r="O103" t="str">
            <v>Bénéficiaires</v>
          </cell>
          <cell r="P103" t="str">
            <v>Teilnehmer</v>
          </cell>
        </row>
        <row r="104">
          <cell r="M104" t="str">
            <v>19</v>
          </cell>
          <cell r="N104" t="str">
            <v>Stock</v>
          </cell>
          <cell r="O104" t="str">
            <v>Stock</v>
          </cell>
          <cell r="P104" t="str">
            <v>Bestand</v>
          </cell>
        </row>
        <row r="105">
          <cell r="M105" t="str">
            <v>20</v>
          </cell>
          <cell r="N105" t="str">
            <v>Entrants</v>
          </cell>
          <cell r="O105" t="str">
            <v>Entrées</v>
          </cell>
          <cell r="P105" t="str">
            <v>Zugänge</v>
          </cell>
        </row>
        <row r="106">
          <cell r="M106" t="str">
            <v>21</v>
          </cell>
          <cell r="N106" t="str">
            <v>Exits</v>
          </cell>
          <cell r="O106" t="str">
            <v>Sorties</v>
          </cell>
          <cell r="P106" t="str">
            <v>Abgänge</v>
          </cell>
        </row>
        <row r="107">
          <cell r="M107" t="str">
            <v>PARTBREAK</v>
          </cell>
          <cell r="N107" t="str">
            <v>Breakdown of participants</v>
          </cell>
          <cell r="O107" t="str">
            <v>Ventilation des bénéficiaires</v>
          </cell>
          <cell r="P107" t="str">
            <v>Aufschlüsselung der Teilnehmer</v>
          </cell>
        </row>
        <row r="108">
          <cell r="M108" t="str">
            <v>22</v>
          </cell>
          <cell r="N108" t="str">
            <v>Sex</v>
          </cell>
          <cell r="O108" t="str">
            <v>Sexe</v>
          </cell>
          <cell r="P108" t="str">
            <v>Geschlecht</v>
          </cell>
        </row>
        <row r="109">
          <cell r="M109" t="str">
            <v>23</v>
          </cell>
          <cell r="N109" t="str">
            <v>Age</v>
          </cell>
          <cell r="O109" t="str">
            <v>Age</v>
          </cell>
          <cell r="P109" t="str">
            <v>Alter</v>
          </cell>
        </row>
        <row r="110">
          <cell r="M110" t="str">
            <v>24</v>
          </cell>
          <cell r="N110" t="str">
            <v>Duration of unemployment</v>
          </cell>
          <cell r="O110" t="str">
            <v>Durée de chômage</v>
          </cell>
          <cell r="P110" t="str">
            <v>Dauer der Arbeitslosigkeit</v>
          </cell>
        </row>
        <row r="111">
          <cell r="M111" t="str">
            <v>25</v>
          </cell>
          <cell r="N111" t="str">
            <v>Previous employment status of entrants</v>
          </cell>
          <cell r="O111" t="str">
            <v>Situation antérieure des flux d'entrée au regard de l’emploi</v>
          </cell>
          <cell r="P111" t="str">
            <v>Beschäftigungsstatus vor der Teilnahme</v>
          </cell>
        </row>
        <row r="112">
          <cell r="M112" t="str">
            <v>25.1</v>
          </cell>
          <cell r="N112" t="str">
            <v>Unemployed</v>
          </cell>
          <cell r="O112" t="str">
            <v>Chômeurs</v>
          </cell>
          <cell r="P112" t="str">
            <v>Arbeitslos</v>
          </cell>
        </row>
        <row r="113">
          <cell r="M113" t="str">
            <v>25.1.1</v>
          </cell>
          <cell r="N113" t="str">
            <v>Registered</v>
          </cell>
          <cell r="O113" t="str">
            <v>Demandeurs d'emploi inscrits</v>
          </cell>
          <cell r="P113" t="str">
            <v>Registriert</v>
          </cell>
        </row>
        <row r="114">
          <cell r="M114" t="str">
            <v>25.2</v>
          </cell>
          <cell r="N114" t="str">
            <v>Employed</v>
          </cell>
          <cell r="O114" t="str">
            <v>En emploi</v>
          </cell>
          <cell r="P114" t="str">
            <v>Beschäftigt</v>
          </cell>
        </row>
        <row r="115">
          <cell r="M115" t="str">
            <v>25.3</v>
          </cell>
          <cell r="N115" t="str">
            <v>Inactive</v>
          </cell>
          <cell r="O115" t="str">
            <v>Inactifs</v>
          </cell>
          <cell r="P115" t="str">
            <v>Nichterwerbsperson</v>
          </cell>
        </row>
        <row r="116">
          <cell r="M116" t="str">
            <v>26</v>
          </cell>
          <cell r="N116" t="str">
            <v>Completions and drop-outs</v>
          </cell>
          <cell r="O116" t="str">
            <v>Achèvements et abandons</v>
          </cell>
          <cell r="P116" t="str">
            <v>Beendigung und Abbrüche</v>
          </cell>
        </row>
        <row r="117">
          <cell r="M117" t="str">
            <v>26.1</v>
          </cell>
          <cell r="N117" t="str">
            <v>Completions</v>
          </cell>
          <cell r="O117" t="str">
            <v>Achèvements</v>
          </cell>
          <cell r="P117" t="str">
            <v>Beendigung</v>
          </cell>
        </row>
        <row r="118">
          <cell r="M118" t="str">
            <v>26.2</v>
          </cell>
          <cell r="N118" t="str">
            <v>Drop-outs</v>
          </cell>
          <cell r="O118" t="str">
            <v>Abandons</v>
          </cell>
          <cell r="P118" t="str">
            <v>Abbrüche</v>
          </cell>
        </row>
        <row r="119">
          <cell r="M119" t="str">
            <v>27</v>
          </cell>
          <cell r="N119" t="str">
            <v>Destination of exits</v>
          </cell>
          <cell r="O119" t="str">
            <v>Devenir des sortants</v>
          </cell>
          <cell r="P119" t="str">
            <v>Beschäftigungsstatus nach der Teilnahme</v>
          </cell>
        </row>
        <row r="120">
          <cell r="M120" t="str">
            <v>27.1</v>
          </cell>
          <cell r="N120" t="str">
            <v>Employment</v>
          </cell>
          <cell r="O120" t="str">
            <v>Emploi</v>
          </cell>
          <cell r="P120" t="str">
            <v>Beschäftigt</v>
          </cell>
        </row>
        <row r="121">
          <cell r="M121" t="str">
            <v>27.2</v>
          </cell>
          <cell r="N121" t="str">
            <v>Unemployment</v>
          </cell>
          <cell r="O121" t="str">
            <v>Chômage</v>
          </cell>
          <cell r="P121" t="str">
            <v>Arbeitslos</v>
          </cell>
        </row>
        <row r="122">
          <cell r="M122" t="str">
            <v>27.3</v>
          </cell>
          <cell r="N122" t="str">
            <v>Other measure</v>
          </cell>
          <cell r="O122" t="str">
            <v>Autre mesure PMT</v>
          </cell>
          <cell r="P122" t="str">
            <v>Andere Maßnahme</v>
          </cell>
        </row>
        <row r="123">
          <cell r="M123" t="str">
            <v>27.4</v>
          </cell>
          <cell r="N123" t="str">
            <v>Inactivity</v>
          </cell>
          <cell r="O123" t="str">
            <v>Inactivité</v>
          </cell>
          <cell r="P123" t="str">
            <v>Nichterwerbsperson</v>
          </cell>
        </row>
        <row r="124">
          <cell r="M124" t="str">
            <v>DUR</v>
          </cell>
          <cell r="N124" t="str">
            <v>Duration</v>
          </cell>
          <cell r="O124" t="str">
            <v>Durée</v>
          </cell>
          <cell r="P124" t="str">
            <v>Dauer</v>
          </cell>
        </row>
        <row r="125">
          <cell r="M125" t="str">
            <v>28</v>
          </cell>
          <cell r="N125" t="str">
            <v>Average duration of participation</v>
          </cell>
          <cell r="O125" t="str">
            <v>Durée moyenne de la participation</v>
          </cell>
          <cell r="P125" t="str">
            <v>Durchschnittliche Teilnahmedauer</v>
          </cell>
        </row>
        <row r="126">
          <cell r="M126" t="str">
            <v>VOL</v>
          </cell>
          <cell r="N126" t="str">
            <v>Volume</v>
          </cell>
          <cell r="O126" t="str">
            <v>Durée</v>
          </cell>
          <cell r="P126" t="str">
            <v>Umfang der Teilnahme</v>
          </cell>
        </row>
        <row r="127">
          <cell r="M127" t="str">
            <v>29</v>
          </cell>
          <cell r="N127" t="str">
            <v>Volume</v>
          </cell>
          <cell r="O127" t="str">
            <v>Volume</v>
          </cell>
          <cell r="P127" t="str">
            <v>Umfang der Teilnahme</v>
          </cell>
        </row>
      </sheetData>
      <sheetData sheetId="67">
        <row r="3">
          <cell r="J3" t="str">
            <v>Classification</v>
          </cell>
          <cell r="K3" t="str">
            <v>Definition_L1</v>
          </cell>
          <cell r="L3" t="str">
            <v>Definition_L2</v>
          </cell>
          <cell r="M3" t="str">
            <v>Definition_L3</v>
          </cell>
        </row>
        <row r="4">
          <cell r="J4" t="str">
            <v>0</v>
          </cell>
          <cell r="K4" t="str">
            <v>Public employment services (PES)</v>
          </cell>
          <cell r="L4" t="str">
            <v>Services publics de l'emploi (SPE)</v>
          </cell>
          <cell r="M4" t="str">
            <v>Allgemeine Dienste der öffentlichen Arbeitsverwaltung</v>
          </cell>
        </row>
        <row r="5">
          <cell r="J5" t="str">
            <v>1</v>
          </cell>
          <cell r="K5" t="str">
            <v>Intensive counselling and job-search assistance</v>
          </cell>
          <cell r="L5" t="str">
            <v>Accompagnement de la recherche d’emploi</v>
          </cell>
          <cell r="M5" t="str">
            <v>Intensive Beratung und Unterstützung der Arbeitsuche</v>
          </cell>
        </row>
        <row r="6">
          <cell r="J6" t="str">
            <v>2</v>
          </cell>
          <cell r="K6" t="str">
            <v>Training</v>
          </cell>
          <cell r="L6" t="str">
            <v>Formation professionnelle</v>
          </cell>
          <cell r="M6" t="str">
            <v>Aus- und Weiterbildung</v>
          </cell>
        </row>
        <row r="7">
          <cell r="J7" t="str">
            <v>2.1</v>
          </cell>
          <cell r="K7" t="str">
            <v>Institutional training</v>
          </cell>
          <cell r="L7" t="str">
            <v>Formation institutionnelle</v>
          </cell>
          <cell r="M7" t="str">
            <v>Aus- und Weiterbildung  in Bildungsinstitutionen</v>
          </cell>
        </row>
        <row r="8">
          <cell r="J8" t="str">
            <v>2.2</v>
          </cell>
          <cell r="K8" t="str">
            <v>Workplace training</v>
          </cell>
          <cell r="L8" t="str">
            <v>Formation sur le lieu de travail</v>
          </cell>
          <cell r="M8" t="str">
            <v>Aus- und Weiterbildung am Arbeitsplatz</v>
          </cell>
        </row>
        <row r="9">
          <cell r="J9" t="str">
            <v>2.3</v>
          </cell>
          <cell r="K9" t="str">
            <v>Integrated training</v>
          </cell>
          <cell r="L9" t="str">
            <v>Formation intégrée</v>
          </cell>
          <cell r="M9" t="str">
            <v>Integrierte Aus- und Weiterbildung</v>
          </cell>
        </row>
        <row r="10">
          <cell r="J10" t="str">
            <v>2.4</v>
          </cell>
          <cell r="K10" t="str">
            <v>Special support for apprenticeship</v>
          </cell>
          <cell r="L10" t="str">
            <v>Soutien spécial à l’apprentissage</v>
          </cell>
          <cell r="M10" t="str">
            <v>Spezielle Beihilfen für die Lehrlingsausbildung</v>
          </cell>
        </row>
        <row r="11">
          <cell r="J11" t="str">
            <v>2X</v>
          </cell>
          <cell r="K11" t="str">
            <v>Training (excl. sub-category 2.4)</v>
          </cell>
          <cell r="L11" t="str">
            <v>Formation professionnelle (excl. sous-catégorie 2.4)</v>
          </cell>
          <cell r="M11" t="str">
            <v>Aus- und Weiterbildung (ohne Unterkategorie 2.4)</v>
          </cell>
        </row>
        <row r="12">
          <cell r="J12" t="str">
            <v>3</v>
          </cell>
          <cell r="K12" t="str">
            <v>Job rotation and job sharing</v>
          </cell>
          <cell r="L12" t="str">
            <v>Rotation dans l’emploi et partage de l’emploi</v>
          </cell>
          <cell r="M12" t="str">
            <v>Arbeitsplatztausch und Job-Sharing</v>
          </cell>
        </row>
        <row r="13">
          <cell r="J13" t="str">
            <v>3.1</v>
          </cell>
          <cell r="K13" t="str">
            <v>Job rotation</v>
          </cell>
          <cell r="L13" t="str">
            <v>Rotation dans l'emploi</v>
          </cell>
          <cell r="M13" t="str">
            <v>Arbeitsplatztausch</v>
          </cell>
        </row>
        <row r="14">
          <cell r="J14" t="str">
            <v>3.2</v>
          </cell>
          <cell r="K14" t="str">
            <v>Job sharing</v>
          </cell>
          <cell r="L14" t="str">
            <v>Partage de l'emploi</v>
          </cell>
          <cell r="M14" t="str">
            <v>Job-Sharing</v>
          </cell>
        </row>
        <row r="15">
          <cell r="J15" t="str">
            <v>4</v>
          </cell>
          <cell r="K15" t="str">
            <v>Employment incentives</v>
          </cell>
          <cell r="L15" t="str">
            <v>Incitations à l’emploi</v>
          </cell>
          <cell r="M15" t="str">
            <v>Beschäftigungsanreize</v>
          </cell>
        </row>
        <row r="16">
          <cell r="J16" t="str">
            <v>4.1</v>
          </cell>
          <cell r="K16" t="str">
            <v>Recruitment incentives</v>
          </cell>
          <cell r="L16" t="str">
            <v>Incitations à l’embauche</v>
          </cell>
          <cell r="M16" t="str">
            <v>Einstellungsanreize</v>
          </cell>
        </row>
        <row r="17">
          <cell r="J17" t="str">
            <v>4.1.1</v>
          </cell>
          <cell r="K17" t="str">
            <v>Permanent</v>
          </cell>
          <cell r="L17" t="str">
            <v>Embauches permanentes</v>
          </cell>
          <cell r="M17" t="str">
            <v>Dauerhaft</v>
          </cell>
        </row>
        <row r="18">
          <cell r="J18" t="str">
            <v>4.1.2</v>
          </cell>
          <cell r="K18" t="str">
            <v>Temporary</v>
          </cell>
          <cell r="L18" t="str">
            <v>Embauches temporaires</v>
          </cell>
          <cell r="M18" t="str">
            <v>Befristet</v>
          </cell>
        </row>
        <row r="19">
          <cell r="J19" t="str">
            <v>4.2</v>
          </cell>
          <cell r="K19" t="str">
            <v>Employment maintenance incentives</v>
          </cell>
          <cell r="L19" t="str">
            <v>Incitations au maintien des emplois</v>
          </cell>
          <cell r="M19" t="str">
            <v>Beschäftigungserhaltende Anreize</v>
          </cell>
        </row>
        <row r="20">
          <cell r="J20" t="str">
            <v>5</v>
          </cell>
          <cell r="K20" t="str">
            <v>Integration of the disabled</v>
          </cell>
          <cell r="L20" t="str">
            <v>Intégration des handicapés</v>
          </cell>
          <cell r="M20" t="str">
            <v>Eingliederung von Behinderten</v>
          </cell>
        </row>
        <row r="21">
          <cell r="J21" t="str">
            <v>5.1</v>
          </cell>
          <cell r="K21" t="str">
            <v>Regular employment</v>
          </cell>
          <cell r="L21" t="str">
            <v>Emplois normaux</v>
          </cell>
          <cell r="M21" t="str">
            <v>Reguläre Beschäftigung</v>
          </cell>
        </row>
        <row r="22">
          <cell r="J22" t="str">
            <v>5.2</v>
          </cell>
          <cell r="K22" t="str">
            <v>Sheltered employment</v>
          </cell>
          <cell r="L22" t="str">
            <v>Emplois protégés</v>
          </cell>
          <cell r="M22" t="str">
            <v>Geschützte Beschäftigung</v>
          </cell>
        </row>
        <row r="23">
          <cell r="J23" t="str">
            <v>5.3</v>
          </cell>
          <cell r="K23" t="str">
            <v>Other rehabilitation and training</v>
          </cell>
          <cell r="L23" t="str">
            <v>Autres systèmes de réadaptation et de formation</v>
          </cell>
          <cell r="M23" t="str">
            <v>Sonstige Rehabilitation und Aus- und Weiterbildung</v>
          </cell>
        </row>
        <row r="24">
          <cell r="J24" t="str">
            <v>6</v>
          </cell>
          <cell r="K24" t="str">
            <v>Direct job creation</v>
          </cell>
          <cell r="L24" t="str">
            <v>Création directe d'emplois</v>
          </cell>
          <cell r="M24" t="str">
            <v>Direkte Beschäftigungsschaffung</v>
          </cell>
        </row>
        <row r="25">
          <cell r="J25" t="str">
            <v>6.1</v>
          </cell>
          <cell r="K25" t="str">
            <v>Permanent</v>
          </cell>
          <cell r="L25" t="str">
            <v>Emplois permanents</v>
          </cell>
          <cell r="M25" t="str">
            <v>Dauerhaft</v>
          </cell>
        </row>
        <row r="26">
          <cell r="J26" t="str">
            <v>6.2</v>
          </cell>
          <cell r="K26" t="str">
            <v>Temporary</v>
          </cell>
          <cell r="L26" t="str">
            <v>Emplois temporaires</v>
          </cell>
          <cell r="M26" t="str">
            <v>Befristet</v>
          </cell>
        </row>
        <row r="27">
          <cell r="J27" t="str">
            <v>7</v>
          </cell>
          <cell r="K27" t="str">
            <v>Start-up incentives</v>
          </cell>
          <cell r="L27" t="str">
            <v>Aides à la création d'entreprise</v>
          </cell>
          <cell r="M27" t="str">
            <v>Gründungsinitiativen</v>
          </cell>
        </row>
        <row r="28">
          <cell r="J28" t="str">
            <v>8</v>
          </cell>
          <cell r="K28" t="str">
            <v>Out-of-work income maintenance and support</v>
          </cell>
          <cell r="L28" t="str">
            <v>Maintien et soutien du revenu en cas d'absence d'emploi</v>
          </cell>
          <cell r="M28" t="str">
            <v>Einkommensunterstützung für Arbeitslose</v>
          </cell>
        </row>
        <row r="29">
          <cell r="J29" t="str">
            <v>8.1</v>
          </cell>
          <cell r="K29" t="str">
            <v>Full unemployment benefits</v>
          </cell>
          <cell r="L29" t="str">
            <v>Prestations de chômage complet</v>
          </cell>
          <cell r="M29" t="str">
            <v>Vollständige Zahlung der Arbeitslosenunterstützung</v>
          </cell>
        </row>
        <row r="30">
          <cell r="J30" t="str">
            <v>8.1.1</v>
          </cell>
          <cell r="K30" t="str">
            <v>Unemployment insurance</v>
          </cell>
          <cell r="L30" t="str">
            <v>Assurance chômage</v>
          </cell>
          <cell r="M30" t="str">
            <v>Arbeitslosengeld</v>
          </cell>
        </row>
        <row r="31">
          <cell r="J31" t="str">
            <v>8.1.2</v>
          </cell>
          <cell r="K31" t="str">
            <v>Unemployment assistance</v>
          </cell>
          <cell r="L31" t="str">
            <v>Assistance chômage</v>
          </cell>
          <cell r="M31" t="str">
            <v>Arbeitslosenhilfe</v>
          </cell>
        </row>
        <row r="32">
          <cell r="J32" t="str">
            <v>8.2</v>
          </cell>
          <cell r="K32" t="str">
            <v>Partial unemployment benefits</v>
          </cell>
          <cell r="L32" t="str">
            <v>Prestations de chômage partiel</v>
          </cell>
          <cell r="M32" t="str">
            <v>Teilweise Zahlung der Arbeitslosenunterstützung</v>
          </cell>
        </row>
        <row r="33">
          <cell r="J33" t="str">
            <v>8.3</v>
          </cell>
          <cell r="K33" t="str">
            <v>Part-time unemployment benefits</v>
          </cell>
          <cell r="L33" t="str">
            <v>Prestations de chômage à temps partiel</v>
          </cell>
          <cell r="M33" t="str">
            <v>Teilzeitarbeitslosenunterstützung</v>
          </cell>
        </row>
        <row r="34">
          <cell r="J34" t="str">
            <v>8.4</v>
          </cell>
          <cell r="K34" t="str">
            <v>Redundancy compensation</v>
          </cell>
          <cell r="L34" t="str">
            <v>Indemnités de licenciement</v>
          </cell>
          <cell r="M34" t="str">
            <v>Entlassungsabfindung</v>
          </cell>
        </row>
        <row r="35">
          <cell r="J35" t="str">
            <v>8.5</v>
          </cell>
          <cell r="K35" t="str">
            <v>Bankruptcy compensation</v>
          </cell>
          <cell r="L35" t="str">
            <v>Indemnité en cas de faillite</v>
          </cell>
          <cell r="M35" t="str">
            <v>Insolvenzgeld</v>
          </cell>
        </row>
        <row r="36">
          <cell r="J36" t="str">
            <v>9</v>
          </cell>
          <cell r="K36" t="str">
            <v>Early retirement</v>
          </cell>
          <cell r="L36" t="str">
            <v>Préretraite</v>
          </cell>
          <cell r="M36" t="str">
            <v>Vorruhestand</v>
          </cell>
        </row>
        <row r="37">
          <cell r="J37" t="str">
            <v>9.1</v>
          </cell>
          <cell r="K37" t="str">
            <v>Conditional</v>
          </cell>
          <cell r="L37" t="str">
            <v>Conditionnelle</v>
          </cell>
          <cell r="M37" t="str">
            <v>Mit Bedingung</v>
          </cell>
        </row>
        <row r="38">
          <cell r="J38" t="str">
            <v>9.1.1</v>
          </cell>
          <cell r="K38" t="str">
            <v>Full</v>
          </cell>
          <cell r="L38" t="str">
            <v>Complète</v>
          </cell>
          <cell r="M38" t="str">
            <v>Voll</v>
          </cell>
        </row>
        <row r="39">
          <cell r="J39" t="str">
            <v>9.1.2</v>
          </cell>
          <cell r="K39" t="str">
            <v>Partial</v>
          </cell>
          <cell r="L39" t="str">
            <v>Partielle</v>
          </cell>
          <cell r="M39" t="str">
            <v>Teilweise</v>
          </cell>
        </row>
        <row r="40">
          <cell r="J40" t="str">
            <v>9.2</v>
          </cell>
          <cell r="K40" t="str">
            <v>Unconditional</v>
          </cell>
          <cell r="L40" t="str">
            <v>Inconditionnelle</v>
          </cell>
          <cell r="M40" t="str">
            <v>Ohne Bedingung</v>
          </cell>
        </row>
        <row r="41">
          <cell r="J41" t="str">
            <v>9.2.1</v>
          </cell>
          <cell r="K41" t="str">
            <v>Full</v>
          </cell>
          <cell r="L41" t="str">
            <v>Complète</v>
          </cell>
          <cell r="M41" t="str">
            <v>Voll</v>
          </cell>
        </row>
        <row r="42">
          <cell r="J42" t="str">
            <v>9.2.2</v>
          </cell>
          <cell r="K42" t="str">
            <v>Partial</v>
          </cell>
          <cell r="L42" t="str">
            <v>Partielle</v>
          </cell>
          <cell r="M42" t="str">
            <v>Teilweise</v>
          </cell>
        </row>
        <row r="43">
          <cell r="J43" t="str">
            <v>Mixed</v>
          </cell>
          <cell r="K43" t="str">
            <v>Mixed measures</v>
          </cell>
          <cell r="L43" t="str">
            <v>Mesures mixtes</v>
          </cell>
          <cell r="M43" t="str">
            <v>Gemischte Maßnahmen</v>
          </cell>
        </row>
        <row r="44">
          <cell r="J44" t="str">
            <v>X</v>
          </cell>
          <cell r="K44" t="str">
            <v>Not classified</v>
          </cell>
          <cell r="L44" t="str">
            <v>Non classifié</v>
          </cell>
          <cell r="M44" t="str">
            <v>Nicht klassifiziert</v>
          </cell>
        </row>
      </sheetData>
      <sheetData sheetId="68">
        <row r="3">
          <cell r="H3" t="str">
            <v>ID</v>
          </cell>
          <cell r="I3" t="str">
            <v>Type_L1</v>
          </cell>
          <cell r="J3" t="str">
            <v>Type_L2</v>
          </cell>
          <cell r="K3" t="str">
            <v>Type_L3</v>
          </cell>
        </row>
        <row r="4">
          <cell r="H4" t="str">
            <v>18.1</v>
          </cell>
          <cell r="I4" t="str">
            <v>Total</v>
          </cell>
          <cell r="J4" t="str">
            <v>Total</v>
          </cell>
          <cell r="K4" t="str">
            <v>Insgesamt</v>
          </cell>
        </row>
        <row r="5">
          <cell r="H5" t="str">
            <v>18.2</v>
          </cell>
          <cell r="I5" t="str">
            <v>Transfers to individuals</v>
          </cell>
          <cell r="J5" t="str">
            <v>Transferts aux individus</v>
          </cell>
          <cell r="K5" t="str">
            <v>Transfers an Einzelpersonen</v>
          </cell>
        </row>
        <row r="6">
          <cell r="H6" t="str">
            <v>18.2.1</v>
          </cell>
          <cell r="I6" t="str">
            <v>Periodic cash payments</v>
          </cell>
          <cell r="J6" t="str">
            <v>Prestations périodiques en espèces</v>
          </cell>
          <cell r="K6" t="str">
            <v>Regelmäßige Geldleistungen</v>
          </cell>
        </row>
        <row r="7">
          <cell r="H7" t="str">
            <v>18.2.2</v>
          </cell>
          <cell r="I7" t="str">
            <v>Lump-sum payments</v>
          </cell>
          <cell r="J7" t="str">
            <v>Prestations uniques</v>
          </cell>
          <cell r="K7" t="str">
            <v>Einmalige Pauschalleistungen</v>
          </cell>
        </row>
        <row r="8">
          <cell r="H8" t="str">
            <v>18.2.3</v>
          </cell>
          <cell r="I8" t="str">
            <v>Reimbursements</v>
          </cell>
          <cell r="J8" t="str">
            <v>Remboursements</v>
          </cell>
          <cell r="K8" t="str">
            <v>Erstattungen</v>
          </cell>
        </row>
        <row r="9">
          <cell r="H9" t="str">
            <v>18.2.4</v>
          </cell>
          <cell r="I9" t="str">
            <v>Reduced social contributions</v>
          </cell>
          <cell r="J9" t="str">
            <v>Réductions de cotisations sociales</v>
          </cell>
          <cell r="K9" t="str">
            <v>Senkung von Sozialbeiträgen</v>
          </cell>
        </row>
        <row r="10">
          <cell r="H10" t="str">
            <v>18.2.5</v>
          </cell>
          <cell r="I10" t="str">
            <v>Reduced taxes</v>
          </cell>
          <cell r="J10" t="str">
            <v>Réductions d'impôts</v>
          </cell>
          <cell r="K10" t="str">
            <v>Senkung von Steuern</v>
          </cell>
        </row>
        <row r="11">
          <cell r="H11" t="str">
            <v>18.3</v>
          </cell>
          <cell r="I11" t="str">
            <v>Transfers to employers</v>
          </cell>
          <cell r="J11" t="str">
            <v>Transferts aux employeurs</v>
          </cell>
          <cell r="K11" t="str">
            <v>Transfers an Arbeitgeber</v>
          </cell>
        </row>
        <row r="12">
          <cell r="H12" t="str">
            <v>18.3.1</v>
          </cell>
          <cell r="I12" t="str">
            <v>Periodic cash payments</v>
          </cell>
          <cell r="J12" t="str">
            <v>Prestations périodiques en espèces</v>
          </cell>
          <cell r="K12" t="str">
            <v>Regelmäßige Geldleistungen</v>
          </cell>
        </row>
        <row r="13">
          <cell r="H13" t="str">
            <v>18.3.2</v>
          </cell>
          <cell r="I13" t="str">
            <v>Lump-sum payments</v>
          </cell>
          <cell r="J13" t="str">
            <v>Prestations uniques</v>
          </cell>
          <cell r="K13" t="str">
            <v>Einmalige Pauschalleistungen</v>
          </cell>
        </row>
        <row r="14">
          <cell r="H14" t="str">
            <v>18.3.3</v>
          </cell>
          <cell r="I14" t="str">
            <v>Reimbursements</v>
          </cell>
          <cell r="J14" t="str">
            <v>Remboursements</v>
          </cell>
          <cell r="K14" t="str">
            <v>Erstattungen</v>
          </cell>
        </row>
        <row r="15">
          <cell r="H15" t="str">
            <v>18.3.4</v>
          </cell>
          <cell r="I15" t="str">
            <v>Reduced social contributions</v>
          </cell>
          <cell r="J15" t="str">
            <v>Réductions de cotisations sociales</v>
          </cell>
          <cell r="K15" t="str">
            <v>Senkung von Sozialbeiträgen</v>
          </cell>
        </row>
        <row r="16">
          <cell r="H16" t="str">
            <v>18.3.5</v>
          </cell>
          <cell r="I16" t="str">
            <v>Reduced taxes</v>
          </cell>
          <cell r="J16" t="str">
            <v>Réductions d'impôts</v>
          </cell>
          <cell r="K16" t="str">
            <v>Senkung von Steuern</v>
          </cell>
        </row>
        <row r="17">
          <cell r="H17" t="str">
            <v>18.4</v>
          </cell>
          <cell r="I17" t="str">
            <v>Transfers to service providers</v>
          </cell>
          <cell r="J17" t="str">
            <v>Transferts aux prestataires de services</v>
          </cell>
          <cell r="K17" t="str">
            <v>Transfers an Dienstleistungsanbieter</v>
          </cell>
        </row>
        <row r="18">
          <cell r="H18" t="str">
            <v>18.5</v>
          </cell>
          <cell r="I18" t="str">
            <v>Not specified</v>
          </cell>
          <cell r="J18" t="str">
            <v>Non spécifié</v>
          </cell>
          <cell r="K18" t="str">
            <v>Nicht spezifiziert</v>
          </cell>
        </row>
      </sheetData>
      <sheetData sheetId="6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splante"/>
      <sheetName val="Hoja1"/>
      <sheetName val="TRASPL"/>
    </sheetNames>
    <sheetDataSet>
      <sheetData sheetId="0" refreshError="1"/>
      <sheetData sheetId="1" refreshError="1"/>
      <sheetData sheetId="2" refreshError="1">
        <row r="81">
          <cell r="H81">
            <v>-80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os"/>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ectif depuis 1970 (2)"/>
      <sheetName val="efftab1$"/>
      <sheetName val="effhist1"/>
      <sheetName val="effgra"/>
      <sheetName val="efftab1"/>
      <sheetName val="Effectif depuis 1970"/>
      <sheetName val="Avertissement Intérim"/>
      <sheetName val="Intérim mensuel "/>
      <sheetName val="Intérim trimestriel"/>
      <sheetName val="Intérim annuel"/>
      <sheetName val="Equivalents-emploi temps plein"/>
      <sheetName val="Contrats en cours sur 5 jours"/>
      <sheetName val="Contrats conclus "/>
    </sheetNames>
    <sheetDataSet>
      <sheetData sheetId="0" refreshError="1"/>
      <sheetData sheetId="1" refreshError="1">
        <row r="1">
          <cell r="C1">
            <v>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_Graph"/>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s>
    <sheetDataSet>
      <sheetData sheetId="0">
        <row r="2">
          <cell r="A2" t="str">
            <v>Champ : France y compris Mayotte</v>
          </cell>
        </row>
        <row r="3">
          <cell r="A3" t="str">
            <v>Source : Insee, estimations de population (données provisoires arrêtées à fin 2014)</v>
          </cell>
        </row>
        <row r="11">
          <cell r="A11" t="str">
            <v>Année de 
naissance</v>
          </cell>
          <cell r="B11" t="str">
            <v>Âge révolu</v>
          </cell>
          <cell r="C11" t="str">
            <v>Nombre
d'hommes</v>
          </cell>
          <cell r="D11" t="str">
            <v>Nombre
de femmes</v>
          </cell>
          <cell r="E11" t="str">
            <v>Ensemble</v>
          </cell>
        </row>
        <row r="12">
          <cell r="A12">
            <v>2014</v>
          </cell>
          <cell r="B12">
            <v>0</v>
          </cell>
          <cell r="C12">
            <v>403837</v>
          </cell>
          <cell r="D12">
            <v>386619</v>
          </cell>
          <cell r="E12">
            <v>790456</v>
          </cell>
        </row>
        <row r="13">
          <cell r="A13">
            <v>2013</v>
          </cell>
          <cell r="B13">
            <v>1</v>
          </cell>
          <cell r="C13">
            <v>404502</v>
          </cell>
          <cell r="D13">
            <v>386726</v>
          </cell>
          <cell r="E13">
            <v>791228</v>
          </cell>
        </row>
        <row r="14">
          <cell r="A14">
            <v>2012</v>
          </cell>
          <cell r="B14">
            <v>2</v>
          </cell>
          <cell r="C14">
            <v>411217</v>
          </cell>
          <cell r="D14">
            <v>393181</v>
          </cell>
          <cell r="E14">
            <v>804398</v>
          </cell>
        </row>
        <row r="15">
          <cell r="A15">
            <v>2011</v>
          </cell>
          <cell r="B15">
            <v>3</v>
          </cell>
          <cell r="C15">
            <v>410740</v>
          </cell>
          <cell r="D15">
            <v>396739</v>
          </cell>
          <cell r="E15">
            <v>807479</v>
          </cell>
        </row>
        <row r="16">
          <cell r="A16">
            <v>2010</v>
          </cell>
          <cell r="B16">
            <v>4</v>
          </cell>
          <cell r="C16">
            <v>425029</v>
          </cell>
          <cell r="D16">
            <v>405790</v>
          </cell>
          <cell r="E16">
            <v>830819</v>
          </cell>
        </row>
        <row r="17">
          <cell r="A17">
            <v>2009</v>
          </cell>
          <cell r="B17">
            <v>5</v>
          </cell>
          <cell r="C17">
            <v>423118</v>
          </cell>
          <cell r="D17">
            <v>404011</v>
          </cell>
          <cell r="E17">
            <v>827129</v>
          </cell>
        </row>
        <row r="18">
          <cell r="A18">
            <v>2008</v>
          </cell>
          <cell r="B18">
            <v>6</v>
          </cell>
          <cell r="C18">
            <v>425509</v>
          </cell>
          <cell r="D18">
            <v>407061</v>
          </cell>
          <cell r="E18">
            <v>832570</v>
          </cell>
        </row>
        <row r="19">
          <cell r="A19">
            <v>2007</v>
          </cell>
          <cell r="B19">
            <v>7</v>
          </cell>
          <cell r="C19">
            <v>423873</v>
          </cell>
          <cell r="D19">
            <v>405214</v>
          </cell>
          <cell r="E19">
            <v>829087</v>
          </cell>
        </row>
        <row r="20">
          <cell r="A20">
            <v>2006</v>
          </cell>
          <cell r="B20">
            <v>8</v>
          </cell>
          <cell r="C20">
            <v>431396</v>
          </cell>
          <cell r="D20">
            <v>412438</v>
          </cell>
          <cell r="E20">
            <v>843834</v>
          </cell>
        </row>
        <row r="21">
          <cell r="A21">
            <v>2005</v>
          </cell>
          <cell r="B21">
            <v>9</v>
          </cell>
          <cell r="C21">
            <v>422972</v>
          </cell>
          <cell r="D21">
            <v>404843</v>
          </cell>
          <cell r="E21">
            <v>827815</v>
          </cell>
        </row>
        <row r="22">
          <cell r="A22">
            <v>2004</v>
          </cell>
          <cell r="B22">
            <v>10</v>
          </cell>
          <cell r="C22">
            <v>420991</v>
          </cell>
          <cell r="D22">
            <v>402237</v>
          </cell>
          <cell r="E22">
            <v>823228</v>
          </cell>
        </row>
        <row r="23">
          <cell r="A23">
            <v>2003</v>
          </cell>
          <cell r="B23">
            <v>11</v>
          </cell>
          <cell r="C23">
            <v>418792</v>
          </cell>
          <cell r="D23">
            <v>401067</v>
          </cell>
          <cell r="E23">
            <v>819859</v>
          </cell>
        </row>
        <row r="24">
          <cell r="A24">
            <v>2002</v>
          </cell>
          <cell r="B24">
            <v>12</v>
          </cell>
          <cell r="C24">
            <v>422738</v>
          </cell>
          <cell r="D24">
            <v>402775</v>
          </cell>
          <cell r="E24">
            <v>825513</v>
          </cell>
        </row>
        <row r="25">
          <cell r="A25">
            <v>2001</v>
          </cell>
          <cell r="B25">
            <v>13</v>
          </cell>
          <cell r="C25">
            <v>427085</v>
          </cell>
          <cell r="D25">
            <v>409281</v>
          </cell>
          <cell r="E25">
            <v>836366</v>
          </cell>
        </row>
        <row r="26">
          <cell r="A26">
            <v>2000</v>
          </cell>
          <cell r="B26">
            <v>14</v>
          </cell>
          <cell r="C26">
            <v>436275</v>
          </cell>
          <cell r="D26">
            <v>417929</v>
          </cell>
          <cell r="E26">
            <v>854204</v>
          </cell>
        </row>
        <row r="27">
          <cell r="A27">
            <v>1999</v>
          </cell>
          <cell r="B27">
            <v>15</v>
          </cell>
          <cell r="C27">
            <v>418253</v>
          </cell>
          <cell r="D27">
            <v>398779</v>
          </cell>
          <cell r="E27">
            <v>817032</v>
          </cell>
        </row>
        <row r="28">
          <cell r="A28">
            <v>1998</v>
          </cell>
          <cell r="B28">
            <v>16</v>
          </cell>
          <cell r="C28">
            <v>418681</v>
          </cell>
          <cell r="D28">
            <v>398300</v>
          </cell>
          <cell r="E28">
            <v>816981</v>
          </cell>
        </row>
        <row r="29">
          <cell r="A29">
            <v>1997</v>
          </cell>
          <cell r="B29">
            <v>17</v>
          </cell>
          <cell r="C29">
            <v>412423</v>
          </cell>
          <cell r="D29">
            <v>391820</v>
          </cell>
          <cell r="E29">
            <v>804243</v>
          </cell>
        </row>
        <row r="30">
          <cell r="A30">
            <v>1996</v>
          </cell>
          <cell r="B30">
            <v>18</v>
          </cell>
          <cell r="C30">
            <v>412805</v>
          </cell>
          <cell r="D30">
            <v>393139</v>
          </cell>
          <cell r="E30">
            <v>805944</v>
          </cell>
        </row>
        <row r="31">
          <cell r="A31">
            <v>1995</v>
          </cell>
          <cell r="B31">
            <v>19</v>
          </cell>
          <cell r="C31">
            <v>400228</v>
          </cell>
          <cell r="D31">
            <v>384133</v>
          </cell>
          <cell r="E31">
            <v>784361</v>
          </cell>
        </row>
        <row r="32">
          <cell r="A32">
            <v>1994</v>
          </cell>
          <cell r="B32">
            <v>20</v>
          </cell>
          <cell r="C32">
            <v>380888</v>
          </cell>
          <cell r="D32">
            <v>367532</v>
          </cell>
          <cell r="E32">
            <v>748420</v>
          </cell>
        </row>
        <row r="33">
          <cell r="A33">
            <v>1993</v>
          </cell>
          <cell r="B33">
            <v>21</v>
          </cell>
          <cell r="C33">
            <v>370747</v>
          </cell>
          <cell r="D33">
            <v>360753</v>
          </cell>
          <cell r="E33">
            <v>731500</v>
          </cell>
        </row>
        <row r="34">
          <cell r="A34">
            <v>1992</v>
          </cell>
          <cell r="B34">
            <v>22</v>
          </cell>
          <cell r="C34">
            <v>384645</v>
          </cell>
          <cell r="D34">
            <v>377184</v>
          </cell>
          <cell r="E34">
            <v>761829</v>
          </cell>
        </row>
        <row r="35">
          <cell r="A35">
            <v>1991</v>
          </cell>
          <cell r="B35">
            <v>23</v>
          </cell>
          <cell r="C35">
            <v>384382</v>
          </cell>
          <cell r="D35">
            <v>383664</v>
          </cell>
          <cell r="E35">
            <v>768046</v>
          </cell>
        </row>
        <row r="36">
          <cell r="A36">
            <v>1990</v>
          </cell>
          <cell r="B36">
            <v>24</v>
          </cell>
          <cell r="C36">
            <v>392023</v>
          </cell>
          <cell r="D36">
            <v>392515</v>
          </cell>
          <cell r="E36">
            <v>784538</v>
          </cell>
        </row>
        <row r="37">
          <cell r="A37">
            <v>1989</v>
          </cell>
          <cell r="B37">
            <v>25</v>
          </cell>
          <cell r="C37">
            <v>389724</v>
          </cell>
          <cell r="D37">
            <v>395142</v>
          </cell>
          <cell r="E37">
            <v>784866</v>
          </cell>
        </row>
        <row r="38">
          <cell r="A38">
            <v>1988</v>
          </cell>
          <cell r="B38">
            <v>26</v>
          </cell>
          <cell r="C38">
            <v>390958</v>
          </cell>
          <cell r="D38">
            <v>400604</v>
          </cell>
          <cell r="E38">
            <v>791562</v>
          </cell>
        </row>
        <row r="39">
          <cell r="A39">
            <v>1987</v>
          </cell>
          <cell r="B39">
            <v>27</v>
          </cell>
          <cell r="C39">
            <v>391330</v>
          </cell>
          <cell r="D39">
            <v>399485</v>
          </cell>
          <cell r="E39">
            <v>790815</v>
          </cell>
        </row>
        <row r="40">
          <cell r="A40">
            <v>1986</v>
          </cell>
          <cell r="B40">
            <v>28</v>
          </cell>
          <cell r="C40">
            <v>395232</v>
          </cell>
          <cell r="D40">
            <v>408260</v>
          </cell>
          <cell r="E40">
            <v>803492</v>
          </cell>
        </row>
        <row r="41">
          <cell r="A41">
            <v>1985</v>
          </cell>
          <cell r="B41">
            <v>29</v>
          </cell>
          <cell r="C41">
            <v>394366</v>
          </cell>
          <cell r="D41">
            <v>407433</v>
          </cell>
          <cell r="E41">
            <v>801799</v>
          </cell>
        </row>
        <row r="42">
          <cell r="A42">
            <v>1984</v>
          </cell>
          <cell r="B42">
            <v>30</v>
          </cell>
          <cell r="C42">
            <v>390746</v>
          </cell>
          <cell r="D42">
            <v>408587</v>
          </cell>
          <cell r="E42">
            <v>799333</v>
          </cell>
        </row>
        <row r="43">
          <cell r="A43">
            <v>1983</v>
          </cell>
          <cell r="B43">
            <v>31</v>
          </cell>
          <cell r="C43">
            <v>387799</v>
          </cell>
          <cell r="D43">
            <v>400821</v>
          </cell>
          <cell r="E43">
            <v>788620</v>
          </cell>
        </row>
        <row r="44">
          <cell r="A44">
            <v>1982</v>
          </cell>
          <cell r="B44">
            <v>32</v>
          </cell>
          <cell r="C44">
            <v>413696</v>
          </cell>
          <cell r="D44">
            <v>427953</v>
          </cell>
          <cell r="E44">
            <v>841649</v>
          </cell>
        </row>
        <row r="45">
          <cell r="A45">
            <v>1981</v>
          </cell>
          <cell r="B45">
            <v>33</v>
          </cell>
          <cell r="C45">
            <v>416166</v>
          </cell>
          <cell r="D45">
            <v>433363</v>
          </cell>
          <cell r="E45">
            <v>849529</v>
          </cell>
        </row>
        <row r="46">
          <cell r="A46">
            <v>1980</v>
          </cell>
          <cell r="B46">
            <v>34</v>
          </cell>
          <cell r="C46">
            <v>423947</v>
          </cell>
          <cell r="D46">
            <v>438706</v>
          </cell>
          <cell r="E46">
            <v>862653</v>
          </cell>
        </row>
        <row r="47">
          <cell r="A47">
            <v>1979</v>
          </cell>
          <cell r="B47">
            <v>35</v>
          </cell>
          <cell r="C47">
            <v>402598</v>
          </cell>
          <cell r="D47">
            <v>415047</v>
          </cell>
          <cell r="E47">
            <v>817645</v>
          </cell>
        </row>
        <row r="48">
          <cell r="A48">
            <v>1978</v>
          </cell>
          <cell r="B48">
            <v>36</v>
          </cell>
          <cell r="C48">
            <v>396277</v>
          </cell>
          <cell r="D48">
            <v>406458</v>
          </cell>
          <cell r="E48">
            <v>802735</v>
          </cell>
        </row>
        <row r="49">
          <cell r="A49">
            <v>1977</v>
          </cell>
          <cell r="B49">
            <v>37</v>
          </cell>
          <cell r="C49">
            <v>402788</v>
          </cell>
          <cell r="D49">
            <v>410250</v>
          </cell>
          <cell r="E49">
            <v>813038</v>
          </cell>
        </row>
        <row r="50">
          <cell r="A50">
            <v>1976</v>
          </cell>
          <cell r="B50">
            <v>38</v>
          </cell>
          <cell r="C50">
            <v>393979</v>
          </cell>
          <cell r="D50">
            <v>400776</v>
          </cell>
          <cell r="E50">
            <v>794755</v>
          </cell>
        </row>
        <row r="51">
          <cell r="A51">
            <v>1975</v>
          </cell>
          <cell r="B51">
            <v>39</v>
          </cell>
          <cell r="C51">
            <v>406251</v>
          </cell>
          <cell r="D51">
            <v>412519</v>
          </cell>
          <cell r="E51">
            <v>818770</v>
          </cell>
        </row>
        <row r="52">
          <cell r="A52">
            <v>1974</v>
          </cell>
          <cell r="B52">
            <v>40</v>
          </cell>
          <cell r="C52">
            <v>431428</v>
          </cell>
          <cell r="D52">
            <v>434545</v>
          </cell>
          <cell r="E52">
            <v>865973</v>
          </cell>
        </row>
        <row r="53">
          <cell r="A53">
            <v>1973</v>
          </cell>
          <cell r="B53">
            <v>41</v>
          </cell>
          <cell r="C53">
            <v>453201</v>
          </cell>
          <cell r="D53">
            <v>460845</v>
          </cell>
          <cell r="E53">
            <v>914046</v>
          </cell>
        </row>
        <row r="54">
          <cell r="A54">
            <v>1972</v>
          </cell>
          <cell r="B54">
            <v>42</v>
          </cell>
          <cell r="C54">
            <v>465007</v>
          </cell>
          <cell r="D54">
            <v>470726</v>
          </cell>
          <cell r="E54">
            <v>935733</v>
          </cell>
        </row>
        <row r="55">
          <cell r="A55">
            <v>1971</v>
          </cell>
          <cell r="B55">
            <v>43</v>
          </cell>
          <cell r="C55">
            <v>461878</v>
          </cell>
          <cell r="D55">
            <v>467358</v>
          </cell>
          <cell r="E55">
            <v>929236</v>
          </cell>
        </row>
        <row r="56">
          <cell r="A56">
            <v>1970</v>
          </cell>
          <cell r="B56">
            <v>44</v>
          </cell>
          <cell r="C56">
            <v>453249</v>
          </cell>
          <cell r="D56">
            <v>459341</v>
          </cell>
          <cell r="E56">
            <v>912590</v>
          </cell>
        </row>
        <row r="57">
          <cell r="A57">
            <v>1969</v>
          </cell>
          <cell r="B57">
            <v>45</v>
          </cell>
          <cell r="C57">
            <v>444530</v>
          </cell>
          <cell r="D57">
            <v>453610</v>
          </cell>
          <cell r="E57">
            <v>898140</v>
          </cell>
        </row>
        <row r="58">
          <cell r="A58">
            <v>1968</v>
          </cell>
          <cell r="B58">
            <v>46</v>
          </cell>
          <cell r="C58">
            <v>439818</v>
          </cell>
          <cell r="D58">
            <v>452666</v>
          </cell>
          <cell r="E58">
            <v>892484</v>
          </cell>
        </row>
        <row r="59">
          <cell r="A59">
            <v>1967</v>
          </cell>
          <cell r="B59">
            <v>47</v>
          </cell>
          <cell r="C59">
            <v>438190</v>
          </cell>
          <cell r="D59">
            <v>448865</v>
          </cell>
          <cell r="E59">
            <v>887055</v>
          </cell>
        </row>
        <row r="60">
          <cell r="A60">
            <v>1966</v>
          </cell>
          <cell r="B60">
            <v>48</v>
          </cell>
          <cell r="C60">
            <v>448366</v>
          </cell>
          <cell r="D60">
            <v>460586</v>
          </cell>
          <cell r="E60">
            <v>908952</v>
          </cell>
        </row>
        <row r="61">
          <cell r="A61">
            <v>1965</v>
          </cell>
          <cell r="B61">
            <v>49</v>
          </cell>
          <cell r="C61">
            <v>449892</v>
          </cell>
          <cell r="D61">
            <v>461124</v>
          </cell>
          <cell r="E61">
            <v>911016</v>
          </cell>
        </row>
        <row r="62">
          <cell r="A62">
            <v>1964</v>
          </cell>
          <cell r="B62">
            <v>50</v>
          </cell>
          <cell r="C62">
            <v>452276</v>
          </cell>
          <cell r="D62">
            <v>469414</v>
          </cell>
          <cell r="E62">
            <v>921690</v>
          </cell>
        </row>
        <row r="63">
          <cell r="A63">
            <v>1963</v>
          </cell>
          <cell r="B63">
            <v>51</v>
          </cell>
          <cell r="C63">
            <v>447493</v>
          </cell>
          <cell r="D63">
            <v>463405</v>
          </cell>
          <cell r="E63">
            <v>910898</v>
          </cell>
        </row>
        <row r="64">
          <cell r="A64">
            <v>1962</v>
          </cell>
          <cell r="B64">
            <v>52</v>
          </cell>
          <cell r="C64">
            <v>432239</v>
          </cell>
          <cell r="D64">
            <v>449295</v>
          </cell>
          <cell r="E64">
            <v>881534</v>
          </cell>
        </row>
        <row r="65">
          <cell r="A65">
            <v>1961</v>
          </cell>
          <cell r="B65">
            <v>53</v>
          </cell>
          <cell r="C65">
            <v>429246</v>
          </cell>
          <cell r="D65">
            <v>449144</v>
          </cell>
          <cell r="E65">
            <v>878390</v>
          </cell>
        </row>
        <row r="66">
          <cell r="A66">
            <v>1960</v>
          </cell>
          <cell r="B66">
            <v>54</v>
          </cell>
          <cell r="C66">
            <v>427105</v>
          </cell>
          <cell r="D66">
            <v>446886</v>
          </cell>
          <cell r="E66">
            <v>873991</v>
          </cell>
        </row>
        <row r="67">
          <cell r="A67">
            <v>1959</v>
          </cell>
          <cell r="B67">
            <v>55</v>
          </cell>
          <cell r="C67">
            <v>422582</v>
          </cell>
          <cell r="D67">
            <v>444113</v>
          </cell>
          <cell r="E67">
            <v>866695</v>
          </cell>
        </row>
        <row r="68">
          <cell r="A68">
            <v>1958</v>
          </cell>
          <cell r="B68">
            <v>56</v>
          </cell>
          <cell r="C68">
            <v>412112</v>
          </cell>
          <cell r="D68">
            <v>433949</v>
          </cell>
          <cell r="E68">
            <v>846061</v>
          </cell>
        </row>
        <row r="69">
          <cell r="A69">
            <v>1957</v>
          </cell>
          <cell r="B69">
            <v>57</v>
          </cell>
          <cell r="C69">
            <v>409750</v>
          </cell>
          <cell r="D69">
            <v>434532</v>
          </cell>
          <cell r="E69">
            <v>844282</v>
          </cell>
        </row>
        <row r="70">
          <cell r="A70">
            <v>1956</v>
          </cell>
          <cell r="B70">
            <v>58</v>
          </cell>
          <cell r="C70">
            <v>404020</v>
          </cell>
          <cell r="D70">
            <v>432244</v>
          </cell>
          <cell r="E70">
            <v>836264</v>
          </cell>
        </row>
        <row r="71">
          <cell r="A71">
            <v>1955</v>
          </cell>
          <cell r="B71">
            <v>59</v>
          </cell>
          <cell r="C71">
            <v>396287</v>
          </cell>
          <cell r="D71">
            <v>429886</v>
          </cell>
          <cell r="E71">
            <v>826173</v>
          </cell>
        </row>
        <row r="72">
          <cell r="A72">
            <v>1954</v>
          </cell>
          <cell r="B72">
            <v>60</v>
          </cell>
          <cell r="C72">
            <v>396696</v>
          </cell>
          <cell r="D72">
            <v>427485</v>
          </cell>
          <cell r="E72">
            <v>824181</v>
          </cell>
        </row>
        <row r="73">
          <cell r="A73">
            <v>1953</v>
          </cell>
          <cell r="B73">
            <v>61</v>
          </cell>
          <cell r="C73">
            <v>385644</v>
          </cell>
          <cell r="D73">
            <v>418700</v>
          </cell>
          <cell r="E73">
            <v>804344</v>
          </cell>
        </row>
        <row r="74">
          <cell r="A74">
            <v>1952</v>
          </cell>
          <cell r="B74">
            <v>62</v>
          </cell>
          <cell r="C74">
            <v>389712</v>
          </cell>
          <cell r="D74">
            <v>426444</v>
          </cell>
          <cell r="E74">
            <v>816156</v>
          </cell>
        </row>
        <row r="75">
          <cell r="A75">
            <v>1951</v>
          </cell>
          <cell r="B75">
            <v>63</v>
          </cell>
          <cell r="C75">
            <v>379692</v>
          </cell>
          <cell r="D75">
            <v>414289</v>
          </cell>
          <cell r="E75">
            <v>793981</v>
          </cell>
        </row>
        <row r="76">
          <cell r="A76">
            <v>1950</v>
          </cell>
          <cell r="B76">
            <v>64</v>
          </cell>
          <cell r="C76">
            <v>394556</v>
          </cell>
          <cell r="D76">
            <v>430340</v>
          </cell>
          <cell r="E76">
            <v>824896</v>
          </cell>
        </row>
        <row r="77">
          <cell r="A77">
            <v>1949</v>
          </cell>
          <cell r="B77">
            <v>65</v>
          </cell>
          <cell r="C77">
            <v>383793</v>
          </cell>
          <cell r="D77">
            <v>422686</v>
          </cell>
          <cell r="E77">
            <v>806479</v>
          </cell>
        </row>
        <row r="78">
          <cell r="A78">
            <v>1948</v>
          </cell>
          <cell r="B78">
            <v>66</v>
          </cell>
          <cell r="C78">
            <v>384079</v>
          </cell>
          <cell r="D78">
            <v>418991</v>
          </cell>
          <cell r="E78">
            <v>803070</v>
          </cell>
        </row>
        <row r="79">
          <cell r="A79">
            <v>1947</v>
          </cell>
          <cell r="B79">
            <v>67</v>
          </cell>
          <cell r="C79">
            <v>371553</v>
          </cell>
          <cell r="D79">
            <v>410342</v>
          </cell>
          <cell r="E79">
            <v>781895</v>
          </cell>
        </row>
        <row r="80">
          <cell r="A80">
            <v>1946</v>
          </cell>
          <cell r="B80">
            <v>68</v>
          </cell>
          <cell r="C80">
            <v>350931</v>
          </cell>
          <cell r="D80">
            <v>391072</v>
          </cell>
          <cell r="E80">
            <v>742003</v>
          </cell>
        </row>
        <row r="81">
          <cell r="A81">
            <v>1945</v>
          </cell>
          <cell r="B81">
            <v>69</v>
          </cell>
          <cell r="C81">
            <v>262643</v>
          </cell>
          <cell r="D81">
            <v>296400</v>
          </cell>
          <cell r="E81">
            <v>559043</v>
          </cell>
        </row>
        <row r="82">
          <cell r="A82">
            <v>1944</v>
          </cell>
          <cell r="B82">
            <v>70</v>
          </cell>
          <cell r="C82">
            <v>253539</v>
          </cell>
          <cell r="D82">
            <v>290966</v>
          </cell>
          <cell r="E82">
            <v>544505</v>
          </cell>
        </row>
        <row r="83">
          <cell r="A83">
            <v>1943</v>
          </cell>
          <cell r="B83">
            <v>71</v>
          </cell>
          <cell r="C83">
            <v>245220</v>
          </cell>
          <cell r="D83">
            <v>281416</v>
          </cell>
          <cell r="E83">
            <v>526636</v>
          </cell>
        </row>
        <row r="84">
          <cell r="A84">
            <v>1942</v>
          </cell>
          <cell r="B84">
            <v>72</v>
          </cell>
          <cell r="C84">
            <v>225668</v>
          </cell>
          <cell r="D84">
            <v>260054</v>
          </cell>
          <cell r="E84">
            <v>485722</v>
          </cell>
        </row>
        <row r="85">
          <cell r="A85">
            <v>1941</v>
          </cell>
          <cell r="B85">
            <v>73</v>
          </cell>
          <cell r="C85">
            <v>198146</v>
          </cell>
          <cell r="D85">
            <v>233425</v>
          </cell>
          <cell r="E85">
            <v>431571</v>
          </cell>
        </row>
        <row r="86">
          <cell r="A86">
            <v>1940</v>
          </cell>
          <cell r="B86">
            <v>74</v>
          </cell>
          <cell r="C86">
            <v>203351</v>
          </cell>
          <cell r="D86">
            <v>244952</v>
          </cell>
          <cell r="E86">
            <v>448303</v>
          </cell>
        </row>
        <row r="87">
          <cell r="A87">
            <v>1939</v>
          </cell>
          <cell r="B87">
            <v>75</v>
          </cell>
          <cell r="C87">
            <v>207240</v>
          </cell>
          <cell r="D87">
            <v>257324</v>
          </cell>
          <cell r="E87">
            <v>464564</v>
          </cell>
        </row>
        <row r="88">
          <cell r="A88">
            <v>1938</v>
          </cell>
          <cell r="B88">
            <v>76</v>
          </cell>
          <cell r="C88">
            <v>199730</v>
          </cell>
          <cell r="D88">
            <v>254509</v>
          </cell>
          <cell r="E88">
            <v>454239</v>
          </cell>
        </row>
        <row r="89">
          <cell r="A89">
            <v>1937</v>
          </cell>
          <cell r="B89">
            <v>77</v>
          </cell>
          <cell r="C89">
            <v>190607</v>
          </cell>
          <cell r="D89">
            <v>249289</v>
          </cell>
          <cell r="E89">
            <v>439896</v>
          </cell>
        </row>
        <row r="90">
          <cell r="A90">
            <v>1936</v>
          </cell>
          <cell r="B90">
            <v>78</v>
          </cell>
          <cell r="C90">
            <v>185266</v>
          </cell>
          <cell r="D90">
            <v>248992</v>
          </cell>
          <cell r="E90">
            <v>434258</v>
          </cell>
        </row>
        <row r="91">
          <cell r="A91">
            <v>1935</v>
          </cell>
          <cell r="B91">
            <v>79</v>
          </cell>
          <cell r="C91">
            <v>174610</v>
          </cell>
          <cell r="D91">
            <v>244051</v>
          </cell>
          <cell r="E91">
            <v>418661</v>
          </cell>
        </row>
        <row r="92">
          <cell r="A92">
            <v>1934</v>
          </cell>
          <cell r="B92">
            <v>80</v>
          </cell>
          <cell r="C92">
            <v>169378</v>
          </cell>
          <cell r="D92">
            <v>244836</v>
          </cell>
          <cell r="E92">
            <v>414214</v>
          </cell>
        </row>
        <row r="93">
          <cell r="A93">
            <v>1933</v>
          </cell>
          <cell r="B93">
            <v>81</v>
          </cell>
          <cell r="C93">
            <v>154177</v>
          </cell>
          <cell r="D93">
            <v>232324</v>
          </cell>
          <cell r="E93">
            <v>386501</v>
          </cell>
        </row>
        <row r="94">
          <cell r="A94">
            <v>1932</v>
          </cell>
          <cell r="B94">
            <v>82</v>
          </cell>
          <cell r="C94">
            <v>150695</v>
          </cell>
          <cell r="D94">
            <v>234665</v>
          </cell>
          <cell r="E94">
            <v>385360</v>
          </cell>
        </row>
        <row r="95">
          <cell r="A95">
            <v>1931</v>
          </cell>
          <cell r="B95">
            <v>83</v>
          </cell>
          <cell r="C95">
            <v>137163</v>
          </cell>
          <cell r="D95">
            <v>220772</v>
          </cell>
          <cell r="E95">
            <v>357935</v>
          </cell>
        </row>
        <row r="96">
          <cell r="A96">
            <v>1930</v>
          </cell>
          <cell r="B96">
            <v>84</v>
          </cell>
          <cell r="C96">
            <v>127174</v>
          </cell>
          <cell r="D96">
            <v>214196</v>
          </cell>
          <cell r="E96">
            <v>341370</v>
          </cell>
        </row>
        <row r="97">
          <cell r="A97">
            <v>1929</v>
          </cell>
          <cell r="B97">
            <v>85</v>
          </cell>
          <cell r="C97">
            <v>108768</v>
          </cell>
          <cell r="D97">
            <v>192210</v>
          </cell>
          <cell r="E97">
            <v>300978</v>
          </cell>
        </row>
        <row r="98">
          <cell r="A98">
            <v>1928</v>
          </cell>
          <cell r="B98">
            <v>86</v>
          </cell>
          <cell r="C98">
            <v>95825</v>
          </cell>
          <cell r="D98">
            <v>178849</v>
          </cell>
          <cell r="E98">
            <v>274674</v>
          </cell>
        </row>
        <row r="99">
          <cell r="A99">
            <v>1927</v>
          </cell>
          <cell r="B99">
            <v>87</v>
          </cell>
          <cell r="C99">
            <v>83040</v>
          </cell>
          <cell r="D99">
            <v>163529</v>
          </cell>
          <cell r="E99">
            <v>246569</v>
          </cell>
        </row>
        <row r="100">
          <cell r="A100">
            <v>1926</v>
          </cell>
          <cell r="B100">
            <v>88</v>
          </cell>
          <cell r="C100">
            <v>71113</v>
          </cell>
          <cell r="D100">
            <v>149816</v>
          </cell>
          <cell r="E100">
            <v>220929</v>
          </cell>
        </row>
        <row r="101">
          <cell r="A101">
            <v>1925</v>
          </cell>
          <cell r="B101">
            <v>89</v>
          </cell>
          <cell r="C101">
            <v>60185</v>
          </cell>
          <cell r="D101">
            <v>135066</v>
          </cell>
          <cell r="E101">
            <v>195251</v>
          </cell>
        </row>
        <row r="102">
          <cell r="A102">
            <v>1924</v>
          </cell>
          <cell r="B102">
            <v>90</v>
          </cell>
          <cell r="C102">
            <v>48960</v>
          </cell>
          <cell r="D102">
            <v>116627</v>
          </cell>
          <cell r="E102">
            <v>165587</v>
          </cell>
        </row>
        <row r="103">
          <cell r="A103">
            <v>1923</v>
          </cell>
          <cell r="B103">
            <v>91</v>
          </cell>
          <cell r="C103">
            <v>39240</v>
          </cell>
          <cell r="D103">
            <v>100792</v>
          </cell>
          <cell r="E103">
            <v>140032</v>
          </cell>
        </row>
        <row r="104">
          <cell r="A104">
            <v>1922</v>
          </cell>
          <cell r="B104">
            <v>92</v>
          </cell>
          <cell r="C104">
            <v>31727</v>
          </cell>
          <cell r="D104">
            <v>86767</v>
          </cell>
          <cell r="E104">
            <v>118494</v>
          </cell>
        </row>
        <row r="105">
          <cell r="A105">
            <v>1921</v>
          </cell>
          <cell r="B105">
            <v>93</v>
          </cell>
          <cell r="C105">
            <v>25251</v>
          </cell>
          <cell r="D105">
            <v>72058</v>
          </cell>
          <cell r="E105">
            <v>97309</v>
          </cell>
        </row>
        <row r="106">
          <cell r="A106">
            <v>1920</v>
          </cell>
          <cell r="B106">
            <v>94</v>
          </cell>
          <cell r="C106">
            <v>19269</v>
          </cell>
          <cell r="D106">
            <v>59392</v>
          </cell>
          <cell r="E106">
            <v>78661</v>
          </cell>
        </row>
        <row r="107">
          <cell r="A107">
            <v>1919</v>
          </cell>
          <cell r="B107">
            <v>95</v>
          </cell>
          <cell r="C107">
            <v>8535</v>
          </cell>
          <cell r="D107">
            <v>27697</v>
          </cell>
          <cell r="E107">
            <v>36232</v>
          </cell>
        </row>
        <row r="108">
          <cell r="A108">
            <v>1918</v>
          </cell>
          <cell r="B108">
            <v>96</v>
          </cell>
          <cell r="C108">
            <v>5189</v>
          </cell>
          <cell r="D108">
            <v>18917</v>
          </cell>
          <cell r="E108">
            <v>24106</v>
          </cell>
        </row>
        <row r="109">
          <cell r="A109">
            <v>1917</v>
          </cell>
          <cell r="B109">
            <v>97</v>
          </cell>
          <cell r="C109">
            <v>3009</v>
          </cell>
          <cell r="D109">
            <v>13211</v>
          </cell>
          <cell r="E109">
            <v>16220</v>
          </cell>
        </row>
        <row r="110">
          <cell r="A110">
            <v>1916</v>
          </cell>
          <cell r="B110">
            <v>98</v>
          </cell>
          <cell r="C110">
            <v>1882</v>
          </cell>
          <cell r="D110">
            <v>8903</v>
          </cell>
          <cell r="E110">
            <v>10785</v>
          </cell>
        </row>
        <row r="111">
          <cell r="A111">
            <v>1915</v>
          </cell>
          <cell r="B111">
            <v>99</v>
          </cell>
          <cell r="C111">
            <v>1629</v>
          </cell>
          <cell r="D111">
            <v>7198</v>
          </cell>
          <cell r="E111">
            <v>8827</v>
          </cell>
        </row>
        <row r="112">
          <cell r="A112" t="str">
            <v>1914 ou avant</v>
          </cell>
          <cell r="B112" t="str">
            <v>100 ou plus</v>
          </cell>
          <cell r="C112">
            <v>3756</v>
          </cell>
          <cell r="D112">
            <v>20458</v>
          </cell>
          <cell r="E112">
            <v>24214</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
      <sheetName val="EE nes37 output"/>
      <sheetName val="CAS décembre 2011"/>
      <sheetName val="Emploi par secteur ETP"/>
      <sheetName val="Emploi par branche ETP"/>
      <sheetName val="EE nes37+nr"/>
      <sheetName val="EMPRETNES379308"/>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t="str">
            <v>nes37</v>
          </cell>
          <cell r="B4" t="str">
            <v>1993</v>
          </cell>
          <cell r="C4" t="str">
            <v>1994</v>
          </cell>
          <cell r="D4" t="str">
            <v>1995</v>
          </cell>
          <cell r="E4" t="str">
            <v>1996</v>
          </cell>
          <cell r="F4" t="str">
            <v>1997</v>
          </cell>
          <cell r="G4" t="str">
            <v>1998</v>
          </cell>
          <cell r="H4" t="str">
            <v>1999</v>
          </cell>
          <cell r="I4" t="str">
            <v>2000</v>
          </cell>
          <cell r="J4" t="str">
            <v>2001</v>
          </cell>
          <cell r="K4" t="str">
            <v>2002</v>
          </cell>
          <cell r="L4" t="str">
            <v>2003</v>
          </cell>
          <cell r="M4" t="str">
            <v>2004</v>
          </cell>
          <cell r="N4" t="str">
            <v>2005</v>
          </cell>
          <cell r="O4" t="str">
            <v>2006</v>
          </cell>
          <cell r="P4" t="str">
            <v>2007</v>
          </cell>
          <cell r="Q4" t="str">
            <v>2008</v>
          </cell>
        </row>
        <row r="5">
          <cell r="A5" t="str">
            <v>00</v>
          </cell>
          <cell r="L5">
            <v>312410.40240090183</v>
          </cell>
          <cell r="M5">
            <v>265503.98502388084</v>
          </cell>
          <cell r="N5">
            <v>217329.01316004878</v>
          </cell>
          <cell r="O5">
            <v>121723.50392069289</v>
          </cell>
          <cell r="P5">
            <v>129085.20859483416</v>
          </cell>
          <cell r="Q5">
            <v>293255.2620797432</v>
          </cell>
        </row>
        <row r="6">
          <cell r="A6" t="str">
            <v>A0</v>
          </cell>
          <cell r="B6">
            <v>1280383.0537617761</v>
          </cell>
          <cell r="C6">
            <v>1211597.0440515194</v>
          </cell>
          <cell r="D6">
            <v>1153229.5104435487</v>
          </cell>
          <cell r="E6">
            <v>1148868.5015667554</v>
          </cell>
          <cell r="F6">
            <v>1106616.2912376695</v>
          </cell>
          <cell r="G6">
            <v>1064716.1990858959</v>
          </cell>
          <cell r="H6">
            <v>1047942.8800834285</v>
          </cell>
          <cell r="I6">
            <v>1041716.2984517898</v>
          </cell>
          <cell r="J6">
            <v>1053804.6864402832</v>
          </cell>
          <cell r="K6">
            <v>1083012.0075623137</v>
          </cell>
          <cell r="L6">
            <v>1027949.7213882939</v>
          </cell>
          <cell r="M6">
            <v>950111.48349885317</v>
          </cell>
          <cell r="N6">
            <v>901179.64927794284</v>
          </cell>
          <cell r="O6">
            <v>933243.28673329751</v>
          </cell>
          <cell r="P6">
            <v>878428.95146662439</v>
          </cell>
          <cell r="Q6">
            <v>794684.16690955183</v>
          </cell>
        </row>
        <row r="7">
          <cell r="A7" t="str">
            <v>B0</v>
          </cell>
          <cell r="B7">
            <v>628571.58555140079</v>
          </cell>
          <cell r="C7">
            <v>630553.06299701391</v>
          </cell>
          <cell r="D7">
            <v>602910.0265553355</v>
          </cell>
          <cell r="E7">
            <v>597249.85754312132</v>
          </cell>
          <cell r="F7">
            <v>631742.32771339081</v>
          </cell>
          <cell r="G7">
            <v>644952.68366265739</v>
          </cell>
          <cell r="H7">
            <v>668127.56275076396</v>
          </cell>
          <cell r="I7">
            <v>659712.94286109973</v>
          </cell>
          <cell r="J7">
            <v>623001.22084849142</v>
          </cell>
          <cell r="K7">
            <v>646013.76268717425</v>
          </cell>
          <cell r="L7">
            <v>626184.04169186403</v>
          </cell>
          <cell r="M7">
            <v>652584.18150090228</v>
          </cell>
          <cell r="N7">
            <v>655622.11846350145</v>
          </cell>
          <cell r="O7">
            <v>601302.22064363502</v>
          </cell>
          <cell r="P7">
            <v>629237.07325160399</v>
          </cell>
          <cell r="Q7">
            <v>615283.46542032866</v>
          </cell>
        </row>
        <row r="8">
          <cell r="A8" t="str">
            <v>C1</v>
          </cell>
          <cell r="B8">
            <v>158935.12140727974</v>
          </cell>
          <cell r="C8">
            <v>148090.97962326038</v>
          </cell>
          <cell r="D8">
            <v>151356.7519115372</v>
          </cell>
          <cell r="E8">
            <v>138346.02833328344</v>
          </cell>
          <cell r="F8">
            <v>137497.39458770605</v>
          </cell>
          <cell r="G8">
            <v>134691.12098430473</v>
          </cell>
          <cell r="H8">
            <v>126722.68469796407</v>
          </cell>
          <cell r="I8">
            <v>120575.96529755776</v>
          </cell>
          <cell r="J8">
            <v>118217.59386973859</v>
          </cell>
          <cell r="K8">
            <v>100512.5639252793</v>
          </cell>
          <cell r="L8">
            <v>95503.437279024263</v>
          </cell>
          <cell r="M8">
            <v>95125.198424566348</v>
          </cell>
          <cell r="N8">
            <v>98067.888151902356</v>
          </cell>
          <cell r="O8">
            <v>87537.749961700232</v>
          </cell>
          <cell r="P8">
            <v>81690.076824856675</v>
          </cell>
          <cell r="Q8">
            <v>90441.29494749452</v>
          </cell>
        </row>
        <row r="9">
          <cell r="A9" t="str">
            <v>C2</v>
          </cell>
          <cell r="B9">
            <v>224493.64889802641</v>
          </cell>
          <cell r="C9">
            <v>217457.79038828914</v>
          </cell>
          <cell r="D9">
            <v>216649.11295534842</v>
          </cell>
          <cell r="E9">
            <v>214575.51455811807</v>
          </cell>
          <cell r="F9">
            <v>212438.9882637705</v>
          </cell>
          <cell r="G9">
            <v>205416.00362632138</v>
          </cell>
          <cell r="H9">
            <v>207928.41177166952</v>
          </cell>
          <cell r="I9">
            <v>226331.95857271604</v>
          </cell>
          <cell r="J9">
            <v>214546.07371779165</v>
          </cell>
          <cell r="K9">
            <v>226052.76188502662</v>
          </cell>
          <cell r="L9">
            <v>220128.17092152653</v>
          </cell>
          <cell r="M9">
            <v>229264.98316756063</v>
          </cell>
          <cell r="N9">
            <v>221073.01626382439</v>
          </cell>
          <cell r="O9">
            <v>230227.08569537761</v>
          </cell>
          <cell r="P9">
            <v>210616.04133867499</v>
          </cell>
          <cell r="Q9">
            <v>207560.42967579205</v>
          </cell>
        </row>
        <row r="10">
          <cell r="A10" t="str">
            <v>C3</v>
          </cell>
          <cell r="B10">
            <v>133762.32141728871</v>
          </cell>
          <cell r="C10">
            <v>130651.12120954547</v>
          </cell>
          <cell r="D10">
            <v>136292.32742257277</v>
          </cell>
          <cell r="E10">
            <v>142977.65938057884</v>
          </cell>
          <cell r="F10">
            <v>148248.06590860686</v>
          </cell>
          <cell r="G10">
            <v>140808.68906597345</v>
          </cell>
          <cell r="H10">
            <v>140345.23584554053</v>
          </cell>
          <cell r="I10">
            <v>148543.86186107475</v>
          </cell>
          <cell r="J10">
            <v>150087.42465871008</v>
          </cell>
          <cell r="K10">
            <v>143366.66243925178</v>
          </cell>
          <cell r="L10">
            <v>146850.32488156031</v>
          </cell>
          <cell r="M10">
            <v>176961.02368462976</v>
          </cell>
          <cell r="N10">
            <v>174397.97907696935</v>
          </cell>
          <cell r="O10">
            <v>146717.58571895681</v>
          </cell>
          <cell r="P10">
            <v>161111.17233042049</v>
          </cell>
          <cell r="Q10">
            <v>169838.92584556027</v>
          </cell>
        </row>
        <row r="11">
          <cell r="A11" t="str">
            <v>C4</v>
          </cell>
          <cell r="B11">
            <v>281437.19094030064</v>
          </cell>
          <cell r="C11">
            <v>266665.95014294906</v>
          </cell>
          <cell r="D11">
            <v>278155.74977922824</v>
          </cell>
          <cell r="E11">
            <v>260930.9714790947</v>
          </cell>
          <cell r="F11">
            <v>264444.88940096804</v>
          </cell>
          <cell r="G11">
            <v>283632.9720484307</v>
          </cell>
          <cell r="H11">
            <v>278118.30381948134</v>
          </cell>
          <cell r="I11">
            <v>270062.82795221847</v>
          </cell>
          <cell r="J11">
            <v>257621.57688129865</v>
          </cell>
          <cell r="K11">
            <v>230219.69179374052</v>
          </cell>
          <cell r="L11">
            <v>220181.91318176329</v>
          </cell>
          <cell r="M11">
            <v>191898.38054214345</v>
          </cell>
          <cell r="N11">
            <v>202173.77701666235</v>
          </cell>
          <cell r="O11">
            <v>196372.45719103882</v>
          </cell>
          <cell r="P11">
            <v>177028.04556577056</v>
          </cell>
          <cell r="Q11">
            <v>167647.85456866375</v>
          </cell>
        </row>
        <row r="12">
          <cell r="A12" t="str">
            <v>D0</v>
          </cell>
          <cell r="B12">
            <v>258238.45350593553</v>
          </cell>
          <cell r="C12">
            <v>252222.3695281088</v>
          </cell>
          <cell r="D12">
            <v>262277.96014768438</v>
          </cell>
          <cell r="E12">
            <v>272283.33480146149</v>
          </cell>
          <cell r="F12">
            <v>287794.63556360302</v>
          </cell>
          <cell r="G12">
            <v>277630.66618530999</v>
          </cell>
          <cell r="H12">
            <v>282608.62067302834</v>
          </cell>
          <cell r="I12">
            <v>280431.30043032602</v>
          </cell>
          <cell r="J12">
            <v>297807.03395446431</v>
          </cell>
          <cell r="K12">
            <v>302752.92302764097</v>
          </cell>
          <cell r="L12">
            <v>301226.14268149872</v>
          </cell>
          <cell r="M12">
            <v>300141.94099649176</v>
          </cell>
          <cell r="N12">
            <v>307881.25174657663</v>
          </cell>
          <cell r="O12">
            <v>296074.10983188223</v>
          </cell>
          <cell r="P12">
            <v>313434.6580491027</v>
          </cell>
          <cell r="Q12">
            <v>333680.59306786751</v>
          </cell>
        </row>
        <row r="13">
          <cell r="A13" t="str">
            <v>E1</v>
          </cell>
          <cell r="B13">
            <v>154543.48150563776</v>
          </cell>
          <cell r="C13">
            <v>147440.22232470859</v>
          </cell>
          <cell r="D13">
            <v>152338.59115526575</v>
          </cell>
          <cell r="E13">
            <v>151957.45341775584</v>
          </cell>
          <cell r="F13">
            <v>145973.80758168764</v>
          </cell>
          <cell r="G13">
            <v>143160.76898133178</v>
          </cell>
          <cell r="H13">
            <v>148045.90329282518</v>
          </cell>
          <cell r="I13">
            <v>152220.25796390741</v>
          </cell>
          <cell r="J13">
            <v>158887.61929420536</v>
          </cell>
          <cell r="K13">
            <v>157113.55309138089</v>
          </cell>
          <cell r="L13">
            <v>151248.1710124879</v>
          </cell>
          <cell r="M13">
            <v>134844.09669889239</v>
          </cell>
          <cell r="N13">
            <v>131706.34960542485</v>
          </cell>
          <cell r="O13">
            <v>143555.36992607461</v>
          </cell>
          <cell r="P13">
            <v>162322.49677071828</v>
          </cell>
          <cell r="Q13">
            <v>161278.55369360882</v>
          </cell>
        </row>
        <row r="14">
          <cell r="A14" t="str">
            <v>E2</v>
          </cell>
          <cell r="B14">
            <v>448266.29875640816</v>
          </cell>
          <cell r="C14">
            <v>422687.24028120434</v>
          </cell>
          <cell r="D14">
            <v>428955.83803401137</v>
          </cell>
          <cell r="E14">
            <v>402830.0445670202</v>
          </cell>
          <cell r="F14">
            <v>405343.45514090714</v>
          </cell>
          <cell r="G14">
            <v>401251.61312728986</v>
          </cell>
          <cell r="H14">
            <v>435913.81533477659</v>
          </cell>
          <cell r="I14">
            <v>442095.38476230175</v>
          </cell>
          <cell r="J14">
            <v>455786.95628826204</v>
          </cell>
          <cell r="K14">
            <v>458043.90283877176</v>
          </cell>
          <cell r="L14">
            <v>449424.79167918448</v>
          </cell>
          <cell r="M14">
            <v>450570.2105978551</v>
          </cell>
          <cell r="N14">
            <v>439207.50848555291</v>
          </cell>
          <cell r="O14">
            <v>435168.39750714641</v>
          </cell>
          <cell r="P14">
            <v>414733.33177580812</v>
          </cell>
          <cell r="Q14">
            <v>415439.21321984549</v>
          </cell>
        </row>
        <row r="15">
          <cell r="A15" t="str">
            <v>E3</v>
          </cell>
          <cell r="B15">
            <v>296612.74778232421</v>
          </cell>
          <cell r="C15">
            <v>282164.56709562615</v>
          </cell>
          <cell r="D15">
            <v>288082.37939084979</v>
          </cell>
          <cell r="E15">
            <v>280726.86216026725</v>
          </cell>
          <cell r="F15">
            <v>273559.11626293598</v>
          </cell>
          <cell r="G15">
            <v>266124.45050264586</v>
          </cell>
          <cell r="H15">
            <v>283725.54047746572</v>
          </cell>
          <cell r="I15">
            <v>277935.74976429297</v>
          </cell>
          <cell r="J15">
            <v>258781.59484665663</v>
          </cell>
          <cell r="K15">
            <v>241038.87164183529</v>
          </cell>
          <cell r="L15">
            <v>235530.0621861518</v>
          </cell>
          <cell r="M15">
            <v>216823.75730453554</v>
          </cell>
          <cell r="N15">
            <v>230819.48600259749</v>
          </cell>
          <cell r="O15">
            <v>254796.16646248827</v>
          </cell>
          <cell r="P15">
            <v>250015.49426163672</v>
          </cell>
          <cell r="Q15">
            <v>215679.46964417177</v>
          </cell>
        </row>
        <row r="16">
          <cell r="A16" t="str">
            <v>F1</v>
          </cell>
          <cell r="B16">
            <v>252253.15821083754</v>
          </cell>
          <cell r="C16">
            <v>219289.24907246151</v>
          </cell>
          <cell r="D16">
            <v>224575.60039726904</v>
          </cell>
          <cell r="E16">
            <v>222246.16920856302</v>
          </cell>
          <cell r="F16">
            <v>209412.60150326023</v>
          </cell>
          <cell r="G16">
            <v>230233.46208686655</v>
          </cell>
          <cell r="H16">
            <v>207803.80781938211</v>
          </cell>
          <cell r="I16">
            <v>196755.68647230952</v>
          </cell>
          <cell r="J16">
            <v>206786.64140567646</v>
          </cell>
          <cell r="K16">
            <v>207293.70656358634</v>
          </cell>
          <cell r="L16">
            <v>189068.9933136247</v>
          </cell>
          <cell r="M16">
            <v>172984.80175020476</v>
          </cell>
          <cell r="N16">
            <v>163009.65788113215</v>
          </cell>
          <cell r="O16">
            <v>158616.25488711434</v>
          </cell>
          <cell r="P16">
            <v>160221.42093266067</v>
          </cell>
          <cell r="Q16">
            <v>131470.60245591222</v>
          </cell>
        </row>
        <row r="17">
          <cell r="A17" t="str">
            <v>F2</v>
          </cell>
          <cell r="B17">
            <v>181273.67703370756</v>
          </cell>
          <cell r="C17">
            <v>153663.82781705758</v>
          </cell>
          <cell r="D17">
            <v>134888.29254643203</v>
          </cell>
          <cell r="E17">
            <v>126630.61819308506</v>
          </cell>
          <cell r="F17">
            <v>124463.75415474629</v>
          </cell>
          <cell r="G17">
            <v>132842.22658612425</v>
          </cell>
          <cell r="H17">
            <v>128430.9287659368</v>
          </cell>
          <cell r="I17">
            <v>124516.82596143048</v>
          </cell>
          <cell r="J17">
            <v>116949.90261473529</v>
          </cell>
          <cell r="K17">
            <v>109465.8551159918</v>
          </cell>
          <cell r="L17">
            <v>98851.975433255415</v>
          </cell>
          <cell r="M17">
            <v>82014.215171313204</v>
          </cell>
          <cell r="N17">
            <v>74872.638910167982</v>
          </cell>
          <cell r="O17">
            <v>71221.910299874085</v>
          </cell>
          <cell r="P17">
            <v>57100.474739733843</v>
          </cell>
          <cell r="Q17">
            <v>61101.074364048494</v>
          </cell>
        </row>
        <row r="18">
          <cell r="A18" t="str">
            <v>F3</v>
          </cell>
          <cell r="B18">
            <v>200999.74937126064</v>
          </cell>
          <cell r="C18">
            <v>189195.2568517552</v>
          </cell>
          <cell r="D18">
            <v>180423.70751917528</v>
          </cell>
          <cell r="E18">
            <v>180324.50550373193</v>
          </cell>
          <cell r="F18">
            <v>173416.70609539573</v>
          </cell>
          <cell r="G18">
            <v>174725.77334456303</v>
          </cell>
          <cell r="H18">
            <v>187616.17953499977</v>
          </cell>
          <cell r="I18">
            <v>186617.93134260291</v>
          </cell>
          <cell r="J18">
            <v>196121.53717912119</v>
          </cell>
          <cell r="K18">
            <v>180502.20863964708</v>
          </cell>
          <cell r="L18">
            <v>173058.50256915946</v>
          </cell>
          <cell r="M18">
            <v>180545.75138617589</v>
          </cell>
          <cell r="N18">
            <v>160985.30255063853</v>
          </cell>
          <cell r="O18">
            <v>154216.37432917694</v>
          </cell>
          <cell r="P18">
            <v>171580.0538154071</v>
          </cell>
          <cell r="Q18">
            <v>184704.29827351807</v>
          </cell>
        </row>
        <row r="19">
          <cell r="A19" t="str">
            <v>F4</v>
          </cell>
          <cell r="B19">
            <v>350394.2292442781</v>
          </cell>
          <cell r="C19">
            <v>342569.93669084128</v>
          </cell>
          <cell r="D19">
            <v>369297.01572957332</v>
          </cell>
          <cell r="E19">
            <v>365877.95136265038</v>
          </cell>
          <cell r="F19">
            <v>378255.59223754163</v>
          </cell>
          <cell r="G19">
            <v>371202.59058509738</v>
          </cell>
          <cell r="H19">
            <v>373194.69523113006</v>
          </cell>
          <cell r="I19">
            <v>400783.86716774729</v>
          </cell>
          <cell r="J19">
            <v>389771.18594270182</v>
          </cell>
          <cell r="K19">
            <v>395543.19016973145</v>
          </cell>
          <cell r="L19">
            <v>374130.51134048094</v>
          </cell>
          <cell r="M19">
            <v>341434.43138064246</v>
          </cell>
          <cell r="N19">
            <v>328261.90286873659</v>
          </cell>
          <cell r="O19">
            <v>318724.53803445562</v>
          </cell>
          <cell r="P19">
            <v>292786.88950036501</v>
          </cell>
          <cell r="Q19">
            <v>312997.28252655</v>
          </cell>
        </row>
        <row r="20">
          <cell r="A20" t="str">
            <v>F5</v>
          </cell>
          <cell r="B20">
            <v>390068.44319276587</v>
          </cell>
          <cell r="C20">
            <v>388687.95605358231</v>
          </cell>
          <cell r="D20">
            <v>387767.45358320064</v>
          </cell>
          <cell r="E20">
            <v>402897.53355918929</v>
          </cell>
          <cell r="F20">
            <v>398297.09444661275</v>
          </cell>
          <cell r="G20">
            <v>414803.6925559339</v>
          </cell>
          <cell r="H20">
            <v>413557.05532465794</v>
          </cell>
          <cell r="I20">
            <v>418010.79572345107</v>
          </cell>
          <cell r="J20">
            <v>434399.5974941699</v>
          </cell>
          <cell r="K20">
            <v>434937.82211524539</v>
          </cell>
          <cell r="L20">
            <v>437435.4712804645</v>
          </cell>
          <cell r="M20">
            <v>419420.63543012383</v>
          </cell>
          <cell r="N20">
            <v>417998.12290672591</v>
          </cell>
          <cell r="O20">
            <v>463637.42210001044</v>
          </cell>
          <cell r="P20">
            <v>441481.18496850645</v>
          </cell>
          <cell r="Q20">
            <v>384284.45967166964</v>
          </cell>
        </row>
        <row r="21">
          <cell r="A21" t="str">
            <v>F6</v>
          </cell>
          <cell r="B21">
            <v>120463.61969879283</v>
          </cell>
          <cell r="C21">
            <v>129985.23297944637</v>
          </cell>
          <cell r="D21">
            <v>135131.16366726111</v>
          </cell>
          <cell r="E21">
            <v>139966.03717779738</v>
          </cell>
          <cell r="F21">
            <v>133915.53508675791</v>
          </cell>
          <cell r="G21">
            <v>141353.50887942073</v>
          </cell>
          <cell r="H21">
            <v>141791.16435561795</v>
          </cell>
          <cell r="I21">
            <v>154342.67817163444</v>
          </cell>
          <cell r="J21">
            <v>161118.38489004501</v>
          </cell>
          <cell r="K21">
            <v>160497.73965157144</v>
          </cell>
          <cell r="L21">
            <v>163109.4900628812</v>
          </cell>
          <cell r="M21">
            <v>166358.74388405861</v>
          </cell>
          <cell r="N21">
            <v>166792.96653011383</v>
          </cell>
          <cell r="O21">
            <v>161172.9319963046</v>
          </cell>
          <cell r="P21">
            <v>172010.84675997039</v>
          </cell>
          <cell r="Q21">
            <v>194933.37433772921</v>
          </cell>
        </row>
        <row r="22">
          <cell r="A22" t="str">
            <v>G1</v>
          </cell>
          <cell r="B22">
            <v>61766.218507219346</v>
          </cell>
          <cell r="C22">
            <v>53079.497227587875</v>
          </cell>
          <cell r="D22">
            <v>58481.869746367323</v>
          </cell>
          <cell r="E22">
            <v>53867.975649779488</v>
          </cell>
          <cell r="F22">
            <v>45231.684741000296</v>
          </cell>
          <cell r="G22">
            <v>43595.367437366462</v>
          </cell>
          <cell r="H22">
            <v>38491.550567720318</v>
          </cell>
          <cell r="I22">
            <v>40463.066949059816</v>
          </cell>
          <cell r="J22">
            <v>38624.386504913105</v>
          </cell>
          <cell r="K22">
            <v>33298.334189546491</v>
          </cell>
          <cell r="L22">
            <v>32776.405906630345</v>
          </cell>
          <cell r="M22">
            <v>33061.6178722943</v>
          </cell>
          <cell r="N22">
            <v>33505.742908988039</v>
          </cell>
          <cell r="O22">
            <v>34834.565587237441</v>
          </cell>
          <cell r="P22">
            <v>38571.194097173699</v>
          </cell>
          <cell r="Q22">
            <v>36329.791083373842</v>
          </cell>
        </row>
        <row r="23">
          <cell r="A23" t="str">
            <v>G2</v>
          </cell>
          <cell r="B23">
            <v>238530.68397830473</v>
          </cell>
          <cell r="C23">
            <v>252115.21530602823</v>
          </cell>
          <cell r="D23">
            <v>242049.56597069383</v>
          </cell>
          <cell r="E23">
            <v>237517.59151012861</v>
          </cell>
          <cell r="F23">
            <v>234840.83801056683</v>
          </cell>
          <cell r="G23">
            <v>219052.7730008965</v>
          </cell>
          <cell r="H23">
            <v>216397.70679622659</v>
          </cell>
          <cell r="I23">
            <v>218257.66082491342</v>
          </cell>
          <cell r="J23">
            <v>239856.35487452726</v>
          </cell>
          <cell r="K23">
            <v>228372.16301133137</v>
          </cell>
          <cell r="L23">
            <v>225041.16182509743</v>
          </cell>
          <cell r="M23">
            <v>222124.28726842938</v>
          </cell>
          <cell r="N23">
            <v>216128.98168781772</v>
          </cell>
          <cell r="O23">
            <v>237117.51988124722</v>
          </cell>
          <cell r="P23">
            <v>196010.59906510232</v>
          </cell>
          <cell r="Q23">
            <v>195088.38108562224</v>
          </cell>
        </row>
        <row r="24">
          <cell r="A24" t="str">
            <v>H0</v>
          </cell>
          <cell r="B24">
            <v>1525536.5223497741</v>
          </cell>
          <cell r="C24">
            <v>1483993.8836194549</v>
          </cell>
          <cell r="D24">
            <v>1515534.3909854481</v>
          </cell>
          <cell r="E24">
            <v>1520308.2694815365</v>
          </cell>
          <cell r="F24">
            <v>1465197.4421520957</v>
          </cell>
          <cell r="G24">
            <v>1424859.4057181855</v>
          </cell>
          <cell r="H24">
            <v>1439792.76332761</v>
          </cell>
          <cell r="I24">
            <v>1488909.3015281032</v>
          </cell>
          <cell r="J24">
            <v>1492874.2447561442</v>
          </cell>
          <cell r="K24">
            <v>1544790.1495431219</v>
          </cell>
          <cell r="L24">
            <v>1526026.8462844393</v>
          </cell>
          <cell r="M24">
            <v>1534384.4512485273</v>
          </cell>
          <cell r="N24">
            <v>1534789.6784052178</v>
          </cell>
          <cell r="O24">
            <v>1611742.3711651803</v>
          </cell>
          <cell r="P24">
            <v>1647830.853482479</v>
          </cell>
          <cell r="Q24">
            <v>1756529.4273963091</v>
          </cell>
        </row>
        <row r="25">
          <cell r="A25" t="str">
            <v>J1</v>
          </cell>
          <cell r="B25">
            <v>427514.64695842238</v>
          </cell>
          <cell r="C25">
            <v>434161.71717689058</v>
          </cell>
          <cell r="D25">
            <v>418523.16014044796</v>
          </cell>
          <cell r="E25">
            <v>408676.08744656265</v>
          </cell>
          <cell r="F25">
            <v>426568.98666094855</v>
          </cell>
          <cell r="G25">
            <v>421316.33204416698</v>
          </cell>
          <cell r="H25">
            <v>428734.58946045075</v>
          </cell>
          <cell r="I25">
            <v>425330.64552188566</v>
          </cell>
          <cell r="J25">
            <v>435238.61171896342</v>
          </cell>
          <cell r="K25">
            <v>446954.44205703319</v>
          </cell>
          <cell r="L25">
            <v>436276.08207567269</v>
          </cell>
          <cell r="M25">
            <v>450850.42145737394</v>
          </cell>
          <cell r="N25">
            <v>455058.66762023245</v>
          </cell>
          <cell r="O25">
            <v>432218.41832466942</v>
          </cell>
          <cell r="P25">
            <v>487412.22617688135</v>
          </cell>
          <cell r="Q25">
            <v>470125.10666438524</v>
          </cell>
        </row>
        <row r="26">
          <cell r="A26" t="str">
            <v>J2</v>
          </cell>
          <cell r="B26">
            <v>946503.14891315927</v>
          </cell>
          <cell r="C26">
            <v>918079.32733991451</v>
          </cell>
          <cell r="D26">
            <v>947853.22917500348</v>
          </cell>
          <cell r="E26">
            <v>994887.96586814034</v>
          </cell>
          <cell r="F26">
            <v>957144.71131335746</v>
          </cell>
          <cell r="G26">
            <v>974151.38059085689</v>
          </cell>
          <cell r="H26">
            <v>934096.10791205533</v>
          </cell>
          <cell r="I26">
            <v>934890.30783073092</v>
          </cell>
          <cell r="J26">
            <v>972806.14852839336</v>
          </cell>
          <cell r="K26">
            <v>997561.83544097969</v>
          </cell>
          <cell r="L26">
            <v>994155.72451578465</v>
          </cell>
          <cell r="M26">
            <v>1000561.8966856196</v>
          </cell>
          <cell r="N26">
            <v>1014253.4826746297</v>
          </cell>
          <cell r="O26">
            <v>1037192.0272098152</v>
          </cell>
          <cell r="P26">
            <v>1035641.9477443541</v>
          </cell>
          <cell r="Q26">
            <v>1014753.1601461614</v>
          </cell>
        </row>
        <row r="27">
          <cell r="A27" t="str">
            <v>J3</v>
          </cell>
          <cell r="B27">
            <v>1744117.5609726501</v>
          </cell>
          <cell r="C27">
            <v>1744501.7790368653</v>
          </cell>
          <cell r="D27">
            <v>1751284.2496907043</v>
          </cell>
          <cell r="E27">
            <v>1760787.2288991732</v>
          </cell>
          <cell r="F27">
            <v>1730256.6400176636</v>
          </cell>
          <cell r="G27">
            <v>1746355.5358791053</v>
          </cell>
          <cell r="H27">
            <v>1793026.2087016017</v>
          </cell>
          <cell r="I27">
            <v>1833690.9687727999</v>
          </cell>
          <cell r="J27">
            <v>1841875.7229761714</v>
          </cell>
          <cell r="K27">
            <v>1849908.221659471</v>
          </cell>
          <cell r="L27">
            <v>1799519.2755834879</v>
          </cell>
          <cell r="M27">
            <v>1821206.325228015</v>
          </cell>
          <cell r="N27">
            <v>1802686.9041512031</v>
          </cell>
          <cell r="O27">
            <v>1830703.3772501051</v>
          </cell>
          <cell r="P27">
            <v>1965991.7279008182</v>
          </cell>
          <cell r="Q27">
            <v>1881224.2717061276</v>
          </cell>
        </row>
        <row r="28">
          <cell r="A28" t="str">
            <v>K0</v>
          </cell>
          <cell r="B28">
            <v>811334.23240904254</v>
          </cell>
          <cell r="C28">
            <v>819000.39953694004</v>
          </cell>
          <cell r="D28">
            <v>818332.98877570673</v>
          </cell>
          <cell r="E28">
            <v>836097.68423413869</v>
          </cell>
          <cell r="F28">
            <v>838950.97777859098</v>
          </cell>
          <cell r="G28">
            <v>862570.20105584944</v>
          </cell>
          <cell r="H28">
            <v>866708.30920186033</v>
          </cell>
          <cell r="I28">
            <v>933872.04937045672</v>
          </cell>
          <cell r="J28">
            <v>989088.88880897313</v>
          </cell>
          <cell r="K28">
            <v>1025946.4512257233</v>
          </cell>
          <cell r="L28">
            <v>1027743.7166137958</v>
          </cell>
          <cell r="M28">
            <v>1065748.0337821473</v>
          </cell>
          <cell r="N28">
            <v>1047643.3732638379</v>
          </cell>
          <cell r="O28">
            <v>1035670.9609436736</v>
          </cell>
          <cell r="P28">
            <v>1135075.124370113</v>
          </cell>
          <cell r="Q28">
            <v>1158368.2257520393</v>
          </cell>
        </row>
        <row r="29">
          <cell r="A29" t="str">
            <v>L0</v>
          </cell>
          <cell r="B29">
            <v>747849.83787834016</v>
          </cell>
          <cell r="C29">
            <v>725901.81997043686</v>
          </cell>
          <cell r="D29">
            <v>725415.61029255285</v>
          </cell>
          <cell r="E29">
            <v>717164.57030994585</v>
          </cell>
          <cell r="F29">
            <v>697767.21426343243</v>
          </cell>
          <cell r="G29">
            <v>713788.22553287866</v>
          </cell>
          <cell r="H29">
            <v>720569.12039107899</v>
          </cell>
          <cell r="I29">
            <v>717869.92072696635</v>
          </cell>
          <cell r="J29">
            <v>723213.69930472469</v>
          </cell>
          <cell r="K29">
            <v>725547.88178146095</v>
          </cell>
          <cell r="L29">
            <v>736414.04144332407</v>
          </cell>
          <cell r="M29">
            <v>680545.03787507035</v>
          </cell>
          <cell r="N29">
            <v>746307.0081429584</v>
          </cell>
          <cell r="O29">
            <v>794874.03595615365</v>
          </cell>
          <cell r="P29">
            <v>817449.10446516005</v>
          </cell>
          <cell r="Q29">
            <v>789273.78295237443</v>
          </cell>
        </row>
        <row r="30">
          <cell r="A30" t="str">
            <v>M0</v>
          </cell>
          <cell r="B30">
            <v>248963.07755586613</v>
          </cell>
          <cell r="C30">
            <v>233973.82098718983</v>
          </cell>
          <cell r="D30">
            <v>213765.96296753763</v>
          </cell>
          <cell r="E30">
            <v>215250.26039022492</v>
          </cell>
          <cell r="F30">
            <v>224614.83796841852</v>
          </cell>
          <cell r="G30">
            <v>227585.9637757843</v>
          </cell>
          <cell r="H30">
            <v>228814.28810084306</v>
          </cell>
          <cell r="I30">
            <v>245049.13799590533</v>
          </cell>
          <cell r="J30">
            <v>258066.16458892002</v>
          </cell>
          <cell r="K30">
            <v>273522.56138658826</v>
          </cell>
          <cell r="L30">
            <v>290378.00182442926</v>
          </cell>
          <cell r="M30">
            <v>310050.02240760537</v>
          </cell>
          <cell r="N30">
            <v>342476.9114633578</v>
          </cell>
          <cell r="O30">
            <v>356971.05602196418</v>
          </cell>
          <cell r="P30">
            <v>358532.35379160172</v>
          </cell>
          <cell r="Q30">
            <v>384149.25270502333</v>
          </cell>
        </row>
        <row r="31">
          <cell r="A31" t="str">
            <v>N1</v>
          </cell>
          <cell r="B31">
            <v>474000.00000000303</v>
          </cell>
          <cell r="C31">
            <v>476635.92858657055</v>
          </cell>
          <cell r="D31">
            <v>474586.1031377138</v>
          </cell>
          <cell r="E31">
            <v>461000.0000000018</v>
          </cell>
          <cell r="F31">
            <v>457735.15023034078</v>
          </cell>
          <cell r="G31">
            <v>462831.73216581065</v>
          </cell>
          <cell r="H31">
            <v>474490.63629485492</v>
          </cell>
          <cell r="I31">
            <v>481475.02779026167</v>
          </cell>
          <cell r="J31">
            <v>509045.59050719865</v>
          </cell>
          <cell r="K31">
            <v>498227.81607278914</v>
          </cell>
          <cell r="L31">
            <v>496326.0006226672</v>
          </cell>
          <cell r="M31">
            <v>481832.78964830656</v>
          </cell>
          <cell r="N31">
            <v>491866.80062742723</v>
          </cell>
          <cell r="O31">
            <v>447108.70908596186</v>
          </cell>
          <cell r="P31">
            <v>422668.23008907231</v>
          </cell>
          <cell r="Q31">
            <v>416646.0983080194</v>
          </cell>
        </row>
        <row r="32">
          <cell r="A32" t="str">
            <v>N2</v>
          </cell>
          <cell r="B32">
            <v>913644.92590021971</v>
          </cell>
          <cell r="C32">
            <v>930097.26579410699</v>
          </cell>
          <cell r="D32">
            <v>924032.1836346793</v>
          </cell>
          <cell r="E32">
            <v>895941.6782252508</v>
          </cell>
          <cell r="F32">
            <v>909729.94480907323</v>
          </cell>
          <cell r="G32">
            <v>934773.00035784394</v>
          </cell>
          <cell r="H32">
            <v>1030762.939891397</v>
          </cell>
          <cell r="I32">
            <v>1084632.8176015338</v>
          </cell>
          <cell r="J32">
            <v>1154870.1159417517</v>
          </cell>
          <cell r="K32">
            <v>1232014.4717512738</v>
          </cell>
          <cell r="L32">
            <v>1243310.7685046997</v>
          </cell>
          <cell r="M32">
            <v>1281703.0310568563</v>
          </cell>
          <cell r="N32">
            <v>1299789.9294195073</v>
          </cell>
          <cell r="O32">
            <v>1310570.5101360627</v>
          </cell>
          <cell r="P32">
            <v>1295825.2273361734</v>
          </cell>
          <cell r="Q32">
            <v>1391570.6932667948</v>
          </cell>
        </row>
        <row r="33">
          <cell r="A33" t="str">
            <v>N3</v>
          </cell>
          <cell r="B33">
            <v>689769.23320501042</v>
          </cell>
          <cell r="C33">
            <v>740424.86466814275</v>
          </cell>
          <cell r="D33">
            <v>820526.08517201163</v>
          </cell>
          <cell r="E33">
            <v>875911.87434669794</v>
          </cell>
          <cell r="F33">
            <v>934111.16090792802</v>
          </cell>
          <cell r="G33">
            <v>1036170.7517386874</v>
          </cell>
          <cell r="H33">
            <v>1096926.8020492422</v>
          </cell>
          <cell r="I33">
            <v>1236210.7460284405</v>
          </cell>
          <cell r="J33">
            <v>1301711.7697489008</v>
          </cell>
          <cell r="K33">
            <v>1290618.9069874019</v>
          </cell>
          <cell r="L33">
            <v>1211961.0547071788</v>
          </cell>
          <cell r="M33">
            <v>1231870.6657722972</v>
          </cell>
          <cell r="N33">
            <v>1292078.7928112391</v>
          </cell>
          <cell r="O33">
            <v>1370636.1860065637</v>
          </cell>
          <cell r="P33">
            <v>1408483.6007932213</v>
          </cell>
          <cell r="Q33">
            <v>1397851.4270659892</v>
          </cell>
        </row>
        <row r="34">
          <cell r="A34" t="str">
            <v>N4</v>
          </cell>
          <cell r="B34">
            <v>121729.95408607955</v>
          </cell>
          <cell r="C34">
            <v>130136.08471005289</v>
          </cell>
          <cell r="D34">
            <v>149577.80678804888</v>
          </cell>
          <cell r="E34">
            <v>145180.62517370019</v>
          </cell>
          <cell r="F34">
            <v>139174.17384600698</v>
          </cell>
          <cell r="G34">
            <v>138925.04950269309</v>
          </cell>
          <cell r="H34">
            <v>139677.44713982544</v>
          </cell>
          <cell r="I34">
            <v>137225.11723779709</v>
          </cell>
          <cell r="J34">
            <v>143714.18696297592</v>
          </cell>
          <cell r="K34">
            <v>142625.39274034483</v>
          </cell>
          <cell r="L34">
            <v>136274.32273440366</v>
          </cell>
          <cell r="M34">
            <v>131537.73087921215</v>
          </cell>
          <cell r="N34">
            <v>129268.60196678196</v>
          </cell>
          <cell r="O34">
            <v>131403.54825372665</v>
          </cell>
          <cell r="P34">
            <v>125340.48005354361</v>
          </cell>
          <cell r="Q34">
            <v>146294.48322930717</v>
          </cell>
        </row>
        <row r="35">
          <cell r="A35" t="str">
            <v>P1</v>
          </cell>
          <cell r="B35">
            <v>743963.76846379938</v>
          </cell>
          <cell r="C35">
            <v>757700.70758388867</v>
          </cell>
          <cell r="D35">
            <v>757467.4386954566</v>
          </cell>
          <cell r="E35">
            <v>744125.4875484833</v>
          </cell>
          <cell r="F35">
            <v>753047.5014350249</v>
          </cell>
          <cell r="G35">
            <v>753174.17215781379</v>
          </cell>
          <cell r="H35">
            <v>794634.92173212534</v>
          </cell>
          <cell r="I35">
            <v>825797.10694643762</v>
          </cell>
          <cell r="J35">
            <v>840261.03158340824</v>
          </cell>
          <cell r="K35">
            <v>816985.92393550614</v>
          </cell>
          <cell r="L35">
            <v>798695.8148934904</v>
          </cell>
          <cell r="M35">
            <v>829490.21819544851</v>
          </cell>
          <cell r="N35">
            <v>843035.61766976805</v>
          </cell>
          <cell r="O35">
            <v>904650.35320762708</v>
          </cell>
          <cell r="P35">
            <v>867774.21266771725</v>
          </cell>
          <cell r="Q35">
            <v>864606.59211670631</v>
          </cell>
        </row>
        <row r="36">
          <cell r="A36" t="str">
            <v>P2</v>
          </cell>
          <cell r="B36">
            <v>293781.49927032331</v>
          </cell>
          <cell r="C36">
            <v>288954.44792212849</v>
          </cell>
          <cell r="D36">
            <v>319635.76057962311</v>
          </cell>
          <cell r="E36">
            <v>323690.86496760068</v>
          </cell>
          <cell r="F36">
            <v>328588.20812036673</v>
          </cell>
          <cell r="G36">
            <v>345748.48454725626</v>
          </cell>
          <cell r="H36">
            <v>339433.57084714586</v>
          </cell>
          <cell r="I36">
            <v>372413.4629280091</v>
          </cell>
          <cell r="J36">
            <v>376740.23953465867</v>
          </cell>
          <cell r="K36">
            <v>382211.16635169834</v>
          </cell>
          <cell r="L36">
            <v>373819.89853124332</v>
          </cell>
          <cell r="M36">
            <v>411370.04740546201</v>
          </cell>
          <cell r="N36">
            <v>418892.30330047081</v>
          </cell>
          <cell r="O36">
            <v>436140.00476688636</v>
          </cell>
          <cell r="P36">
            <v>455657.41933879122</v>
          </cell>
          <cell r="Q36">
            <v>436017.64832049794</v>
          </cell>
        </row>
        <row r="37">
          <cell r="A37" t="str">
            <v>P3</v>
          </cell>
          <cell r="B37">
            <v>846999.99999999895</v>
          </cell>
          <cell r="C37">
            <v>782691.98381684348</v>
          </cell>
          <cell r="D37">
            <v>794458.1811198208</v>
          </cell>
          <cell r="E37">
            <v>820999.99999999639</v>
          </cell>
          <cell r="F37">
            <v>878760.1930287471</v>
          </cell>
          <cell r="G37">
            <v>873987.35403761256</v>
          </cell>
          <cell r="H37">
            <v>910306.44381562411</v>
          </cell>
          <cell r="I37">
            <v>899624.52043751325</v>
          </cell>
          <cell r="J37">
            <v>919455.12800094695</v>
          </cell>
          <cell r="K37">
            <v>926348.6986216082</v>
          </cell>
          <cell r="L37">
            <v>889247.48575424892</v>
          </cell>
          <cell r="M37">
            <v>899573.71430530923</v>
          </cell>
          <cell r="N37">
            <v>879098.45125837973</v>
          </cell>
          <cell r="O37">
            <v>851718.63785149355</v>
          </cell>
          <cell r="P37">
            <v>877093.78160424635</v>
          </cell>
          <cell r="Q37">
            <v>901346.94189014356</v>
          </cell>
        </row>
        <row r="38">
          <cell r="A38" t="str">
            <v>Q1</v>
          </cell>
          <cell r="B38">
            <v>1594732.249380664</v>
          </cell>
          <cell r="C38">
            <v>1579301.7042132616</v>
          </cell>
          <cell r="D38">
            <v>1625651.6935621398</v>
          </cell>
          <cell r="E38">
            <v>1633418.5619434593</v>
          </cell>
          <cell r="F38">
            <v>1619105.2288045448</v>
          </cell>
          <cell r="G38">
            <v>1684893.2380711967</v>
          </cell>
          <cell r="H38">
            <v>1684090.3673169706</v>
          </cell>
          <cell r="I38">
            <v>1706748.5418432895</v>
          </cell>
          <cell r="J38">
            <v>1730497.9524114626</v>
          </cell>
          <cell r="K38">
            <v>1766774.7749077168</v>
          </cell>
          <cell r="L38">
            <v>1748251.6942098415</v>
          </cell>
          <cell r="M38">
            <v>1740080.6638836314</v>
          </cell>
          <cell r="N38">
            <v>1774503.4338607513</v>
          </cell>
          <cell r="O38">
            <v>1759286.0409656435</v>
          </cell>
          <cell r="P38">
            <v>1711241.9172719219</v>
          </cell>
          <cell r="Q38">
            <v>1757880.2624290248</v>
          </cell>
        </row>
        <row r="39">
          <cell r="A39" t="str">
            <v>Q2</v>
          </cell>
          <cell r="B39">
            <v>1494144.9918926973</v>
          </cell>
          <cell r="C39">
            <v>1518780.2295958786</v>
          </cell>
          <cell r="D39">
            <v>1546875.4859029548</v>
          </cell>
          <cell r="E39">
            <v>1575786.731049696</v>
          </cell>
          <cell r="F39">
            <v>1566900.9698719105</v>
          </cell>
          <cell r="G39">
            <v>1541060.7125507817</v>
          </cell>
          <cell r="H39">
            <v>1560233.1524030769</v>
          </cell>
          <cell r="I39">
            <v>1554541.5518539173</v>
          </cell>
          <cell r="J39">
            <v>1546820.1758448323</v>
          </cell>
          <cell r="K39">
            <v>1544493.4207560106</v>
          </cell>
          <cell r="L39">
            <v>1627830.2193988934</v>
          </cell>
          <cell r="M39">
            <v>1587242.7694066984</v>
          </cell>
          <cell r="N39">
            <v>1623044.0464080512</v>
          </cell>
          <cell r="O39">
            <v>1677046.0386187206</v>
          </cell>
          <cell r="P39">
            <v>1698571.7634034101</v>
          </cell>
          <cell r="Q39">
            <v>1760561.7146630655</v>
          </cell>
        </row>
        <row r="40">
          <cell r="A40" t="str">
            <v>Q3</v>
          </cell>
          <cell r="B40">
            <v>687790.50128678174</v>
          </cell>
          <cell r="C40">
            <v>931137.84271386848</v>
          </cell>
          <cell r="D40">
            <v>1001531.423857978</v>
          </cell>
          <cell r="E40">
            <v>1012660.57100893</v>
          </cell>
          <cell r="F40">
            <v>1035623.7367931702</v>
          </cell>
          <cell r="G40">
            <v>1096992.570070731</v>
          </cell>
          <cell r="H40">
            <v>1129982.1504108231</v>
          </cell>
          <cell r="I40">
            <v>1208600.6779663842</v>
          </cell>
          <cell r="J40">
            <v>1276854.3973965303</v>
          </cell>
          <cell r="K40">
            <v>1324015.8536617367</v>
          </cell>
          <cell r="L40">
            <v>1227459.5627135087</v>
          </cell>
          <cell r="M40">
            <v>1367668.7057663212</v>
          </cell>
          <cell r="N40">
            <v>1391030.5652431617</v>
          </cell>
          <cell r="O40">
            <v>1372992.3437586271</v>
          </cell>
          <cell r="P40">
            <v>1423926.2775889649</v>
          </cell>
          <cell r="Q40">
            <v>1433578.5842085357</v>
          </cell>
        </row>
        <row r="41">
          <cell r="A41" t="str">
            <v>R1</v>
          </cell>
          <cell r="B41">
            <v>2598000</v>
          </cell>
          <cell r="C41">
            <v>2571000.0000000284</v>
          </cell>
          <cell r="D41">
            <v>2549999.9999999646</v>
          </cell>
          <cell r="E41">
            <v>2588749.7652724958</v>
          </cell>
          <cell r="F41">
            <v>2493000.0000000126</v>
          </cell>
          <cell r="G41">
            <v>2502000</v>
          </cell>
          <cell r="H41">
            <v>2392578.896291465</v>
          </cell>
          <cell r="I41">
            <v>2478455.5630436884</v>
          </cell>
          <cell r="J41">
            <v>2400853.7162072966</v>
          </cell>
          <cell r="K41">
            <v>2393365.4749768348</v>
          </cell>
          <cell r="L41">
            <v>2329468.7026368566</v>
          </cell>
          <cell r="M41">
            <v>2365832.6788770268</v>
          </cell>
          <cell r="N41">
            <v>2414788.2970386744</v>
          </cell>
          <cell r="O41">
            <v>2403103.0340858125</v>
          </cell>
          <cell r="P41">
            <v>2553204.8001172729</v>
          </cell>
          <cell r="Q41">
            <v>2642458.5292954482</v>
          </cell>
        </row>
        <row r="42">
          <cell r="A42" t="str">
            <v>R2</v>
          </cell>
          <cell r="B42">
            <v>253665.97550051395</v>
          </cell>
          <cell r="C42">
            <v>255409.67308663524</v>
          </cell>
          <cell r="D42">
            <v>271536.8833222778</v>
          </cell>
          <cell r="E42">
            <v>282477.98237913835</v>
          </cell>
          <cell r="F42">
            <v>295576.65440032055</v>
          </cell>
          <cell r="G42">
            <v>281621.32845638244</v>
          </cell>
          <cell r="H42">
            <v>276032.67173225171</v>
          </cell>
          <cell r="I42">
            <v>283054.71818029514</v>
          </cell>
          <cell r="J42">
            <v>295384.09421834699</v>
          </cell>
          <cell r="K42">
            <v>306049.39136324113</v>
          </cell>
          <cell r="L42">
            <v>304270.02283330337</v>
          </cell>
          <cell r="M42">
            <v>304831.29504724429</v>
          </cell>
          <cell r="N42">
            <v>308698.4217415023</v>
          </cell>
          <cell r="O42">
            <v>307549.32318032597</v>
          </cell>
          <cell r="P42">
            <v>328004.96906254988</v>
          </cell>
          <cell r="Q42">
            <v>327115.46556138049</v>
          </cell>
        </row>
        <row r="43">
          <cell r="A43" t="str">
            <v>ZZ</v>
          </cell>
          <cell r="B43">
            <v>32964.191213361206</v>
          </cell>
          <cell r="C43">
            <v>13000.000000006246</v>
          </cell>
          <cell r="D43">
            <v>13548.4452445592</v>
          </cell>
          <cell r="E43">
            <v>8809.1814824911398</v>
          </cell>
          <cell r="F43">
            <v>8653.4896609046755</v>
          </cell>
          <cell r="G43">
            <v>8000.0000000204964</v>
          </cell>
          <cell r="H43">
            <v>6346.5658371126774</v>
          </cell>
          <cell r="I43">
            <v>10232.755865154097</v>
          </cell>
          <cell r="J43">
            <v>5458.3492534697834</v>
          </cell>
          <cell r="K43">
            <v>3999.9999998809726</v>
          </cell>
        </row>
      </sheetData>
      <sheetData sheetId="8" refreshError="1">
        <row r="2">
          <cell r="A2" t="str">
            <v>01</v>
          </cell>
          <cell r="E2" t="str">
            <v>A0 Agriculture sylviculture pêche</v>
          </cell>
        </row>
        <row r="3">
          <cell r="A3" t="str">
            <v>02</v>
          </cell>
          <cell r="E3" t="str">
            <v>B0 Industries agricoles et alimentaires</v>
          </cell>
        </row>
        <row r="4">
          <cell r="A4" t="str">
            <v>03</v>
          </cell>
          <cell r="E4" t="str">
            <v>C1 Habillement cuir</v>
          </cell>
        </row>
        <row r="5">
          <cell r="A5" t="str">
            <v>04</v>
          </cell>
          <cell r="E5" t="str">
            <v>C2 Edition imprimerie reproduction</v>
          </cell>
        </row>
        <row r="6">
          <cell r="A6" t="str">
            <v>05</v>
          </cell>
          <cell r="E6" t="str">
            <v>C3 Pharmacie parfumerie entretien</v>
          </cell>
        </row>
        <row r="7">
          <cell r="A7" t="str">
            <v>06</v>
          </cell>
          <cell r="E7" t="str">
            <v>C4 Equipements du foyer</v>
          </cell>
        </row>
        <row r="8">
          <cell r="A8" t="str">
            <v>07</v>
          </cell>
          <cell r="E8" t="str">
            <v>D0 Industrie automobile</v>
          </cell>
        </row>
        <row r="9">
          <cell r="A9" t="str">
            <v>08</v>
          </cell>
          <cell r="E9" t="str">
            <v>E1 Const. navale aéronautique et ferroviaire</v>
          </cell>
        </row>
        <row r="10">
          <cell r="A10" t="str">
            <v>09</v>
          </cell>
          <cell r="E10" t="str">
            <v>E2 Equipements mécaniques</v>
          </cell>
        </row>
        <row r="11">
          <cell r="A11" t="str">
            <v>10</v>
          </cell>
          <cell r="E11" t="str">
            <v>E3 Equipements électriques et électroniques</v>
          </cell>
        </row>
        <row r="12">
          <cell r="A12" t="str">
            <v>11</v>
          </cell>
          <cell r="E12" t="str">
            <v>F1 Ind. des produits minéraux</v>
          </cell>
        </row>
        <row r="13">
          <cell r="A13" t="str">
            <v>12</v>
          </cell>
          <cell r="E13" t="str">
            <v>F2 Ind. textile</v>
          </cell>
        </row>
        <row r="14">
          <cell r="A14" t="str">
            <v>13</v>
          </cell>
          <cell r="E14" t="str">
            <v>F3 Ind. bois et papier</v>
          </cell>
        </row>
        <row r="15">
          <cell r="A15" t="str">
            <v>14</v>
          </cell>
          <cell r="E15" t="str">
            <v>F4 Chimie caoutchouc plastiques</v>
          </cell>
        </row>
        <row r="16">
          <cell r="A16" t="str">
            <v>15</v>
          </cell>
          <cell r="E16" t="str">
            <v>F5 Métallurgie et transformation des métaux</v>
          </cell>
        </row>
        <row r="17">
          <cell r="A17" t="str">
            <v>16</v>
          </cell>
          <cell r="E17" t="str">
            <v>F6 Composants électriques et électroniques</v>
          </cell>
        </row>
        <row r="18">
          <cell r="A18" t="str">
            <v>17</v>
          </cell>
          <cell r="E18" t="str">
            <v>G1 Production de combustibles et carburants</v>
          </cell>
        </row>
        <row r="19">
          <cell r="A19" t="str">
            <v>18</v>
          </cell>
          <cell r="E19" t="str">
            <v>G2 Eau gaz électricité</v>
          </cell>
        </row>
        <row r="20">
          <cell r="A20" t="str">
            <v>19</v>
          </cell>
          <cell r="E20" t="str">
            <v>H0 Construction</v>
          </cell>
        </row>
        <row r="21">
          <cell r="A21" t="str">
            <v>20</v>
          </cell>
          <cell r="E21" t="str">
            <v>J1 Commerce et réparation automobile</v>
          </cell>
        </row>
        <row r="22">
          <cell r="A22" t="str">
            <v>21</v>
          </cell>
          <cell r="E22" t="str">
            <v>J2 Commerce de gros</v>
          </cell>
        </row>
        <row r="23">
          <cell r="A23" t="str">
            <v>22</v>
          </cell>
          <cell r="E23" t="str">
            <v>J3 Commerce de détail, réparations</v>
          </cell>
        </row>
        <row r="24">
          <cell r="A24" t="str">
            <v>23</v>
          </cell>
          <cell r="E24" t="str">
            <v>K0 Transports</v>
          </cell>
        </row>
        <row r="25">
          <cell r="A25" t="str">
            <v>24</v>
          </cell>
          <cell r="E25" t="str">
            <v>L0 Activités financières</v>
          </cell>
        </row>
        <row r="26">
          <cell r="A26" t="str">
            <v>25</v>
          </cell>
          <cell r="E26" t="str">
            <v>M0 Activités immobilières</v>
          </cell>
        </row>
        <row r="27">
          <cell r="A27" t="str">
            <v>26</v>
          </cell>
          <cell r="E27" t="str">
            <v>N1 Postes et télécom</v>
          </cell>
        </row>
        <row r="28">
          <cell r="A28" t="str">
            <v>27</v>
          </cell>
          <cell r="E28" t="str">
            <v>N2 Conseils et assistance</v>
          </cell>
        </row>
        <row r="29">
          <cell r="A29" t="str">
            <v>28</v>
          </cell>
          <cell r="E29" t="str">
            <v>N3 services opérationnels</v>
          </cell>
        </row>
        <row r="30">
          <cell r="A30" t="str">
            <v>29</v>
          </cell>
          <cell r="E30" t="str">
            <v>N4 Recherche et développement</v>
          </cell>
        </row>
        <row r="31">
          <cell r="A31" t="str">
            <v>30</v>
          </cell>
          <cell r="E31" t="str">
            <v>P1 Hôtels et restaurants</v>
          </cell>
        </row>
        <row r="32">
          <cell r="E32" t="str">
            <v>P2 Act. récréatives culturelles et sportives</v>
          </cell>
        </row>
        <row r="33">
          <cell r="E33" t="str">
            <v>P3 Services personnels et domestiques</v>
          </cell>
        </row>
        <row r="34">
          <cell r="E34" t="str">
            <v>Q1 Education</v>
          </cell>
        </row>
        <row r="35">
          <cell r="E35" t="str">
            <v>Q2 Santé</v>
          </cell>
        </row>
        <row r="36">
          <cell r="E36" t="str">
            <v>Q3 Action sociale</v>
          </cell>
        </row>
        <row r="37">
          <cell r="E37" t="str">
            <v>R1 Administration publique</v>
          </cell>
        </row>
        <row r="38">
          <cell r="E38" t="str">
            <v>R2 Act. associatives et extra-territoriales</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S"/>
      <sheetName val="recap pap"/>
      <sheetName val="listes"/>
      <sheetName val="output fem (mil)"/>
      <sheetName val="output calé"/>
      <sheetName val="fin carrière"/>
      <sheetName val="postes à pourvoir"/>
      <sheetName val="tri pap (milliers)"/>
      <sheetName val="tri pap (%)"/>
      <sheetName val="graphique 1"/>
      <sheetName val="tableau DA"/>
      <sheetName val="tableau DA reg"/>
      <sheetName val="graphique 2"/>
    </sheetNames>
    <sheetDataSet>
      <sheetData sheetId="0" refreshError="1">
        <row r="4">
          <cell r="A4" t="str">
            <v>Fap87</v>
          </cell>
          <cell r="B4" t="str">
            <v>nFapL</v>
          </cell>
          <cell r="C4" t="str">
            <v>pcsL</v>
          </cell>
          <cell r="D4" t="str">
            <v>Effectifs 2008-2010
(milliers)</v>
          </cell>
          <cell r="E4" t="str">
            <v>2003</v>
          </cell>
          <cell r="F4" t="str">
            <v>2004</v>
          </cell>
          <cell r="G4" t="str">
            <v>2005</v>
          </cell>
          <cell r="H4" t="str">
            <v>2006</v>
          </cell>
          <cell r="I4" t="str">
            <v>2007</v>
          </cell>
          <cell r="J4" t="str">
            <v>2008</v>
          </cell>
          <cell r="K4" t="str">
            <v>2009</v>
          </cell>
          <cell r="L4" t="str">
            <v>2010</v>
          </cell>
        </row>
        <row r="5">
          <cell r="A5" t="str">
            <v>A0Z</v>
          </cell>
          <cell r="B5" t="str">
            <v>A0Z00 : Agriculteurs indépendants</v>
          </cell>
          <cell r="C5" t="str">
            <v>111a : Agriculteurs sur petite exploitation de céréales-grandes cultures</v>
          </cell>
          <cell r="D5">
            <v>43271.909915654753</v>
          </cell>
          <cell r="E5">
            <v>63784.861388551399</v>
          </cell>
          <cell r="F5">
            <v>57052.264287156388</v>
          </cell>
          <cell r="G5">
            <v>54558.974825698337</v>
          </cell>
          <cell r="H5">
            <v>64099.091382343555</v>
          </cell>
          <cell r="I5">
            <v>54049.139091883771</v>
          </cell>
          <cell r="J5">
            <v>46540.942213057926</v>
          </cell>
          <cell r="K5">
            <v>42387.432789365535</v>
          </cell>
          <cell r="L5">
            <v>40887.354744540811</v>
          </cell>
        </row>
        <row r="6">
          <cell r="A6" t="str">
            <v>A0Z</v>
          </cell>
          <cell r="B6" t="str">
            <v>A0Z00 : Agriculteurs indépendants</v>
          </cell>
          <cell r="C6" t="str">
            <v>111f : Agriculteurs sur petite exploitation sans orientation dominante</v>
          </cell>
          <cell r="D6">
            <v>37432.977064616651</v>
          </cell>
          <cell r="E6">
            <v>91037.635696501355</v>
          </cell>
          <cell r="F6">
            <v>73226.448666213473</v>
          </cell>
          <cell r="G6">
            <v>75892.033391541161</v>
          </cell>
          <cell r="H6">
            <v>87419.257349194915</v>
          </cell>
          <cell r="I6">
            <v>66609.970156429161</v>
          </cell>
          <cell r="J6">
            <v>52499.346310759305</v>
          </cell>
          <cell r="K6">
            <v>30203.619943337548</v>
          </cell>
          <cell r="L6">
            <v>29595.964939753103</v>
          </cell>
        </row>
        <row r="7">
          <cell r="A7" t="str">
            <v>A0Z</v>
          </cell>
          <cell r="B7" t="str">
            <v>A0Z00 : Agriculteurs indépendants</v>
          </cell>
          <cell r="C7" t="str">
            <v>121a : Agriculteurs sur moyenne exploitation de céréales-grandes cultures</v>
          </cell>
          <cell r="D7">
            <v>9912.5944423102028</v>
          </cell>
          <cell r="E7">
            <v>27535.898580058689</v>
          </cell>
          <cell r="F7">
            <v>19648.317881780844</v>
          </cell>
          <cell r="G7">
            <v>10910.682934871038</v>
          </cell>
          <cell r="H7">
            <v>9210.3900053478883</v>
          </cell>
          <cell r="I7">
            <v>8842.6401006867327</v>
          </cell>
          <cell r="J7">
            <v>11590.833194952349</v>
          </cell>
          <cell r="K7">
            <v>9555.4895271590758</v>
          </cell>
          <cell r="L7">
            <v>8591.4606048191818</v>
          </cell>
        </row>
        <row r="8">
          <cell r="A8" t="str">
            <v>A0Z</v>
          </cell>
          <cell r="B8" t="str">
            <v>A0Z00 : Agriculteurs indépendants</v>
          </cell>
          <cell r="C8" t="str">
            <v>121f : Agriculteurs sur moyenne exploitation sans orientation dominante</v>
          </cell>
          <cell r="D8">
            <v>7088.9562433012979</v>
          </cell>
          <cell r="E8">
            <v>27485.47785659576</v>
          </cell>
          <cell r="F8">
            <v>23871.125838320986</v>
          </cell>
          <cell r="G8">
            <v>19908.17726543079</v>
          </cell>
          <cell r="H8">
            <v>18114.767727967112</v>
          </cell>
          <cell r="I8">
            <v>14223.931284471702</v>
          </cell>
          <cell r="J8">
            <v>9545.703542423551</v>
          </cell>
          <cell r="K8">
            <v>4325.710344628822</v>
          </cell>
          <cell r="L8">
            <v>7395.4548428515218</v>
          </cell>
        </row>
        <row r="9">
          <cell r="A9" t="str">
            <v>A0Z</v>
          </cell>
          <cell r="B9" t="str">
            <v>A0Z00 : Agriculteurs indépendants</v>
          </cell>
          <cell r="C9" t="str">
            <v>122a : Entrepreneurs de travaux agricoles à façon 0 à 9 salariés</v>
          </cell>
          <cell r="D9">
            <v>10739.639107665071</v>
          </cell>
          <cell r="E9">
            <v>12429.314213626798</v>
          </cell>
          <cell r="F9">
            <v>13883.605508234126</v>
          </cell>
          <cell r="G9">
            <v>11306.176820245937</v>
          </cell>
          <cell r="H9">
            <v>12010.456808933959</v>
          </cell>
          <cell r="I9">
            <v>10236.057567031743</v>
          </cell>
          <cell r="J9">
            <v>12807.949304063179</v>
          </cell>
          <cell r="K9">
            <v>9156.28935283998</v>
          </cell>
          <cell r="L9">
            <v>10254.678666092053</v>
          </cell>
        </row>
        <row r="10">
          <cell r="A10" t="str">
            <v>A0Z</v>
          </cell>
          <cell r="B10" t="str">
            <v>A0Z00 : Agriculteurs indépendants</v>
          </cell>
          <cell r="C10" t="str">
            <v>131a : Agriculteurs sur grande exploitation de céréales-grandes cultures</v>
          </cell>
          <cell r="D10">
            <v>48721.858748509898</v>
          </cell>
          <cell r="E10">
            <v>76507.717775652403</v>
          </cell>
          <cell r="F10">
            <v>72323.404242468547</v>
          </cell>
          <cell r="G10">
            <v>67717.256949491333</v>
          </cell>
          <cell r="H10">
            <v>68786.030199227389</v>
          </cell>
          <cell r="I10">
            <v>70470.263056605341</v>
          </cell>
          <cell r="J10">
            <v>58302.432324580521</v>
          </cell>
          <cell r="K10">
            <v>45513.703464311482</v>
          </cell>
          <cell r="L10">
            <v>42349.440456637705</v>
          </cell>
        </row>
        <row r="11">
          <cell r="A11" t="str">
            <v>A0Z</v>
          </cell>
          <cell r="B11" t="str">
            <v>A0Z00 : Agriculteurs indépendants</v>
          </cell>
          <cell r="C11" t="str">
            <v>131f : Agriculteurs sur grande exploitation sans orientation dominante</v>
          </cell>
          <cell r="D11">
            <v>32379.284202551862</v>
          </cell>
          <cell r="E11">
            <v>78999.328644324225</v>
          </cell>
          <cell r="F11">
            <v>79293.807661774175</v>
          </cell>
          <cell r="G11">
            <v>79423.202148808734</v>
          </cell>
          <cell r="H11">
            <v>60742.613916410715</v>
          </cell>
          <cell r="I11">
            <v>42754.045851824638</v>
          </cell>
          <cell r="J11">
            <v>40347.07986533855</v>
          </cell>
          <cell r="K11">
            <v>29588.465724746027</v>
          </cell>
          <cell r="L11">
            <v>27202.307017571013</v>
          </cell>
        </row>
        <row r="12">
          <cell r="A12" t="str">
            <v>A0Z</v>
          </cell>
          <cell r="B12" t="str">
            <v>A0Z01 : Éleveurs indépendants</v>
          </cell>
          <cell r="C12" t="str">
            <v>111d : Éleveurs d’herbivores, sur petite exploitation</v>
          </cell>
          <cell r="D12">
            <v>75967.76675340475</v>
          </cell>
          <cell r="E12">
            <v>57869.135049490826</v>
          </cell>
          <cell r="F12">
            <v>59474.096205324706</v>
          </cell>
          <cell r="G12">
            <v>49102.16753896873</v>
          </cell>
          <cell r="H12">
            <v>64422.318657361015</v>
          </cell>
          <cell r="I12">
            <v>55265.355817444703</v>
          </cell>
          <cell r="J12">
            <v>40874.32279628003</v>
          </cell>
          <cell r="K12">
            <v>86699.845494851179</v>
          </cell>
          <cell r="L12">
            <v>100329.13196908306</v>
          </cell>
        </row>
        <row r="13">
          <cell r="A13" t="str">
            <v>A0Z</v>
          </cell>
          <cell r="B13" t="str">
            <v>A0Z01 : Éleveurs indépendants</v>
          </cell>
          <cell r="C13" t="str">
            <v>131d : Éleveurs d’herbivores, sur grande exploitation</v>
          </cell>
          <cell r="D13">
            <v>65986.996114743641</v>
          </cell>
          <cell r="E13">
            <v>68323.055975295589</v>
          </cell>
          <cell r="F13">
            <v>62650.085676690382</v>
          </cell>
          <cell r="G13">
            <v>62835.845635219324</v>
          </cell>
          <cell r="H13">
            <v>58860.382052301909</v>
          </cell>
          <cell r="I13">
            <v>53102.591881814085</v>
          </cell>
          <cell r="J13">
            <v>43756.362434949893</v>
          </cell>
          <cell r="K13">
            <v>71644.980699284453</v>
          </cell>
          <cell r="L13">
            <v>82559.645209996583</v>
          </cell>
        </row>
        <row r="14">
          <cell r="A14" t="str">
            <v>A0Z</v>
          </cell>
          <cell r="B14" t="str">
            <v>A0Z01 : Éleveurs indépendants</v>
          </cell>
          <cell r="C14" t="str">
            <v>111e : Éleveurs de granivores et éleveurs mixtes, sur petite exploitation</v>
          </cell>
          <cell r="D14">
            <v>12791.318304968932</v>
          </cell>
          <cell r="E14">
            <v>18073.513790881974</v>
          </cell>
          <cell r="F14">
            <v>20583.423302171577</v>
          </cell>
          <cell r="G14">
            <v>14561.366308021021</v>
          </cell>
          <cell r="H14">
            <v>17784.008785591304</v>
          </cell>
          <cell r="I14">
            <v>8316.2343191378859</v>
          </cell>
          <cell r="J14">
            <v>9116.3915247192472</v>
          </cell>
          <cell r="K14">
            <v>16753.160070990347</v>
          </cell>
          <cell r="L14">
            <v>12504.403319197205</v>
          </cell>
        </row>
        <row r="15">
          <cell r="A15" t="str">
            <v>A0Z</v>
          </cell>
          <cell r="B15" t="str">
            <v>A0Z01 : Éleveurs indépendants</v>
          </cell>
          <cell r="C15" t="str">
            <v>121d : Éleveurs d’herbivores sur moyenne exploitation</v>
          </cell>
          <cell r="D15">
            <v>25911.459737422094</v>
          </cell>
          <cell r="E15">
            <v>26392.376277349369</v>
          </cell>
          <cell r="F15">
            <v>25423.520452214274</v>
          </cell>
          <cell r="G15">
            <v>22784.721077082322</v>
          </cell>
          <cell r="H15">
            <v>25124.540759268868</v>
          </cell>
          <cell r="I15">
            <v>21861.993893226878</v>
          </cell>
          <cell r="J15">
            <v>16430.899020813093</v>
          </cell>
          <cell r="K15">
            <v>31351.583811860557</v>
          </cell>
          <cell r="L15">
            <v>29951.896379592636</v>
          </cell>
        </row>
        <row r="16">
          <cell r="A16" t="str">
            <v>A0Z</v>
          </cell>
          <cell r="B16" t="str">
            <v>A0Z01 : Éleveurs indépendants</v>
          </cell>
          <cell r="C16" t="str">
            <v>121e : Éleveurs de granivores et éleveurs mixtes, sur moyenne exploitation</v>
          </cell>
          <cell r="D16">
            <v>1923.7064957870032</v>
          </cell>
          <cell r="E16">
            <v>2672.8322197394014</v>
          </cell>
          <cell r="F16">
            <v>3205.6135111837402</v>
          </cell>
          <cell r="G16">
            <v>2064.763077116289</v>
          </cell>
          <cell r="H16">
            <v>1802.1545049612921</v>
          </cell>
          <cell r="I16">
            <v>408.12076155712924</v>
          </cell>
          <cell r="J16">
            <v>2877.8871419669567</v>
          </cell>
          <cell r="K16">
            <v>1564.1407468276891</v>
          </cell>
          <cell r="L16">
            <v>1329.091598566363</v>
          </cell>
        </row>
        <row r="17">
          <cell r="A17" t="str">
            <v>A0Z</v>
          </cell>
          <cell r="B17" t="str">
            <v>A0Z01 : Éleveurs indépendants</v>
          </cell>
          <cell r="C17" t="str">
            <v>131e : Éleveurs de granivores et éleveurs mixtes, sur grande exploitation</v>
          </cell>
          <cell r="D17">
            <v>10927.196818108911</v>
          </cell>
          <cell r="E17">
            <v>12570.889536794346</v>
          </cell>
          <cell r="F17">
            <v>12612.609203047488</v>
          </cell>
          <cell r="G17">
            <v>16329.067497440337</v>
          </cell>
          <cell r="H17">
            <v>17589.634603783634</v>
          </cell>
          <cell r="I17">
            <v>12539.763863013037</v>
          </cell>
          <cell r="J17">
            <v>7762.6792442400292</v>
          </cell>
          <cell r="K17">
            <v>11044.159007898641</v>
          </cell>
          <cell r="L17">
            <v>13974.752202188063</v>
          </cell>
        </row>
        <row r="18">
          <cell r="A18" t="str">
            <v>A0Z</v>
          </cell>
          <cell r="B18" t="str">
            <v>A0Z02 : Bûcherons, sylviculteurs indép.</v>
          </cell>
          <cell r="C18" t="str">
            <v>122b : Exploitants forestiers indépendants 0 à 9 salariés</v>
          </cell>
          <cell r="D18">
            <v>11446.910268822787</v>
          </cell>
          <cell r="E18">
            <v>6641.4046100173437</v>
          </cell>
          <cell r="F18">
            <v>7204.5488606289473</v>
          </cell>
          <cell r="G18">
            <v>10374.629121738148</v>
          </cell>
          <cell r="H18">
            <v>14410.644847551423</v>
          </cell>
          <cell r="I18">
            <v>20844.059327251292</v>
          </cell>
          <cell r="J18">
            <v>13769.829929383633</v>
          </cell>
          <cell r="K18">
            <v>11031.377796864306</v>
          </cell>
          <cell r="L18">
            <v>9539.5230802204223</v>
          </cell>
        </row>
        <row r="19">
          <cell r="A19" t="str">
            <v>A0Z</v>
          </cell>
          <cell r="B19" t="str">
            <v>A0Z40 : Agriculteurs salariés</v>
          </cell>
          <cell r="C19" t="str">
            <v>691e : Ouvriers agricoles sans spécialisation particulière</v>
          </cell>
          <cell r="D19">
            <v>61296.585831761673</v>
          </cell>
          <cell r="E19">
            <v>72490.413413504328</v>
          </cell>
          <cell r="F19">
            <v>79367.782385059982</v>
          </cell>
          <cell r="G19">
            <v>74024.465300910713</v>
          </cell>
          <cell r="H19">
            <v>65383.478985925933</v>
          </cell>
          <cell r="I19">
            <v>65575.060588534718</v>
          </cell>
          <cell r="J19">
            <v>63386.812434700856</v>
          </cell>
          <cell r="K19">
            <v>61368.914587922824</v>
          </cell>
          <cell r="L19">
            <v>59134.030472661332</v>
          </cell>
        </row>
        <row r="20">
          <cell r="A20" t="str">
            <v>A0Z</v>
          </cell>
          <cell r="B20" t="str">
            <v>A0Z41 : Éleveurs salariés</v>
          </cell>
          <cell r="C20" t="str">
            <v>691b : Ouvriers de l’élevage</v>
          </cell>
          <cell r="D20">
            <v>36968.60511129495</v>
          </cell>
          <cell r="E20">
            <v>28053.935087739315</v>
          </cell>
          <cell r="F20">
            <v>27365.429181388507</v>
          </cell>
          <cell r="G20">
            <v>32294.79450167601</v>
          </cell>
          <cell r="H20">
            <v>32600.528714582648</v>
          </cell>
          <cell r="I20">
            <v>34704.264707859707</v>
          </cell>
          <cell r="J20">
            <v>32165.046058470736</v>
          </cell>
          <cell r="K20">
            <v>37636.866469196131</v>
          </cell>
          <cell r="L20">
            <v>41103.902806217979</v>
          </cell>
        </row>
        <row r="21">
          <cell r="A21" t="str">
            <v>A0Z</v>
          </cell>
          <cell r="B21" t="str">
            <v>A0Z42 : Bûcherons sylvicult. salariés</v>
          </cell>
          <cell r="C21" t="str">
            <v>533b : Agents techniques forestiers, gardes des espaces naturels</v>
          </cell>
          <cell r="D21">
            <v>8859.6596440075064</v>
          </cell>
          <cell r="E21">
            <v>9800.0761774674302</v>
          </cell>
          <cell r="F21">
            <v>9721.5505869618664</v>
          </cell>
          <cell r="G21">
            <v>6689.2664370785469</v>
          </cell>
          <cell r="H21">
            <v>8688.0749219189038</v>
          </cell>
          <cell r="I21">
            <v>5705.2602668303507</v>
          </cell>
          <cell r="J21">
            <v>9556.0619842939068</v>
          </cell>
          <cell r="K21">
            <v>11930.298122278949</v>
          </cell>
          <cell r="L21">
            <v>5092.6188254496628</v>
          </cell>
        </row>
        <row r="22">
          <cell r="A22" t="str">
            <v>A0Z</v>
          </cell>
          <cell r="B22" t="str">
            <v>A0Z42 : Bûcherons sylvicult. salariés</v>
          </cell>
          <cell r="C22" t="str">
            <v>691f : Ouvriers de l’exploitation forestière ou de la sylviculture</v>
          </cell>
          <cell r="D22">
            <v>16170.109588375579</v>
          </cell>
          <cell r="E22">
            <v>19932.371024489559</v>
          </cell>
          <cell r="F22">
            <v>19554.888406861795</v>
          </cell>
          <cell r="G22">
            <v>13408.509440786407</v>
          </cell>
          <cell r="H22">
            <v>15141.591795836686</v>
          </cell>
          <cell r="I22">
            <v>24900.685359760071</v>
          </cell>
          <cell r="J22">
            <v>18447.772716550568</v>
          </cell>
          <cell r="K22">
            <v>14544.121713422448</v>
          </cell>
          <cell r="L22">
            <v>15518.434335153723</v>
          </cell>
        </row>
        <row r="23">
          <cell r="A23" t="str">
            <v>A0Z</v>
          </cell>
          <cell r="B23" t="str">
            <v>A0Z43 : Conducteurs d'engins agricoles</v>
          </cell>
          <cell r="C23" t="str">
            <v>691a : Conducteurs d’engin agricole ou forestier</v>
          </cell>
          <cell r="D23">
            <v>10927.817483665965</v>
          </cell>
          <cell r="E23">
            <v>17443.987421312104</v>
          </cell>
          <cell r="F23">
            <v>14738.061395729392</v>
          </cell>
          <cell r="G23">
            <v>12238.214707171372</v>
          </cell>
          <cell r="H23">
            <v>7486.0682203945662</v>
          </cell>
          <cell r="I23">
            <v>10367.292337795479</v>
          </cell>
          <cell r="J23">
            <v>11126.633194071632</v>
          </cell>
          <cell r="K23">
            <v>12024.124559303636</v>
          </cell>
          <cell r="L23">
            <v>9632.6946976226209</v>
          </cell>
        </row>
        <row r="24">
          <cell r="A24" t="str">
            <v>A1Z</v>
          </cell>
          <cell r="B24" t="str">
            <v>A1Z00 : Maraîchers horticult. indép.</v>
          </cell>
          <cell r="C24" t="str">
            <v>111b : Maraîchers, horticulteurs sur petite exploitation</v>
          </cell>
          <cell r="D24">
            <v>10742.64186726044</v>
          </cell>
          <cell r="E24">
            <v>19793.307247908964</v>
          </cell>
          <cell r="F24">
            <v>11859.991450381267</v>
          </cell>
          <cell r="G24">
            <v>10205.601238359604</v>
          </cell>
          <cell r="H24">
            <v>10204.384965796156</v>
          </cell>
          <cell r="I24">
            <v>14071.703790722226</v>
          </cell>
          <cell r="J24">
            <v>13523.53370549035</v>
          </cell>
          <cell r="K24">
            <v>10080.721490524244</v>
          </cell>
          <cell r="L24">
            <v>8623.670405766723</v>
          </cell>
        </row>
        <row r="25">
          <cell r="A25" t="str">
            <v>A1Z</v>
          </cell>
          <cell r="B25" t="str">
            <v>A1Z00 : Maraîchers horticult. indép.</v>
          </cell>
          <cell r="C25" t="str">
            <v>121b : Maraîchers, horticulteurs sur moyenne exploitation</v>
          </cell>
          <cell r="D25">
            <v>679.08098100283655</v>
          </cell>
          <cell r="E25">
            <v>437.55108969167736</v>
          </cell>
          <cell r="G25">
            <v>2942.3930119689662</v>
          </cell>
          <cell r="H25">
            <v>1639.9787282098525</v>
          </cell>
          <cell r="J25">
            <v>448.05909627743904</v>
          </cell>
          <cell r="K25">
            <v>910.10286572823418</v>
          </cell>
        </row>
        <row r="26">
          <cell r="A26" t="str">
            <v>A1Z</v>
          </cell>
          <cell r="B26" t="str">
            <v>A1Z00 : Maraîchers horticult. indép.</v>
          </cell>
          <cell r="C26" t="str">
            <v>131b : Maraîchers, horticulteurs, sur grande exploitation</v>
          </cell>
          <cell r="D26">
            <v>15112.108380440901</v>
          </cell>
          <cell r="E26">
            <v>14423.40538461801</v>
          </cell>
          <cell r="F26">
            <v>9924.489133296298</v>
          </cell>
          <cell r="G26">
            <v>11634.150397553558</v>
          </cell>
          <cell r="H26">
            <v>14629.595470244605</v>
          </cell>
          <cell r="I26">
            <v>16217.691907447934</v>
          </cell>
          <cell r="J26">
            <v>19218.939052470418</v>
          </cell>
          <cell r="K26">
            <v>12915.217344019176</v>
          </cell>
          <cell r="L26">
            <v>13202.168744833112</v>
          </cell>
        </row>
        <row r="27">
          <cell r="A27" t="str">
            <v>A1Z</v>
          </cell>
          <cell r="B27" t="str">
            <v>A1Z01 : Viticulteurs arboricult. indép.</v>
          </cell>
          <cell r="C27" t="str">
            <v>111c : Viticulteurs, arboriculteurs fruitiers, sur petite exploitation</v>
          </cell>
          <cell r="D27">
            <v>29044.029790167584</v>
          </cell>
          <cell r="E27">
            <v>36272.98567751985</v>
          </cell>
          <cell r="F27">
            <v>42380.765331009206</v>
          </cell>
          <cell r="G27">
            <v>33331.912216008532</v>
          </cell>
          <cell r="H27">
            <v>29232.431351993499</v>
          </cell>
          <cell r="I27">
            <v>28193.062865155909</v>
          </cell>
          <cell r="J27">
            <v>26854.360203236396</v>
          </cell>
          <cell r="K27">
            <v>33924.848378583818</v>
          </cell>
          <cell r="L27">
            <v>26352.880788682542</v>
          </cell>
        </row>
        <row r="28">
          <cell r="A28" t="str">
            <v>A1Z</v>
          </cell>
          <cell r="B28" t="str">
            <v>A1Z01 : Viticulteurs arboricult. indép.</v>
          </cell>
          <cell r="C28" t="str">
            <v>121c : Viticulteurs, arboriculteurs fruitiers, sur moyenne exploitation</v>
          </cell>
          <cell r="D28">
            <v>9390.8718051989617</v>
          </cell>
          <cell r="E28">
            <v>14841.857560426612</v>
          </cell>
          <cell r="F28">
            <v>7524.9828369625357</v>
          </cell>
          <cell r="G28">
            <v>5487.9228377891977</v>
          </cell>
          <cell r="H28">
            <v>9921.8563783209047</v>
          </cell>
          <cell r="I28">
            <v>3827.0589645318196</v>
          </cell>
          <cell r="J28">
            <v>9951.4068080672332</v>
          </cell>
          <cell r="K28">
            <v>10608.331563116848</v>
          </cell>
          <cell r="L28">
            <v>7612.877044412804</v>
          </cell>
        </row>
        <row r="29">
          <cell r="A29" t="str">
            <v>A1Z</v>
          </cell>
          <cell r="B29" t="str">
            <v>A1Z01 : Viticulteurs arboricult. indép.</v>
          </cell>
          <cell r="C29" t="str">
            <v>131c : Viticulteurs, arboriculteurs fruitiers, sur grande exploitation</v>
          </cell>
          <cell r="D29">
            <v>31318.637680010303</v>
          </cell>
          <cell r="E29">
            <v>52348.175668157681</v>
          </cell>
          <cell r="F29">
            <v>34081.345188882653</v>
          </cell>
          <cell r="G29">
            <v>37911.552306567995</v>
          </cell>
          <cell r="H29">
            <v>43906.71218367618</v>
          </cell>
          <cell r="I29">
            <v>35790.027710032678</v>
          </cell>
          <cell r="J29">
            <v>31074.102966557333</v>
          </cell>
          <cell r="K29">
            <v>35034.163927381189</v>
          </cell>
          <cell r="L29">
            <v>27847.646146092393</v>
          </cell>
        </row>
        <row r="30">
          <cell r="A30" t="str">
            <v>A1Z</v>
          </cell>
          <cell r="B30" t="str">
            <v>A1Z40 : Maraîchers horticult. salariés</v>
          </cell>
          <cell r="C30" t="str">
            <v>691c : Ouvriers du maraîchage ou de l’horticulture</v>
          </cell>
          <cell r="D30">
            <v>34010.966445235747</v>
          </cell>
          <cell r="E30">
            <v>36529.168183349691</v>
          </cell>
          <cell r="F30">
            <v>41835.616080596657</v>
          </cell>
          <cell r="G30">
            <v>31849.762206432672</v>
          </cell>
          <cell r="H30">
            <v>36958.933735556726</v>
          </cell>
          <cell r="I30">
            <v>34636.313005555297</v>
          </cell>
          <cell r="J30">
            <v>28967.965041445885</v>
          </cell>
          <cell r="K30">
            <v>40565.644927412111</v>
          </cell>
          <cell r="L30">
            <v>32499.289366849243</v>
          </cell>
        </row>
        <row r="31">
          <cell r="A31" t="str">
            <v>A1Z</v>
          </cell>
          <cell r="B31" t="str">
            <v>A1Z41 : Jardiniers salariés</v>
          </cell>
          <cell r="C31" t="str">
            <v>631a : Jardiniers</v>
          </cell>
          <cell r="D31">
            <v>121945.88941056911</v>
          </cell>
          <cell r="E31">
            <v>98451.723222400731</v>
          </cell>
          <cell r="F31">
            <v>103894.96255460006</v>
          </cell>
          <cell r="G31">
            <v>116427.19684397972</v>
          </cell>
          <cell r="H31">
            <v>112130.60789247544</v>
          </cell>
          <cell r="I31">
            <v>126197.8525626458</v>
          </cell>
          <cell r="J31">
            <v>119555.56935552247</v>
          </cell>
          <cell r="K31">
            <v>122271.05589646987</v>
          </cell>
          <cell r="L31">
            <v>124011.04297971503</v>
          </cell>
        </row>
        <row r="32">
          <cell r="A32" t="str">
            <v>A1Z</v>
          </cell>
          <cell r="B32" t="str">
            <v>A1Z42 : Viticulteurs arboricult. salariés</v>
          </cell>
          <cell r="C32" t="str">
            <v>691d : Ouvriers de la viticulture ou de l’arboriculture fruitière</v>
          </cell>
          <cell r="D32">
            <v>61209.447713415109</v>
          </cell>
          <cell r="E32">
            <v>64428.84578728507</v>
          </cell>
          <cell r="F32">
            <v>71959.618196282187</v>
          </cell>
          <cell r="G32">
            <v>63493.171540478077</v>
          </cell>
          <cell r="H32">
            <v>48608.947953391958</v>
          </cell>
          <cell r="I32">
            <v>64142.440569606973</v>
          </cell>
          <cell r="J32">
            <v>57990.065089456715</v>
          </cell>
          <cell r="K32">
            <v>60061.748266951807</v>
          </cell>
          <cell r="L32">
            <v>65576.529783836799</v>
          </cell>
        </row>
        <row r="33">
          <cell r="A33" t="str">
            <v>A2Z</v>
          </cell>
          <cell r="B33" t="str">
            <v>A2Z70 : Tech. et agts d'encadremt exp. agricoles</v>
          </cell>
          <cell r="C33" t="str">
            <v>471a : Techniciens d’étude et de conseil en agriculture, eaux et forêt</v>
          </cell>
          <cell r="D33">
            <v>21445.251557160911</v>
          </cell>
          <cell r="E33">
            <v>13273.805884601335</v>
          </cell>
          <cell r="F33">
            <v>14178.782347006574</v>
          </cell>
          <cell r="G33">
            <v>24590.214689143017</v>
          </cell>
          <cell r="H33">
            <v>26255.404662531098</v>
          </cell>
          <cell r="I33">
            <v>13041.08262369777</v>
          </cell>
          <cell r="J33">
            <v>18474.824410259684</v>
          </cell>
          <cell r="K33">
            <v>25059.718124689691</v>
          </cell>
          <cell r="L33">
            <v>20801.212136533359</v>
          </cell>
        </row>
        <row r="34">
          <cell r="A34" t="str">
            <v>A2Z</v>
          </cell>
          <cell r="B34" t="str">
            <v>A2Z70 : Tech. et agts d'encadremt exp. agricoles</v>
          </cell>
          <cell r="C34" t="str">
            <v>471b : Techniciens d’exploitation et de contrôle de la production en agriculture, eaux et forêt</v>
          </cell>
          <cell r="D34">
            <v>13731.1898458659</v>
          </cell>
          <cell r="E34">
            <v>13872.16904043238</v>
          </cell>
          <cell r="F34">
            <v>15067.044886477119</v>
          </cell>
          <cell r="G34">
            <v>9922.1551552265919</v>
          </cell>
          <cell r="H34">
            <v>9904.2110011683253</v>
          </cell>
          <cell r="I34">
            <v>13357.009832023594</v>
          </cell>
          <cell r="J34">
            <v>12571.901525358498</v>
          </cell>
          <cell r="K34">
            <v>13581.775355177166</v>
          </cell>
          <cell r="L34">
            <v>15039.892657062041</v>
          </cell>
        </row>
        <row r="35">
          <cell r="A35" t="str">
            <v>A2Z</v>
          </cell>
          <cell r="B35" t="str">
            <v>A2Z70 : Tech. et agts d'encadremt exp. agricoles</v>
          </cell>
          <cell r="C35" t="str">
            <v>480a : Contremaîtres et agents d’encadrement (non cadres) en agriculture, sylviculture</v>
          </cell>
          <cell r="D35">
            <v>14284.456510225289</v>
          </cell>
          <cell r="E35">
            <v>11416.795259860442</v>
          </cell>
          <cell r="F35">
            <v>9735.43581451112</v>
          </cell>
          <cell r="G35">
            <v>12992.51141778535</v>
          </cell>
          <cell r="H35">
            <v>10623.274748479113</v>
          </cell>
          <cell r="I35">
            <v>13725.299676251216</v>
          </cell>
          <cell r="J35">
            <v>16158.635964912113</v>
          </cell>
          <cell r="K35">
            <v>14063.64280582277</v>
          </cell>
          <cell r="L35">
            <v>12631.090759940986</v>
          </cell>
        </row>
        <row r="36">
          <cell r="A36" t="str">
            <v>A2Z</v>
          </cell>
          <cell r="B36" t="str">
            <v>A2Z90 : Ingénieurs, cadres tech. agriculture</v>
          </cell>
          <cell r="C36" t="str">
            <v>381a : Ingénieurs et cadres d’étude et d’exploitation de l’agriculture, la pêche, les eaux et forêts</v>
          </cell>
          <cell r="D36">
            <v>12330.763851657122</v>
          </cell>
          <cell r="E36">
            <v>7382.4278843559623</v>
          </cell>
          <cell r="F36">
            <v>10698.724266095791</v>
          </cell>
          <cell r="G36">
            <v>11801.036624117234</v>
          </cell>
          <cell r="H36">
            <v>13094.693244295349</v>
          </cell>
          <cell r="I36">
            <v>11309.325762741319</v>
          </cell>
          <cell r="J36">
            <v>15061.334417203065</v>
          </cell>
          <cell r="K36">
            <v>10737.289135625511</v>
          </cell>
          <cell r="L36">
            <v>11193.668002142791</v>
          </cell>
        </row>
        <row r="37">
          <cell r="A37" t="str">
            <v>A3Z</v>
          </cell>
          <cell r="B37" t="str">
            <v>A3Z00 : Marins pêcheurs aquaculteurs indép.</v>
          </cell>
          <cell r="C37" t="str">
            <v>122c : Patrons pêcheurs et aquaculteurs 0 à 9 salariés</v>
          </cell>
          <cell r="D37">
            <v>15698.904380314872</v>
          </cell>
          <cell r="E37">
            <v>9075.6335360441517</v>
          </cell>
          <cell r="F37">
            <v>6696.5319928273702</v>
          </cell>
          <cell r="G37">
            <v>8309.2451643861186</v>
          </cell>
          <cell r="H37">
            <v>8672.0202769630196</v>
          </cell>
          <cell r="I37">
            <v>3919.2105051493327</v>
          </cell>
          <cell r="J37">
            <v>9231.3993256830836</v>
          </cell>
          <cell r="K37">
            <v>18588.371354546391</v>
          </cell>
          <cell r="L37">
            <v>19276.942460715141</v>
          </cell>
        </row>
        <row r="38">
          <cell r="A38" t="str">
            <v>A3Z</v>
          </cell>
          <cell r="B38" t="str">
            <v>A3Z40 : Pêcheurs, aquaculteurs salariés</v>
          </cell>
          <cell r="C38" t="str">
            <v>692a : Marins-pêcheurs et Ouvriers de l’aquaculture</v>
          </cell>
          <cell r="D38">
            <v>9322.5185071872966</v>
          </cell>
          <cell r="E38">
            <v>10435.049163716631</v>
          </cell>
          <cell r="F38">
            <v>9824.3524491992157</v>
          </cell>
          <cell r="G38">
            <v>9872.3930980750611</v>
          </cell>
          <cell r="H38">
            <v>9773.7713354928565</v>
          </cell>
          <cell r="I38">
            <v>12379.399988592504</v>
          </cell>
          <cell r="J38">
            <v>11515.369698132306</v>
          </cell>
          <cell r="K38">
            <v>7299.0780842693184</v>
          </cell>
          <cell r="L38">
            <v>9153.1077391602648</v>
          </cell>
        </row>
        <row r="39">
          <cell r="A39" t="str">
            <v>A3Z</v>
          </cell>
          <cell r="B39" t="str">
            <v>A3Z41 : Marins salariés</v>
          </cell>
          <cell r="C39" t="str">
            <v>656a : Matelots de la marine marchande, capitaines et matelots timoniers de la navigation fluviale (salariés)</v>
          </cell>
          <cell r="D39">
            <v>4420.3024635962893</v>
          </cell>
          <cell r="E39">
            <v>4686.0728293292996</v>
          </cell>
          <cell r="F39">
            <v>3029.3826099933522</v>
          </cell>
          <cell r="G39">
            <v>5513.0831310535159</v>
          </cell>
          <cell r="H39">
            <v>5475.3811806633257</v>
          </cell>
          <cell r="I39">
            <v>4397.3637372148351</v>
          </cell>
          <cell r="J39">
            <v>5319.1372783937686</v>
          </cell>
          <cell r="K39">
            <v>4013.3211837308672</v>
          </cell>
          <cell r="L39">
            <v>3928.4489286642329</v>
          </cell>
        </row>
        <row r="40">
          <cell r="A40" t="str">
            <v>A3Z</v>
          </cell>
          <cell r="B40" t="str">
            <v>A3Z90 : Cadres de la marine</v>
          </cell>
          <cell r="C40" t="str">
            <v>389c : Officiers et cadres navigants techniques de la marine marchande</v>
          </cell>
          <cell r="D40">
            <v>1321.2236151038758</v>
          </cell>
          <cell r="E40">
            <v>1464.6616034904932</v>
          </cell>
          <cell r="F40">
            <v>2292.1536589156185</v>
          </cell>
          <cell r="G40">
            <v>800.35913540365209</v>
          </cell>
          <cell r="H40">
            <v>3222.9041921849125</v>
          </cell>
          <cell r="I40">
            <v>2436.2861021150898</v>
          </cell>
          <cell r="J40">
            <v>1024.1390404209042</v>
          </cell>
          <cell r="K40">
            <v>1312.535944888599</v>
          </cell>
          <cell r="L40">
            <v>1626.9958600021234</v>
          </cell>
        </row>
        <row r="41">
          <cell r="A41" t="str">
            <v>A3Z</v>
          </cell>
          <cell r="B41" t="str">
            <v>A3Z90 : Cadres de la marine</v>
          </cell>
          <cell r="C41" t="str">
            <v>480b : Maîtres d’équipage de la marine marchande et de la pêche</v>
          </cell>
          <cell r="D41">
            <v>1487.9385720895134</v>
          </cell>
          <cell r="E41">
            <v>2229.4940933440994</v>
          </cell>
          <cell r="F41">
            <v>4125.2768644996413</v>
          </cell>
          <cell r="G41">
            <v>3794.6562269184956</v>
          </cell>
          <cell r="H41">
            <v>964.49996829638087</v>
          </cell>
          <cell r="I41">
            <v>1355.8401870448051</v>
          </cell>
          <cell r="J41">
            <v>2312.6715224432901</v>
          </cell>
          <cell r="K41">
            <v>991.10421755680159</v>
          </cell>
          <cell r="L41">
            <v>1160.0399762684488</v>
          </cell>
        </row>
        <row r="42">
          <cell r="A42" t="str">
            <v>B0Z</v>
          </cell>
          <cell r="B42" t="str">
            <v>B0Z20 : ONQ TP béton extraction</v>
          </cell>
          <cell r="C42" t="str">
            <v>671a : Ouvriers non qualifiés des travaux publics de l’État et des collectivités locales</v>
          </cell>
          <cell r="D42">
            <v>29559.30090806463</v>
          </cell>
          <cell r="E42">
            <v>16608.046639245164</v>
          </cell>
          <cell r="F42">
            <v>18628.072349662547</v>
          </cell>
          <cell r="G42">
            <v>15044.495905842845</v>
          </cell>
          <cell r="H42">
            <v>27464.880957933692</v>
          </cell>
          <cell r="I42">
            <v>25741.54467873411</v>
          </cell>
          <cell r="J42">
            <v>26972.041473672263</v>
          </cell>
          <cell r="K42">
            <v>30169.621068849025</v>
          </cell>
          <cell r="L42">
            <v>31536.240181672601</v>
          </cell>
        </row>
        <row r="43">
          <cell r="A43" t="str">
            <v>B0Z</v>
          </cell>
          <cell r="B43" t="str">
            <v>B0Z20 : ONQ TP béton extraction</v>
          </cell>
          <cell r="C43" t="str">
            <v>671b : Ouvriers non qualifiés des travaux publics, du travail du béton et de l’extraction, hors État et collectivités locales</v>
          </cell>
          <cell r="D43">
            <v>56566.136549532974</v>
          </cell>
          <cell r="E43">
            <v>47011.110127318156</v>
          </cell>
          <cell r="F43">
            <v>48110.585271580756</v>
          </cell>
          <cell r="G43">
            <v>55290.10196697335</v>
          </cell>
          <cell r="H43">
            <v>59381.532114037233</v>
          </cell>
          <cell r="I43">
            <v>59050.379751793567</v>
          </cell>
          <cell r="J43">
            <v>50703.65390574975</v>
          </cell>
          <cell r="K43">
            <v>59252.004726830528</v>
          </cell>
          <cell r="L43">
            <v>59742.751016018658</v>
          </cell>
        </row>
        <row r="44">
          <cell r="A44" t="str">
            <v>B0Z</v>
          </cell>
          <cell r="B44" t="str">
            <v>B0Z21 : ONQ gros œuvre bâtiment</v>
          </cell>
          <cell r="C44" t="str">
            <v>681a : Ouvriers non qualifiés du gros oeuvre du bâtiment</v>
          </cell>
          <cell r="D44">
            <v>134896.51215786263</v>
          </cell>
          <cell r="E44">
            <v>102327.06433054687</v>
          </cell>
          <cell r="F44">
            <v>117976.26026492038</v>
          </cell>
          <cell r="G44">
            <v>126780.6990791781</v>
          </cell>
          <cell r="H44">
            <v>129806.59667462099</v>
          </cell>
          <cell r="I44">
            <v>132606.8834881236</v>
          </cell>
          <cell r="J44">
            <v>146027.47192144691</v>
          </cell>
          <cell r="K44">
            <v>123809.80609393815</v>
          </cell>
          <cell r="L44">
            <v>134852.25845820282</v>
          </cell>
        </row>
        <row r="45">
          <cell r="A45" t="str">
            <v>B1Z</v>
          </cell>
          <cell r="B45" t="str">
            <v>B1Z40 : OQ TP béton extraction</v>
          </cell>
          <cell r="C45" t="str">
            <v>211h : Artisans en terrassement, travaux publics</v>
          </cell>
          <cell r="D45">
            <v>7889.0749789057336</v>
          </cell>
          <cell r="E45">
            <v>4034.9628159443587</v>
          </cell>
          <cell r="F45">
            <v>4763.4021300935274</v>
          </cell>
          <cell r="G45">
            <v>6137.3498470464046</v>
          </cell>
          <cell r="H45">
            <v>7474.4203111328097</v>
          </cell>
          <cell r="I45">
            <v>9749.7370748475696</v>
          </cell>
          <cell r="J45">
            <v>7665.1704010809217</v>
          </cell>
          <cell r="K45">
            <v>7941.5625187948481</v>
          </cell>
          <cell r="L45">
            <v>8060.4920168414319</v>
          </cell>
        </row>
        <row r="46">
          <cell r="A46" t="str">
            <v>B1Z</v>
          </cell>
          <cell r="B46" t="str">
            <v>B1Z40 : OQ TP béton extraction</v>
          </cell>
          <cell r="C46" t="str">
            <v>621a : Chefs d’équipe du gros oeuvre et des travaux publics</v>
          </cell>
          <cell r="D46">
            <v>6409.2990072122038</v>
          </cell>
          <cell r="E46">
            <v>8956.1838264000889</v>
          </cell>
          <cell r="F46">
            <v>7259.8718305071052</v>
          </cell>
          <cell r="G46">
            <v>8588.8041496426686</v>
          </cell>
          <cell r="H46">
            <v>5228.6358371405613</v>
          </cell>
          <cell r="I46">
            <v>2530.9068196727803</v>
          </cell>
          <cell r="J46">
            <v>7292.7655014956817</v>
          </cell>
          <cell r="K46">
            <v>5919.9339925805361</v>
          </cell>
          <cell r="L46">
            <v>6015.1975275603936</v>
          </cell>
        </row>
        <row r="47">
          <cell r="A47" t="str">
            <v>B1Z</v>
          </cell>
          <cell r="B47" t="str">
            <v>B1Z40 : OQ TP béton extraction</v>
          </cell>
          <cell r="C47" t="str">
            <v>621b : Ouvriers qualifiés du travail du béton</v>
          </cell>
          <cell r="D47">
            <v>39210.163697771874</v>
          </cell>
          <cell r="E47">
            <v>28502.744487134976</v>
          </cell>
          <cell r="F47">
            <v>23665.229594431046</v>
          </cell>
          <cell r="G47">
            <v>20708.800982025125</v>
          </cell>
          <cell r="H47">
            <v>25534.209134386743</v>
          </cell>
          <cell r="I47">
            <v>32329.84404453768</v>
          </cell>
          <cell r="J47">
            <v>37284.919931104843</v>
          </cell>
          <cell r="K47">
            <v>41405.233909010021</v>
          </cell>
          <cell r="L47">
            <v>38940.337253200771</v>
          </cell>
        </row>
        <row r="48">
          <cell r="A48" t="str">
            <v>B1Z</v>
          </cell>
          <cell r="B48" t="str">
            <v>B1Z40 : OQ TP béton extraction</v>
          </cell>
          <cell r="C48" t="str">
            <v>621d : Ouvriers des travaux publics en installations électriques et de télécommunications</v>
          </cell>
          <cell r="D48">
            <v>4654.6522904156345</v>
          </cell>
          <cell r="E48">
            <v>8888.6877654618747</v>
          </cell>
          <cell r="F48">
            <v>8150.5854924914229</v>
          </cell>
          <cell r="G48">
            <v>9634.633194826547</v>
          </cell>
          <cell r="H48">
            <v>13320.710584618815</v>
          </cell>
          <cell r="I48">
            <v>6670.7854643098453</v>
          </cell>
          <cell r="J48">
            <v>4833.7505173253421</v>
          </cell>
          <cell r="K48">
            <v>5048.088776534938</v>
          </cell>
          <cell r="L48">
            <v>4082.1175773866221</v>
          </cell>
        </row>
        <row r="49">
          <cell r="A49" t="str">
            <v>B1Z</v>
          </cell>
          <cell r="B49" t="str">
            <v>B1Z40 : OQ TP béton extraction</v>
          </cell>
          <cell r="C49" t="str">
            <v>621e : Autres Ouvriers qualifiés des travaux publics</v>
          </cell>
          <cell r="D49">
            <v>28833.666383397231</v>
          </cell>
          <cell r="E49">
            <v>26203.639415361915</v>
          </cell>
          <cell r="F49">
            <v>30344.618725825178</v>
          </cell>
          <cell r="G49">
            <v>33790.905013531745</v>
          </cell>
          <cell r="H49">
            <v>22284.954776557839</v>
          </cell>
          <cell r="I49">
            <v>20863.399128278968</v>
          </cell>
          <cell r="J49">
            <v>23515.947052445837</v>
          </cell>
          <cell r="K49">
            <v>29964.153321215035</v>
          </cell>
          <cell r="L49">
            <v>33020.898776530827</v>
          </cell>
        </row>
        <row r="50">
          <cell r="A50" t="str">
            <v>B1Z</v>
          </cell>
          <cell r="B50" t="str">
            <v>B1Z40 : OQ TP béton extraction</v>
          </cell>
          <cell r="C50" t="str">
            <v>621f : Ouvriers qualifiés des travaux publics (salariés de l’État et des collectivités locales)</v>
          </cell>
          <cell r="D50">
            <v>25354.705029105342</v>
          </cell>
          <cell r="E50">
            <v>25885.214253793452</v>
          </cell>
          <cell r="F50">
            <v>26544.048212356058</v>
          </cell>
          <cell r="G50">
            <v>23064.021813576754</v>
          </cell>
          <cell r="H50">
            <v>24437.404580553932</v>
          </cell>
          <cell r="I50">
            <v>29928.031297958642</v>
          </cell>
          <cell r="J50">
            <v>34112.554294006244</v>
          </cell>
          <cell r="K50">
            <v>22786.112094648135</v>
          </cell>
          <cell r="L50">
            <v>19165.448698661643</v>
          </cell>
        </row>
        <row r="51">
          <cell r="A51" t="str">
            <v>B1Z</v>
          </cell>
          <cell r="B51" t="str">
            <v>B1Z40 : OQ TP béton extraction</v>
          </cell>
          <cell r="C51" t="str">
            <v>621g : Mineurs de fond qualifiés et autres Ouvriers qualifiés des industries d’extraction (carrières, pétrole, gaz...)</v>
          </cell>
          <cell r="D51">
            <v>1584.1414515340114</v>
          </cell>
          <cell r="E51">
            <v>5166.5346298389913</v>
          </cell>
          <cell r="F51">
            <v>6331.6351110822989</v>
          </cell>
          <cell r="G51">
            <v>5193.2666291737805</v>
          </cell>
          <cell r="H51">
            <v>2718.7605952885601</v>
          </cell>
          <cell r="I51">
            <v>2557.4646926097712</v>
          </cell>
          <cell r="J51">
            <v>1613.7022354153492</v>
          </cell>
          <cell r="K51">
            <v>1156.1558752961018</v>
          </cell>
          <cell r="L51">
            <v>1982.5662438905831</v>
          </cell>
        </row>
        <row r="52">
          <cell r="A52" t="str">
            <v>B2Z</v>
          </cell>
          <cell r="B52" t="str">
            <v>B2Z40 : Maçons</v>
          </cell>
          <cell r="C52" t="str">
            <v>211a : Artisans maçons</v>
          </cell>
          <cell r="D52">
            <v>82830.094273617477</v>
          </cell>
          <cell r="E52">
            <v>78601.98636741341</v>
          </cell>
          <cell r="F52">
            <v>79334.896359327002</v>
          </cell>
          <cell r="G52">
            <v>72099.949200307747</v>
          </cell>
          <cell r="H52">
            <v>77560.827674907996</v>
          </cell>
          <cell r="I52">
            <v>79903.698171882992</v>
          </cell>
          <cell r="J52">
            <v>74564.482336839865</v>
          </cell>
          <cell r="K52">
            <v>79622.583828811883</v>
          </cell>
          <cell r="L52">
            <v>94303.216655200682</v>
          </cell>
        </row>
        <row r="53">
          <cell r="A53" t="str">
            <v>B2Z</v>
          </cell>
          <cell r="B53" t="str">
            <v>B2Z40 : Maçons</v>
          </cell>
          <cell r="C53" t="str">
            <v>632a : Maçons qualifiés</v>
          </cell>
          <cell r="D53">
            <v>219642.3892258218</v>
          </cell>
          <cell r="E53">
            <v>204086.02966284627</v>
          </cell>
          <cell r="F53">
            <v>192275.40160598507</v>
          </cell>
          <cell r="G53">
            <v>187267.05309613238</v>
          </cell>
          <cell r="H53">
            <v>198346.30759131606</v>
          </cell>
          <cell r="I53">
            <v>204974.81221297212</v>
          </cell>
          <cell r="J53">
            <v>236154.18457585573</v>
          </cell>
          <cell r="K53">
            <v>217590.11657246339</v>
          </cell>
          <cell r="L53">
            <v>205182.86652914621</v>
          </cell>
        </row>
        <row r="54">
          <cell r="A54" t="str">
            <v>B2Z</v>
          </cell>
          <cell r="B54" t="str">
            <v>B2Z41 : Prof. travail de la pierre et mat.associés</v>
          </cell>
          <cell r="C54" t="str">
            <v>214d : Artisans de fabrication en matériaux de construction (hors artisanat d’art)</v>
          </cell>
          <cell r="D54">
            <v>3893.725127206053</v>
          </cell>
          <cell r="E54">
            <v>5891.1570759933247</v>
          </cell>
          <cell r="F54">
            <v>8208.3284672047466</v>
          </cell>
          <cell r="G54">
            <v>6590.6018142027888</v>
          </cell>
          <cell r="H54">
            <v>7042.6992080828531</v>
          </cell>
          <cell r="I54">
            <v>3632.6291551918089</v>
          </cell>
          <cell r="J54">
            <v>5795.1296676531247</v>
          </cell>
          <cell r="K54">
            <v>1891.954299139144</v>
          </cell>
          <cell r="L54">
            <v>3994.0914148258912</v>
          </cell>
        </row>
        <row r="55">
          <cell r="A55" t="str">
            <v>B2Z</v>
          </cell>
          <cell r="B55" t="str">
            <v>B2Z41 : Prof. travail de la pierre et mat.associés</v>
          </cell>
          <cell r="C55" t="str">
            <v>632b : Ouvriers qualifiés du travail de la pierre</v>
          </cell>
          <cell r="D55">
            <v>9399.4835485593158</v>
          </cell>
          <cell r="E55">
            <v>6570.1550979271242</v>
          </cell>
          <cell r="F55">
            <v>8914.3399968028516</v>
          </cell>
          <cell r="G55">
            <v>11317.519263386695</v>
          </cell>
          <cell r="H55">
            <v>10261.716314193432</v>
          </cell>
          <cell r="I55">
            <v>6316.2352462166637</v>
          </cell>
          <cell r="J55">
            <v>13494.34427205779</v>
          </cell>
          <cell r="K55">
            <v>8450.3138687050105</v>
          </cell>
          <cell r="L55">
            <v>6253.792504915149</v>
          </cell>
        </row>
        <row r="56">
          <cell r="A56" t="str">
            <v>B2Z</v>
          </cell>
          <cell r="B56" t="str">
            <v>B2Z42 : Charpentiers (métal)</v>
          </cell>
          <cell r="C56" t="str">
            <v>624d : Monteurs qualifiés en structures métalliques</v>
          </cell>
          <cell r="D56">
            <v>15515.447142289326</v>
          </cell>
          <cell r="E56">
            <v>15634.599944348043</v>
          </cell>
          <cell r="F56">
            <v>11946.470151966136</v>
          </cell>
          <cell r="G56">
            <v>12431.912020811298</v>
          </cell>
          <cell r="H56">
            <v>13515.363450136285</v>
          </cell>
          <cell r="I56">
            <v>15145.455895567717</v>
          </cell>
          <cell r="J56">
            <v>13719.535728811479</v>
          </cell>
          <cell r="K56">
            <v>16038.609894609637</v>
          </cell>
          <cell r="L56">
            <v>16788.195803446866</v>
          </cell>
        </row>
        <row r="57">
          <cell r="A57" t="str">
            <v>B2Z</v>
          </cell>
          <cell r="B57" t="str">
            <v>B2Z43 : Charpentiers (bois)</v>
          </cell>
          <cell r="C57" t="str">
            <v>632c : Charpentiers en bois qualifiés</v>
          </cell>
          <cell r="D57">
            <v>19023.659419899301</v>
          </cell>
          <cell r="E57">
            <v>15117.789413722428</v>
          </cell>
          <cell r="F57">
            <v>20647.375273490572</v>
          </cell>
          <cell r="G57">
            <v>21793.961073003389</v>
          </cell>
          <cell r="H57">
            <v>15561.103674124432</v>
          </cell>
          <cell r="I57">
            <v>15887.550625299649</v>
          </cell>
          <cell r="J57">
            <v>22875.447647967943</v>
          </cell>
          <cell r="K57">
            <v>19480.079243163458</v>
          </cell>
          <cell r="L57">
            <v>14715.451368566504</v>
          </cell>
        </row>
        <row r="58">
          <cell r="A58" t="str">
            <v>B2Z</v>
          </cell>
          <cell r="B58" t="str">
            <v>B2Z44 : Couvreurs</v>
          </cell>
          <cell r="C58" t="str">
            <v>211c : Artisans couvreurs</v>
          </cell>
          <cell r="D58">
            <v>13664.169990551398</v>
          </cell>
          <cell r="E58">
            <v>14331.855617449353</v>
          </cell>
          <cell r="F58">
            <v>14358.485172571027</v>
          </cell>
          <cell r="G58">
            <v>18807.966870515163</v>
          </cell>
          <cell r="H58">
            <v>22426.747956244591</v>
          </cell>
          <cell r="I58">
            <v>13178.695105310937</v>
          </cell>
          <cell r="J58">
            <v>11806.924410310359</v>
          </cell>
          <cell r="K58">
            <v>13243.432082223999</v>
          </cell>
          <cell r="L58">
            <v>15942.153479119836</v>
          </cell>
        </row>
        <row r="59">
          <cell r="A59" t="str">
            <v>B2Z</v>
          </cell>
          <cell r="B59" t="str">
            <v>B2Z44 : Couvreurs</v>
          </cell>
          <cell r="C59" t="str">
            <v>632e : Couvreurs qualifiés</v>
          </cell>
          <cell r="D59">
            <v>34751.89162001486</v>
          </cell>
          <cell r="E59">
            <v>36466.934631242373</v>
          </cell>
          <cell r="F59">
            <v>37193.466535317821</v>
          </cell>
          <cell r="G59">
            <v>25502.153223359997</v>
          </cell>
          <cell r="H59">
            <v>26195.947392335234</v>
          </cell>
          <cell r="I59">
            <v>33908.843157084659</v>
          </cell>
          <cell r="J59">
            <v>38067.727863736094</v>
          </cell>
          <cell r="K59">
            <v>32312.429190886396</v>
          </cell>
          <cell r="L59">
            <v>33875.517805422096</v>
          </cell>
        </row>
        <row r="60">
          <cell r="A60" t="str">
            <v>B3Z</v>
          </cell>
          <cell r="B60" t="str">
            <v>B3Z20 : ONQ second œuvre bâtiment</v>
          </cell>
          <cell r="C60" t="str">
            <v>681b : Ouvriers non qualifiés du second oeuvre du bâtiment</v>
          </cell>
          <cell r="D60">
            <v>136860.92652854678</v>
          </cell>
          <cell r="E60">
            <v>132630.19702477398</v>
          </cell>
          <cell r="F60">
            <v>150454.49464248589</v>
          </cell>
          <cell r="G60">
            <v>169438.01707489407</v>
          </cell>
          <cell r="H60">
            <v>167016.90118868707</v>
          </cell>
          <cell r="I60">
            <v>144116.88018129053</v>
          </cell>
          <cell r="J60">
            <v>146437.90217482758</v>
          </cell>
          <cell r="K60">
            <v>127628.03961780122</v>
          </cell>
          <cell r="L60">
            <v>136516.83779301157</v>
          </cell>
        </row>
        <row r="61">
          <cell r="A61" t="str">
            <v>B4Z</v>
          </cell>
          <cell r="B61" t="str">
            <v>B4Z41 : Plombiers, chauffagistes</v>
          </cell>
          <cell r="C61" t="str">
            <v>211d : Artisans plombiers, chauffagistes</v>
          </cell>
          <cell r="D61">
            <v>46321.340413219528</v>
          </cell>
          <cell r="E61">
            <v>36073.387498668984</v>
          </cell>
          <cell r="F61">
            <v>36855.852650794382</v>
          </cell>
          <cell r="G61">
            <v>46117.802925384145</v>
          </cell>
          <cell r="H61">
            <v>44210.948606738049</v>
          </cell>
          <cell r="I61">
            <v>42092.139792800888</v>
          </cell>
          <cell r="J61">
            <v>41872.154609522491</v>
          </cell>
          <cell r="K61">
            <v>50110.488113614425</v>
          </cell>
          <cell r="L61">
            <v>46981.378516521676</v>
          </cell>
        </row>
        <row r="62">
          <cell r="A62" t="str">
            <v>B4Z</v>
          </cell>
          <cell r="B62" t="str">
            <v>B4Z41 : Plombiers, chauffagistes</v>
          </cell>
          <cell r="C62" t="str">
            <v>632f : Plombiers et chauffagistes qualifiés</v>
          </cell>
          <cell r="D62">
            <v>87507.447226163742</v>
          </cell>
          <cell r="E62">
            <v>66899.587195789121</v>
          </cell>
          <cell r="F62">
            <v>77873.780825580732</v>
          </cell>
          <cell r="G62">
            <v>81152.39994950137</v>
          </cell>
          <cell r="H62">
            <v>81813.599490045613</v>
          </cell>
          <cell r="I62">
            <v>86325.821129916687</v>
          </cell>
          <cell r="J62">
            <v>96829.017318979342</v>
          </cell>
          <cell r="K62">
            <v>88954.53647906729</v>
          </cell>
          <cell r="L62">
            <v>76738.78788044455</v>
          </cell>
        </row>
        <row r="63">
          <cell r="A63" t="str">
            <v>B4Z</v>
          </cell>
          <cell r="B63" t="str">
            <v>B4Z42 : Menuisiers et ouvriers agencemt isolation</v>
          </cell>
          <cell r="C63" t="str">
            <v>632d : Menuisiers qualifiés du bâtiment</v>
          </cell>
          <cell r="D63">
            <v>37275.804803456049</v>
          </cell>
          <cell r="E63">
            <v>71084.983509861675</v>
          </cell>
          <cell r="F63">
            <v>59150.964671792841</v>
          </cell>
          <cell r="G63">
            <v>65253.254910067953</v>
          </cell>
          <cell r="H63">
            <v>81925.637951300829</v>
          </cell>
          <cell r="I63">
            <v>64200.019989813751</v>
          </cell>
          <cell r="J63">
            <v>54949.725068819134</v>
          </cell>
          <cell r="K63">
            <v>28541.112991907103</v>
          </cell>
          <cell r="L63">
            <v>28336.576349641913</v>
          </cell>
        </row>
        <row r="64">
          <cell r="A64" t="str">
            <v>B4Z</v>
          </cell>
          <cell r="B64" t="str">
            <v>B4Z42 : Menuisiers et ouvriers agencemt isolation</v>
          </cell>
          <cell r="C64" t="str">
            <v>211b : Artisans menuisiers du bâtiment, charpentiers en bois</v>
          </cell>
          <cell r="D64">
            <v>47583.626712220575</v>
          </cell>
          <cell r="E64">
            <v>39485.540661513565</v>
          </cell>
          <cell r="F64">
            <v>26183.956068607717</v>
          </cell>
          <cell r="G64">
            <v>39840.159739255272</v>
          </cell>
          <cell r="H64">
            <v>41622.45219127991</v>
          </cell>
          <cell r="I64">
            <v>46566.982311314525</v>
          </cell>
          <cell r="J64">
            <v>48408.653994835731</v>
          </cell>
          <cell r="K64">
            <v>45703.009606975822</v>
          </cell>
          <cell r="L64">
            <v>48639.216534850166</v>
          </cell>
        </row>
        <row r="65">
          <cell r="A65" t="str">
            <v>B4Z</v>
          </cell>
          <cell r="B65" t="str">
            <v>B4Z42 : Menuisiers et ouvriers agencemt isolation</v>
          </cell>
          <cell r="C65" t="str">
            <v>632j : Monteurs qualifiés en agencement, isolation</v>
          </cell>
          <cell r="D65">
            <v>19994.261184543258</v>
          </cell>
          <cell r="E65">
            <v>22171.591998664622</v>
          </cell>
          <cell r="F65">
            <v>23460.59243586602</v>
          </cell>
          <cell r="G65">
            <v>23471.494108846255</v>
          </cell>
          <cell r="H65">
            <v>28889.971439946614</v>
          </cell>
          <cell r="I65">
            <v>22975.29322415543</v>
          </cell>
          <cell r="J65">
            <v>20521.172873823874</v>
          </cell>
          <cell r="K65">
            <v>16288.018914074515</v>
          </cell>
          <cell r="L65">
            <v>23173.591765731391</v>
          </cell>
        </row>
        <row r="66">
          <cell r="A66" t="str">
            <v>B4Z</v>
          </cell>
          <cell r="B66" t="str">
            <v>B4Z43 : Électriciens du bâtiment</v>
          </cell>
          <cell r="C66" t="str">
            <v>211e : Artisans électriciens du bâtiment</v>
          </cell>
          <cell r="D66">
            <v>41048.889444478154</v>
          </cell>
          <cell r="E66">
            <v>32453.215062957996</v>
          </cell>
          <cell r="F66">
            <v>27188.740990788476</v>
          </cell>
          <cell r="G66">
            <v>29143.52315228893</v>
          </cell>
          <cell r="H66">
            <v>40962.254063959313</v>
          </cell>
          <cell r="I66">
            <v>40679.884881951024</v>
          </cell>
          <cell r="J66">
            <v>39692.428723410754</v>
          </cell>
          <cell r="K66">
            <v>43312.441830024494</v>
          </cell>
          <cell r="L66">
            <v>40141.797779999215</v>
          </cell>
        </row>
        <row r="67">
          <cell r="A67" t="str">
            <v>B4Z</v>
          </cell>
          <cell r="B67" t="str">
            <v>B4Z43 : Électriciens du bâtiment</v>
          </cell>
          <cell r="C67" t="str">
            <v>633a : Électriciens qualifiés de type artisanal (y.c. bâtiment)</v>
          </cell>
          <cell r="D67">
            <v>98065.438254620778</v>
          </cell>
          <cell r="E67">
            <v>98006.030139092793</v>
          </cell>
          <cell r="F67">
            <v>101111.6700336331</v>
          </cell>
          <cell r="G67">
            <v>93367.353533336427</v>
          </cell>
          <cell r="H67">
            <v>111357.63151560242</v>
          </cell>
          <cell r="I67">
            <v>113120.35361110666</v>
          </cell>
          <cell r="J67">
            <v>102556.21482321899</v>
          </cell>
          <cell r="K67">
            <v>99764.656731865092</v>
          </cell>
          <cell r="L67">
            <v>91875.443208778262</v>
          </cell>
        </row>
        <row r="68">
          <cell r="A68" t="str">
            <v>B4Z</v>
          </cell>
          <cell r="B68" t="str">
            <v>B4Z44 : OQ peinture finition</v>
          </cell>
          <cell r="C68" t="str">
            <v>211f : Artisans de la peinture et des finitions du bâtiment</v>
          </cell>
          <cell r="D68">
            <v>79188.554398758715</v>
          </cell>
          <cell r="E68">
            <v>82227.345753147776</v>
          </cell>
          <cell r="F68">
            <v>79233.44809204989</v>
          </cell>
          <cell r="G68">
            <v>74155.579241602827</v>
          </cell>
          <cell r="H68">
            <v>82756.786049006318</v>
          </cell>
          <cell r="I68">
            <v>71964.927221088103</v>
          </cell>
          <cell r="J68">
            <v>69439.354375492738</v>
          </cell>
          <cell r="K68">
            <v>82699.848825137058</v>
          </cell>
          <cell r="L68">
            <v>85426.45999564635</v>
          </cell>
        </row>
        <row r="69">
          <cell r="A69" t="str">
            <v>B4Z</v>
          </cell>
          <cell r="B69" t="str">
            <v>B4Z44 : OQ peinture finition</v>
          </cell>
          <cell r="C69" t="str">
            <v>632g : Peintres et Ouvriers qualifiés de pose de revêtements sur supports verticaux</v>
          </cell>
          <cell r="D69">
            <v>71398.239422253813</v>
          </cell>
          <cell r="E69">
            <v>77413.710051900751</v>
          </cell>
          <cell r="F69">
            <v>81079.483045580972</v>
          </cell>
          <cell r="G69">
            <v>71522.712172242202</v>
          </cell>
          <cell r="H69">
            <v>72420.018064846503</v>
          </cell>
          <cell r="I69">
            <v>77897.189074439186</v>
          </cell>
          <cell r="J69">
            <v>82656.977601412611</v>
          </cell>
          <cell r="K69">
            <v>72355.128534041854</v>
          </cell>
          <cell r="L69">
            <v>59182.612131306989</v>
          </cell>
        </row>
        <row r="70">
          <cell r="A70" t="str">
            <v>B4Z</v>
          </cell>
          <cell r="B70" t="str">
            <v>B4Z44 : OQ peinture finition</v>
          </cell>
          <cell r="C70" t="str">
            <v>632h : Soliers moquetteurs et Ouvriers qualifiés de pose de revêtements souples sur supports horizontaux</v>
          </cell>
          <cell r="D70">
            <v>4349.6648540262313</v>
          </cell>
          <cell r="E70">
            <v>3267.5506496562439</v>
          </cell>
          <cell r="F70">
            <v>6568.0584810732707</v>
          </cell>
          <cell r="G70">
            <v>3257.8848500172398</v>
          </cell>
          <cell r="H70">
            <v>2628.1968888900046</v>
          </cell>
          <cell r="I70">
            <v>4155.4237575516308</v>
          </cell>
          <cell r="J70">
            <v>4684.7199298441747</v>
          </cell>
          <cell r="K70">
            <v>4746.5281965013637</v>
          </cell>
          <cell r="L70">
            <v>3617.7464357331573</v>
          </cell>
        </row>
        <row r="71">
          <cell r="A71" t="str">
            <v>B5Z</v>
          </cell>
          <cell r="B71" t="str">
            <v>B5Z40 : Conducteurs d'engins bât TP</v>
          </cell>
          <cell r="C71" t="str">
            <v>621c : Conducteurs qualifiés d’engins de chantiers du bâtiment et des travaux publics</v>
          </cell>
          <cell r="D71">
            <v>60902.72347279211</v>
          </cell>
          <cell r="E71">
            <v>56255.690100921624</v>
          </cell>
          <cell r="F71">
            <v>55305.804105618554</v>
          </cell>
          <cell r="G71">
            <v>49383.76121751943</v>
          </cell>
          <cell r="H71">
            <v>52063.188482372672</v>
          </cell>
          <cell r="I71">
            <v>62304.644992270638</v>
          </cell>
          <cell r="J71">
            <v>61740.931124446011</v>
          </cell>
          <cell r="K71">
            <v>65162.451667567919</v>
          </cell>
          <cell r="L71">
            <v>55804.787626362398</v>
          </cell>
        </row>
        <row r="72">
          <cell r="A72" t="str">
            <v>B5Z</v>
          </cell>
          <cell r="B72" t="str">
            <v>B5Z40 : Conducteurs d'engins bât TP</v>
          </cell>
          <cell r="C72" t="str">
            <v>651a : Conducteurs d’engin lourd de levage</v>
          </cell>
          <cell r="D72">
            <v>16956.97901568572</v>
          </cell>
          <cell r="E72">
            <v>16574.983639112263</v>
          </cell>
          <cell r="F72">
            <v>21918.401506838178</v>
          </cell>
          <cell r="G72">
            <v>16944.826711590904</v>
          </cell>
          <cell r="H72">
            <v>16500.308299002103</v>
          </cell>
          <cell r="I72">
            <v>18818.923931998521</v>
          </cell>
          <cell r="J72">
            <v>19872.27825947772</v>
          </cell>
          <cell r="K72">
            <v>17126.737642918026</v>
          </cell>
          <cell r="L72">
            <v>13871.921144661415</v>
          </cell>
        </row>
        <row r="73">
          <cell r="A73" t="str">
            <v>B6Z</v>
          </cell>
          <cell r="B73" t="str">
            <v>B6Z70 : Géomètres</v>
          </cell>
          <cell r="C73" t="str">
            <v>472b : Géomètres, topographes</v>
          </cell>
          <cell r="D73">
            <v>13662.078892063677</v>
          </cell>
          <cell r="E73">
            <v>14187.277786141367</v>
          </cell>
          <cell r="F73">
            <v>12163.069536781733</v>
          </cell>
          <cell r="G73">
            <v>12695.412051408272</v>
          </cell>
          <cell r="H73">
            <v>16160.058179366082</v>
          </cell>
          <cell r="I73">
            <v>18428.851855198162</v>
          </cell>
          <cell r="J73">
            <v>18924.495293405271</v>
          </cell>
          <cell r="K73">
            <v>9546.2327571554779</v>
          </cell>
          <cell r="L73">
            <v>12515.508625630282</v>
          </cell>
        </row>
        <row r="74">
          <cell r="A74" t="str">
            <v>B6Z</v>
          </cell>
          <cell r="B74" t="str">
            <v>B6Z71 : Tech. et chargés d'études bât TP</v>
          </cell>
          <cell r="C74" t="str">
            <v>211j : Entrepreneurs en parcs et jardins, paysagistes</v>
          </cell>
          <cell r="D74">
            <v>25728.291696415461</v>
          </cell>
          <cell r="E74">
            <v>11171.186368442724</v>
          </cell>
          <cell r="F74">
            <v>14539.285854182128</v>
          </cell>
          <cell r="G74">
            <v>11349.019697293856</v>
          </cell>
          <cell r="H74">
            <v>11214.678730421265</v>
          </cell>
          <cell r="I74">
            <v>15191.239399280545</v>
          </cell>
          <cell r="J74">
            <v>23475.657289139537</v>
          </cell>
          <cell r="K74">
            <v>20847.96199607326</v>
          </cell>
          <cell r="L74">
            <v>32861.255804033586</v>
          </cell>
        </row>
        <row r="75">
          <cell r="A75" t="str">
            <v>B6Z</v>
          </cell>
          <cell r="B75" t="str">
            <v>B6Z71 : Tech. et chargés d'études bât TP</v>
          </cell>
          <cell r="C75" t="str">
            <v>472c : Métreurs et techniciens divers du bâtiment et des travaux publics</v>
          </cell>
          <cell r="D75">
            <v>99506.60551648261</v>
          </cell>
          <cell r="E75">
            <v>83056.312477675558</v>
          </cell>
          <cell r="F75">
            <v>76774.292975022661</v>
          </cell>
          <cell r="G75">
            <v>66443.489131242546</v>
          </cell>
          <cell r="H75">
            <v>71521.21653401092</v>
          </cell>
          <cell r="I75">
            <v>87957.672262909677</v>
          </cell>
          <cell r="J75">
            <v>93736.229152137777</v>
          </cell>
          <cell r="K75">
            <v>100831.3630199786</v>
          </cell>
          <cell r="L75">
            <v>103952.22437733143</v>
          </cell>
        </row>
        <row r="76">
          <cell r="A76" t="str">
            <v>B6Z</v>
          </cell>
          <cell r="B76" t="str">
            <v>B6Z71 : Tech. et chargés d'études bât TP</v>
          </cell>
          <cell r="C76" t="str">
            <v>472d : Techniciens des travaux publics de l’État et des collectivités locales</v>
          </cell>
          <cell r="D76">
            <v>50798.538429313987</v>
          </cell>
          <cell r="E76">
            <v>42842.130883477075</v>
          </cell>
          <cell r="F76">
            <v>37231.384395451765</v>
          </cell>
          <cell r="G76">
            <v>44264.285207519497</v>
          </cell>
          <cell r="H76">
            <v>45345.812765177267</v>
          </cell>
          <cell r="I76">
            <v>39294.771793549786</v>
          </cell>
          <cell r="J76">
            <v>55935.083130999243</v>
          </cell>
          <cell r="K76">
            <v>48084.553530086021</v>
          </cell>
          <cell r="L76">
            <v>48375.978626856704</v>
          </cell>
        </row>
        <row r="77">
          <cell r="A77" t="str">
            <v>B6Z</v>
          </cell>
          <cell r="B77" t="str">
            <v>B6Z72 : Dessinateurs bât TP</v>
          </cell>
          <cell r="C77" t="str">
            <v>472a : Dessinateurs en bâtiment, travaux publics</v>
          </cell>
          <cell r="D77">
            <v>20651.065615105963</v>
          </cell>
          <cell r="E77">
            <v>18929.98782873221</v>
          </cell>
          <cell r="F77">
            <v>18776.431408789063</v>
          </cell>
          <cell r="G77">
            <v>18787.078555303331</v>
          </cell>
          <cell r="H77">
            <v>18584.561625389299</v>
          </cell>
          <cell r="I77">
            <v>25966.232740648305</v>
          </cell>
          <cell r="J77">
            <v>21656.617113690801</v>
          </cell>
          <cell r="K77">
            <v>19477.992458776625</v>
          </cell>
          <cell r="L77">
            <v>20818.587272850458</v>
          </cell>
        </row>
        <row r="78">
          <cell r="A78" t="str">
            <v>B6Z</v>
          </cell>
          <cell r="B78" t="str">
            <v>B6Z73 : Chefs de chantier, cond. de travaux (non cadres)</v>
          </cell>
          <cell r="C78" t="str">
            <v>481a : Conducteurs de travaux (non cadres)</v>
          </cell>
          <cell r="D78">
            <v>27115.008765465547</v>
          </cell>
          <cell r="E78">
            <v>26793.332556206809</v>
          </cell>
          <cell r="F78">
            <v>37463.06671280662</v>
          </cell>
          <cell r="G78">
            <v>51388.910839826814</v>
          </cell>
          <cell r="H78">
            <v>41711.856701537035</v>
          </cell>
          <cell r="I78">
            <v>23392.970748967964</v>
          </cell>
          <cell r="J78">
            <v>32355.280723073181</v>
          </cell>
          <cell r="K78">
            <v>25368.7149133311</v>
          </cell>
          <cell r="L78">
            <v>23621.030659992361</v>
          </cell>
        </row>
        <row r="79">
          <cell r="A79" t="str">
            <v>B6Z</v>
          </cell>
          <cell r="B79" t="str">
            <v>B6Z73 : Chefs de chantier, cond. de travaux (non cadres)</v>
          </cell>
          <cell r="C79" t="str">
            <v>481b : Chefs de chantier (non cadres)</v>
          </cell>
          <cell r="D79">
            <v>48195.274062401273</v>
          </cell>
          <cell r="E79">
            <v>49958.842709235811</v>
          </cell>
          <cell r="F79">
            <v>49323.812409791353</v>
          </cell>
          <cell r="G79">
            <v>53942.620176441611</v>
          </cell>
          <cell r="H79">
            <v>37062.114152719492</v>
          </cell>
          <cell r="I79">
            <v>38918.74047250711</v>
          </cell>
          <cell r="J79">
            <v>47258.957450831484</v>
          </cell>
          <cell r="K79">
            <v>47639.673231303255</v>
          </cell>
          <cell r="L79">
            <v>49687.191505069095</v>
          </cell>
        </row>
        <row r="80">
          <cell r="A80" t="str">
            <v>B7Z</v>
          </cell>
          <cell r="B80" t="str">
            <v>B7Z90 : Architectes</v>
          </cell>
          <cell r="C80" t="str">
            <v>312f : Architectes libéraux</v>
          </cell>
          <cell r="D80">
            <v>29195.253920899762</v>
          </cell>
          <cell r="E80">
            <v>25961.744090148855</v>
          </cell>
          <cell r="F80">
            <v>25249.285172357177</v>
          </cell>
          <cell r="G80">
            <v>31535.419134214269</v>
          </cell>
          <cell r="H80">
            <v>22416.609928695376</v>
          </cell>
          <cell r="I80">
            <v>23068.166698879129</v>
          </cell>
          <cell r="J80">
            <v>21014.110355121229</v>
          </cell>
          <cell r="K80">
            <v>32761.892497289675</v>
          </cell>
          <cell r="L80">
            <v>33809.758910288379</v>
          </cell>
        </row>
        <row r="81">
          <cell r="A81" t="str">
            <v>B7Z</v>
          </cell>
          <cell r="B81" t="str">
            <v>B7Z90 : Architectes</v>
          </cell>
          <cell r="C81" t="str">
            <v>382b : Architectes salariés</v>
          </cell>
          <cell r="D81">
            <v>17941.273979251728</v>
          </cell>
          <cell r="E81">
            <v>13229.140748075713</v>
          </cell>
          <cell r="F81">
            <v>10335.046880423095</v>
          </cell>
          <cell r="G81">
            <v>6876.9832589797188</v>
          </cell>
          <cell r="H81">
            <v>16210.755652671911</v>
          </cell>
          <cell r="I81">
            <v>17355.814342747468</v>
          </cell>
          <cell r="J81">
            <v>12088.951104983471</v>
          </cell>
          <cell r="K81">
            <v>15498.481509574523</v>
          </cell>
          <cell r="L81">
            <v>26236.389323197185</v>
          </cell>
        </row>
        <row r="82">
          <cell r="A82" t="str">
            <v>B7Z</v>
          </cell>
          <cell r="B82" t="str">
            <v>B7Z91 : Ing. chefs de chantier, cond. de travaux (cadres)</v>
          </cell>
          <cell r="C82" t="str">
            <v>382a : Ingénieurs et cadres d’étude du bâtiment et des travaux publics</v>
          </cell>
          <cell r="D82">
            <v>47219.997341042523</v>
          </cell>
          <cell r="E82">
            <v>27574.530755820266</v>
          </cell>
          <cell r="F82">
            <v>25414.070380927737</v>
          </cell>
          <cell r="G82">
            <v>23627.462207856919</v>
          </cell>
          <cell r="H82">
            <v>26397.505566759297</v>
          </cell>
          <cell r="I82">
            <v>30427.17266053291</v>
          </cell>
          <cell r="J82">
            <v>34951.640326101689</v>
          </cell>
          <cell r="K82">
            <v>52532.365782941844</v>
          </cell>
          <cell r="L82">
            <v>54175.985914084027</v>
          </cell>
        </row>
        <row r="83">
          <cell r="A83" t="str">
            <v>B7Z</v>
          </cell>
          <cell r="B83" t="str">
            <v>B7Z91 : Ing. chefs de chantier, cond. de travaux (cadres)</v>
          </cell>
          <cell r="C83" t="str">
            <v>382c : Ingénieurs, cadres de chantier et conducteurs de travaux (cadres) du bâtiment et des travaux publics</v>
          </cell>
          <cell r="D83">
            <v>42685.878441811139</v>
          </cell>
          <cell r="E83">
            <v>38049.452761307832</v>
          </cell>
          <cell r="F83">
            <v>42168.024775041951</v>
          </cell>
          <cell r="G83">
            <v>34390.377743628029</v>
          </cell>
          <cell r="H83">
            <v>28897.675694594323</v>
          </cell>
          <cell r="I83">
            <v>45611.08616819077</v>
          </cell>
          <cell r="J83">
            <v>44842.283286179896</v>
          </cell>
          <cell r="K83">
            <v>39311.470853212391</v>
          </cell>
          <cell r="L83">
            <v>43903.881186041137</v>
          </cell>
        </row>
        <row r="84">
          <cell r="A84" t="str">
            <v>C0Z</v>
          </cell>
          <cell r="B84" t="str">
            <v>C0Z20 : ONQ élec.</v>
          </cell>
          <cell r="C84" t="str">
            <v>672a : Ouvriers non qualifiés de l’électricité et de l’électronique</v>
          </cell>
          <cell r="D84">
            <v>38852.899542967069</v>
          </cell>
          <cell r="E84">
            <v>39561.110967850022</v>
          </cell>
          <cell r="F84">
            <v>39577.860121078666</v>
          </cell>
          <cell r="G84">
            <v>50809.258240417199</v>
          </cell>
          <cell r="H84">
            <v>45357.708366205639</v>
          </cell>
          <cell r="I84">
            <v>48415.879333150195</v>
          </cell>
          <cell r="J84">
            <v>44895.455543971359</v>
          </cell>
          <cell r="K84">
            <v>35198.274056728042</v>
          </cell>
          <cell r="L84">
            <v>36464.969028201813</v>
          </cell>
        </row>
        <row r="85">
          <cell r="A85" t="str">
            <v>C1Z</v>
          </cell>
          <cell r="B85" t="str">
            <v>C1Z40 : OQ  élec.</v>
          </cell>
          <cell r="C85" t="str">
            <v>622a : Opérateurs qualifiés sur machines automatiques en production électrique ou électronique</v>
          </cell>
          <cell r="D85">
            <v>3412.2687620622187</v>
          </cell>
          <cell r="E85">
            <v>2126.5978959651006</v>
          </cell>
          <cell r="F85">
            <v>4654.3242147252258</v>
          </cell>
          <cell r="G85">
            <v>6511.4550950281737</v>
          </cell>
          <cell r="H85">
            <v>3492.3748945549705</v>
          </cell>
          <cell r="I85">
            <v>2367.0608250947066</v>
          </cell>
          <cell r="J85">
            <v>2051.734386976555</v>
          </cell>
          <cell r="K85">
            <v>3087.9343292015969</v>
          </cell>
          <cell r="L85">
            <v>5097.1375700085055</v>
          </cell>
        </row>
        <row r="86">
          <cell r="A86" t="str">
            <v>C1Z</v>
          </cell>
          <cell r="B86" t="str">
            <v>C1Z40 : OQ  élec.</v>
          </cell>
          <cell r="C86" t="str">
            <v>622b : Câbleurs qualifiés, bobiniers qualifiés</v>
          </cell>
          <cell r="D86">
            <v>63230.208975721333</v>
          </cell>
          <cell r="E86">
            <v>64459.431540463876</v>
          </cell>
          <cell r="F86">
            <v>56817.419590497142</v>
          </cell>
          <cell r="G86">
            <v>55462.187296103373</v>
          </cell>
          <cell r="H86">
            <v>66975.503647836274</v>
          </cell>
          <cell r="I86">
            <v>71972.13071642477</v>
          </cell>
          <cell r="J86">
            <v>75248.806088531797</v>
          </cell>
          <cell r="K86">
            <v>59672.552439435196</v>
          </cell>
          <cell r="L86">
            <v>54769.26839919699</v>
          </cell>
        </row>
        <row r="87">
          <cell r="A87" t="str">
            <v>C1Z</v>
          </cell>
          <cell r="B87" t="str">
            <v>C1Z40 : OQ  élec.</v>
          </cell>
          <cell r="C87" t="str">
            <v>622g : Plateformistes, contrôleurs qualifiés de matériel électrique ou électronique</v>
          </cell>
          <cell r="D87">
            <v>2748.0735012051191</v>
          </cell>
          <cell r="E87">
            <v>6306.3787047890264</v>
          </cell>
          <cell r="F87">
            <v>1840.2421859729857</v>
          </cell>
          <cell r="G87">
            <v>1366.0475269376382</v>
          </cell>
          <cell r="H87">
            <v>1887.2528590190836</v>
          </cell>
          <cell r="I87">
            <v>2722.5051404432174</v>
          </cell>
          <cell r="J87">
            <v>4099.8141815918007</v>
          </cell>
          <cell r="K87">
            <v>2541.7411366192164</v>
          </cell>
          <cell r="L87">
            <v>1602.6651854043409</v>
          </cell>
        </row>
        <row r="88">
          <cell r="A88" t="str">
            <v>C2Z</v>
          </cell>
          <cell r="B88" t="str">
            <v>C2Z70 : Techniciens  élec.</v>
          </cell>
          <cell r="C88" t="str">
            <v>473b : Techniciens de recherche-développement et des méthodes de fabrication en électricité, électromécanique et électronique</v>
          </cell>
          <cell r="D88">
            <v>86069.042061202912</v>
          </cell>
          <cell r="E88">
            <v>89113.372963288784</v>
          </cell>
          <cell r="F88">
            <v>88386.66166351072</v>
          </cell>
          <cell r="G88">
            <v>78557.716888716895</v>
          </cell>
          <cell r="H88">
            <v>68624.076092920761</v>
          </cell>
          <cell r="I88">
            <v>71143.832413240365</v>
          </cell>
          <cell r="J88">
            <v>85918.870766257809</v>
          </cell>
          <cell r="K88">
            <v>85943.28404540979</v>
          </cell>
          <cell r="L88">
            <v>86344.971371941123</v>
          </cell>
        </row>
        <row r="89">
          <cell r="A89" t="str">
            <v>C2Z</v>
          </cell>
          <cell r="B89" t="str">
            <v>C2Z70 : Techniciens  élec.</v>
          </cell>
          <cell r="C89" t="str">
            <v>473c : Techniciens de fabrication et de contrôle-qualité en électricité, électromécanique et électronique</v>
          </cell>
          <cell r="D89">
            <v>26764.625626013974</v>
          </cell>
          <cell r="E89">
            <v>29646.679124656472</v>
          </cell>
          <cell r="F89">
            <v>33258.538726363542</v>
          </cell>
          <cell r="G89">
            <v>29132.623915230415</v>
          </cell>
          <cell r="H89">
            <v>34200.006740215213</v>
          </cell>
          <cell r="I89">
            <v>32408.760755887859</v>
          </cell>
          <cell r="J89">
            <v>29963.8094234292</v>
          </cell>
          <cell r="K89">
            <v>20479.389734253691</v>
          </cell>
          <cell r="L89">
            <v>29850.677720359035</v>
          </cell>
        </row>
        <row r="90">
          <cell r="A90" t="str">
            <v>C2Z</v>
          </cell>
          <cell r="B90" t="str">
            <v>C2Z71 : Dessinateurs élec.</v>
          </cell>
          <cell r="C90" t="str">
            <v>473a : Dessinateurs en électricité, électromécanique et électronique</v>
          </cell>
          <cell r="D90">
            <v>13851.294317259022</v>
          </cell>
          <cell r="E90">
            <v>12177.339154260926</v>
          </cell>
          <cell r="F90">
            <v>9603.7365621842728</v>
          </cell>
          <cell r="G90">
            <v>8362.3717646548939</v>
          </cell>
          <cell r="H90">
            <v>8513.8903201750054</v>
          </cell>
          <cell r="I90">
            <v>6803.5709094540989</v>
          </cell>
          <cell r="J90">
            <v>14920.409482968644</v>
          </cell>
          <cell r="K90">
            <v>17481.712236203744</v>
          </cell>
          <cell r="L90">
            <v>9151.7612326046765</v>
          </cell>
        </row>
        <row r="91">
          <cell r="A91" t="str">
            <v>C2Z</v>
          </cell>
          <cell r="B91" t="str">
            <v>C2Z80 : AM fabrication matériel élec.</v>
          </cell>
          <cell r="C91" t="str">
            <v>482a : Agents de maîtrise en fabrication de matériel électrique, électronique</v>
          </cell>
          <cell r="D91">
            <v>15981.578076490325</v>
          </cell>
          <cell r="E91">
            <v>12902.881348601226</v>
          </cell>
          <cell r="F91">
            <v>12840.60958820487</v>
          </cell>
          <cell r="G91">
            <v>8969.6126768166487</v>
          </cell>
          <cell r="H91">
            <v>7006.2064879456711</v>
          </cell>
          <cell r="I91">
            <v>12090.917286754946</v>
          </cell>
          <cell r="J91">
            <v>15735.553897587681</v>
          </cell>
          <cell r="K91">
            <v>20538.661622961812</v>
          </cell>
          <cell r="L91">
            <v>11670.518708921481</v>
          </cell>
        </row>
        <row r="92">
          <cell r="A92" t="str">
            <v>D0Z</v>
          </cell>
          <cell r="B92" t="str">
            <v>D0Z20 : ONQ enlèvement ou formage de métal</v>
          </cell>
          <cell r="C92" t="str">
            <v>673a : Ouvriers de production non qualifiés travaillant par enlèvement de métal</v>
          </cell>
          <cell r="D92">
            <v>30180.138902991803</v>
          </cell>
          <cell r="E92">
            <v>30016.770636407262</v>
          </cell>
          <cell r="F92">
            <v>33488.609860213408</v>
          </cell>
          <cell r="G92">
            <v>39284.238045626858</v>
          </cell>
          <cell r="H92">
            <v>39447.236255606593</v>
          </cell>
          <cell r="I92">
            <v>44913.565132494223</v>
          </cell>
          <cell r="J92">
            <v>34610.85925908322</v>
          </cell>
          <cell r="K92">
            <v>27506.298750997572</v>
          </cell>
          <cell r="L92">
            <v>28423.258698894613</v>
          </cell>
        </row>
        <row r="93">
          <cell r="A93" t="str">
            <v>D0Z</v>
          </cell>
          <cell r="B93" t="str">
            <v>D0Z20 : ONQ enlèvement ou formage de métal</v>
          </cell>
          <cell r="C93" t="str">
            <v>673b : Ouvriers de production non qualifiés travaillant par formage de métal</v>
          </cell>
          <cell r="D93">
            <v>13811.449030777594</v>
          </cell>
          <cell r="E93">
            <v>22948.096467262138</v>
          </cell>
          <cell r="F93">
            <v>23310.930992818641</v>
          </cell>
          <cell r="G93">
            <v>14115.405492700305</v>
          </cell>
          <cell r="H93">
            <v>16416.11043988627</v>
          </cell>
          <cell r="I93">
            <v>19499.194274918053</v>
          </cell>
          <cell r="J93">
            <v>16862.926462422834</v>
          </cell>
          <cell r="K93">
            <v>12814.716089583317</v>
          </cell>
          <cell r="L93">
            <v>11756.704540326633</v>
          </cell>
        </row>
        <row r="94">
          <cell r="A94" t="str">
            <v>D1Z</v>
          </cell>
          <cell r="B94" t="str">
            <v>D1Z40 : Régleurs</v>
          </cell>
          <cell r="C94" t="str">
            <v>628c : Régleurs qualifiés d’équipements de fabrication (travail des métaux, mécanique)</v>
          </cell>
          <cell r="D94">
            <v>15126.373859076521</v>
          </cell>
          <cell r="E94">
            <v>22104.088687684085</v>
          </cell>
          <cell r="F94">
            <v>21878.279974319266</v>
          </cell>
          <cell r="G94">
            <v>17838.494507408817</v>
          </cell>
          <cell r="H94">
            <v>16347.802503209763</v>
          </cell>
          <cell r="I94">
            <v>19585.242271031777</v>
          </cell>
          <cell r="J94">
            <v>19170.056587793428</v>
          </cell>
          <cell r="K94">
            <v>14232.471895583336</v>
          </cell>
          <cell r="L94">
            <v>11976.593093852796</v>
          </cell>
        </row>
        <row r="95">
          <cell r="A95" t="str">
            <v>D1Z</v>
          </cell>
          <cell r="B95" t="str">
            <v>D1Z40 : Régleurs</v>
          </cell>
          <cell r="C95" t="str">
            <v>628d : Régleurs qualifiés d’équipements de fabrication (hors travail des métaux et mécanique)</v>
          </cell>
          <cell r="D95">
            <v>14237.796540152436</v>
          </cell>
          <cell r="E95">
            <v>13571.908554985388</v>
          </cell>
          <cell r="F95">
            <v>13538.462941173491</v>
          </cell>
          <cell r="G95">
            <v>10839.299744127784</v>
          </cell>
          <cell r="H95">
            <v>10474.619578654041</v>
          </cell>
          <cell r="I95">
            <v>22568.139975837348</v>
          </cell>
          <cell r="J95">
            <v>16842.180914021475</v>
          </cell>
          <cell r="K95">
            <v>12824.000566519329</v>
          </cell>
          <cell r="L95">
            <v>13047.208139916502</v>
          </cell>
        </row>
        <row r="96">
          <cell r="A96" t="str">
            <v>D1Z</v>
          </cell>
          <cell r="B96" t="str">
            <v>D1Z41 : OQ enlèvement de métal</v>
          </cell>
          <cell r="C96" t="str">
            <v>623f : Opérateurs qualifiés d’usinage des métaux travaillant à l’unité ou en petite série, moulistes qualifiés</v>
          </cell>
          <cell r="D96">
            <v>9071.9122379229393</v>
          </cell>
          <cell r="E96">
            <v>8767.8453363702047</v>
          </cell>
          <cell r="F96">
            <v>6620.6222699824475</v>
          </cell>
          <cell r="G96">
            <v>6188.5868165719448</v>
          </cell>
          <cell r="H96">
            <v>4238.1269117887778</v>
          </cell>
          <cell r="I96">
            <v>6283.5970297803042</v>
          </cell>
          <cell r="J96">
            <v>10804.968311005141</v>
          </cell>
          <cell r="K96">
            <v>10974.829743126982</v>
          </cell>
          <cell r="L96">
            <v>5435.9386596366976</v>
          </cell>
        </row>
        <row r="97">
          <cell r="A97" t="str">
            <v>D1Z</v>
          </cell>
          <cell r="B97" t="str">
            <v>D1Z41 : OQ enlèvement de métal</v>
          </cell>
          <cell r="C97" t="str">
            <v>623g : Opérateurs qualifiés d’usinage des métaux sur autres machines (sauf moulistes)</v>
          </cell>
          <cell r="D97">
            <v>80162.651053718757</v>
          </cell>
          <cell r="E97">
            <v>95067.336187458815</v>
          </cell>
          <cell r="F97">
            <v>106074.84733080651</v>
          </cell>
          <cell r="G97">
            <v>99009.474068763768</v>
          </cell>
          <cell r="H97">
            <v>108090.06626448565</v>
          </cell>
          <cell r="I97">
            <v>98171.622066582073</v>
          </cell>
          <cell r="J97">
            <v>87848.303170960004</v>
          </cell>
          <cell r="K97">
            <v>78454.358767868689</v>
          </cell>
          <cell r="L97">
            <v>74185.291222327578</v>
          </cell>
        </row>
        <row r="98">
          <cell r="A98" t="str">
            <v>D2Z</v>
          </cell>
          <cell r="B98" t="str">
            <v>D2Z40 : Chaudronniers serruriers forgerons</v>
          </cell>
          <cell r="C98" t="str">
            <v>211g : Artisans serruriers, métalliers</v>
          </cell>
          <cell r="D98">
            <v>12613.340203815264</v>
          </cell>
          <cell r="E98">
            <v>14473.33746989921</v>
          </cell>
          <cell r="F98">
            <v>11426.454125625218</v>
          </cell>
          <cell r="G98">
            <v>13043.01194061101</v>
          </cell>
          <cell r="H98">
            <v>11151.064767266011</v>
          </cell>
          <cell r="I98">
            <v>8893.1097313823593</v>
          </cell>
          <cell r="J98">
            <v>11489.608184286257</v>
          </cell>
          <cell r="K98">
            <v>11657.125415213941</v>
          </cell>
          <cell r="L98">
            <v>14693.287011945593</v>
          </cell>
        </row>
        <row r="99">
          <cell r="A99" t="str">
            <v>D2Z</v>
          </cell>
          <cell r="B99" t="str">
            <v>D2Z40 : Chaudronniers serruriers forgerons</v>
          </cell>
          <cell r="C99" t="str">
            <v>212b : Artisans chaudronniers</v>
          </cell>
          <cell r="D99">
            <v>4844.6893548293547</v>
          </cell>
          <cell r="E99">
            <v>4820.5300009878138</v>
          </cell>
          <cell r="F99">
            <v>6146.729333813636</v>
          </cell>
          <cell r="G99">
            <v>6265.217213608722</v>
          </cell>
          <cell r="H99">
            <v>2402.4161052529398</v>
          </cell>
          <cell r="I99">
            <v>2413.5283410412653</v>
          </cell>
          <cell r="J99">
            <v>4887.1380531212899</v>
          </cell>
          <cell r="K99">
            <v>4902.777664150397</v>
          </cell>
          <cell r="L99">
            <v>4744.1523472163744</v>
          </cell>
        </row>
        <row r="100">
          <cell r="A100" t="str">
            <v>D2Z</v>
          </cell>
          <cell r="B100" t="str">
            <v>D2Z40 : Chaudronniers serruriers forgerons</v>
          </cell>
          <cell r="C100" t="str">
            <v>623a : Chaudronniers-tôliers industriels, opérateurs qualifiés du travail en forge, conducteurs d’équipement de formage, traceurs qualifiés</v>
          </cell>
          <cell r="D100">
            <v>49583.748865127251</v>
          </cell>
          <cell r="E100">
            <v>50762.98706161209</v>
          </cell>
          <cell r="F100">
            <v>42598.016743995715</v>
          </cell>
          <cell r="G100">
            <v>43409.765501627982</v>
          </cell>
          <cell r="H100">
            <v>47764.14285268067</v>
          </cell>
          <cell r="I100">
            <v>51652.283598952534</v>
          </cell>
          <cell r="J100">
            <v>57864.208373943795</v>
          </cell>
          <cell r="K100">
            <v>50078.704441721544</v>
          </cell>
          <cell r="L100">
            <v>40808.333779716413</v>
          </cell>
        </row>
        <row r="101">
          <cell r="A101" t="str">
            <v>D2Z</v>
          </cell>
          <cell r="B101" t="str">
            <v>D2Z40 : Chaudronniers serruriers forgerons</v>
          </cell>
          <cell r="C101" t="str">
            <v>634b : Métalliers, serruriers qualifiés</v>
          </cell>
          <cell r="D101">
            <v>39561.000968419379</v>
          </cell>
          <cell r="E101">
            <v>39480.532925782398</v>
          </cell>
          <cell r="F101">
            <v>34572.674772549421</v>
          </cell>
          <cell r="G101">
            <v>33568.595875187479</v>
          </cell>
          <cell r="H101">
            <v>37812.841453949863</v>
          </cell>
          <cell r="I101">
            <v>53290.524579300225</v>
          </cell>
          <cell r="J101">
            <v>43739.684104336826</v>
          </cell>
          <cell r="K101">
            <v>36665.165401073391</v>
          </cell>
          <cell r="L101">
            <v>38278.153399847928</v>
          </cell>
        </row>
        <row r="102">
          <cell r="A102" t="str">
            <v>D2Z</v>
          </cell>
          <cell r="B102" t="str">
            <v>D2Z41 : Tuyauteurs</v>
          </cell>
          <cell r="C102" t="str">
            <v>623b : Tuyauteurs industriels qualifiés</v>
          </cell>
          <cell r="D102">
            <v>11514.370747187204</v>
          </cell>
          <cell r="E102">
            <v>17222.692082278158</v>
          </cell>
          <cell r="F102">
            <v>18049.537334518267</v>
          </cell>
          <cell r="G102">
            <v>18319.882067376922</v>
          </cell>
          <cell r="H102">
            <v>12900.452868897675</v>
          </cell>
          <cell r="I102">
            <v>10682.827647759852</v>
          </cell>
          <cell r="J102">
            <v>14043.366361832273</v>
          </cell>
          <cell r="K102">
            <v>11983.647658057263</v>
          </cell>
          <cell r="L102">
            <v>8516.0982216720768</v>
          </cell>
        </row>
        <row r="103">
          <cell r="A103" t="str">
            <v>D2Z</v>
          </cell>
          <cell r="B103" t="str">
            <v>D2Z42 : Soudeurs</v>
          </cell>
          <cell r="C103" t="str">
            <v>623c : Soudeurs qualifiés sur métaux</v>
          </cell>
          <cell r="D103">
            <v>44208.026698067864</v>
          </cell>
          <cell r="E103">
            <v>48810.934915850572</v>
          </cell>
          <cell r="F103">
            <v>48017.783439183775</v>
          </cell>
          <cell r="G103">
            <v>34870.300373081314</v>
          </cell>
          <cell r="H103">
            <v>40510.81996157705</v>
          </cell>
          <cell r="I103">
            <v>39569.988128892859</v>
          </cell>
          <cell r="J103">
            <v>49331.301997552931</v>
          </cell>
          <cell r="K103">
            <v>46505.905009703391</v>
          </cell>
          <cell r="L103">
            <v>36786.873086947271</v>
          </cell>
        </row>
        <row r="104">
          <cell r="A104" t="str">
            <v>D3Z</v>
          </cell>
          <cell r="B104" t="str">
            <v>D3Z20 : ONQ métallerie serrurerie montage</v>
          </cell>
          <cell r="C104" t="str">
            <v>673c : Ouvriers non qualifiés de montage, contrôle en mécanique et travail des métaux</v>
          </cell>
          <cell r="D104">
            <v>109565.06859393587</v>
          </cell>
          <cell r="E104">
            <v>156370.89658860152</v>
          </cell>
          <cell r="F104">
            <v>158776.7111864551</v>
          </cell>
          <cell r="G104">
            <v>145637.04193434538</v>
          </cell>
          <cell r="H104">
            <v>138714.12638427375</v>
          </cell>
          <cell r="I104">
            <v>130312.23371018031</v>
          </cell>
          <cell r="J104">
            <v>124342.94439000766</v>
          </cell>
          <cell r="K104">
            <v>102665.33666570972</v>
          </cell>
          <cell r="L104">
            <v>101686.92472609022</v>
          </cell>
        </row>
        <row r="105">
          <cell r="A105" t="str">
            <v>D3Z</v>
          </cell>
          <cell r="B105" t="str">
            <v>D3Z20 : ONQ métallerie serrurerie montage</v>
          </cell>
          <cell r="C105" t="str">
            <v>682a : Métalliers, serruriers, réparateurs en mécanique non qualifiés</v>
          </cell>
          <cell r="D105">
            <v>57406.522423202237</v>
          </cell>
          <cell r="E105">
            <v>71553.235480547635</v>
          </cell>
          <cell r="F105">
            <v>69561.951837095912</v>
          </cell>
          <cell r="G105">
            <v>69213.485199371673</v>
          </cell>
          <cell r="H105">
            <v>57291.874665358853</v>
          </cell>
          <cell r="I105">
            <v>71420.715040279407</v>
          </cell>
          <cell r="J105">
            <v>58895.13340918014</v>
          </cell>
          <cell r="K105">
            <v>55353.903217323219</v>
          </cell>
          <cell r="L105">
            <v>57970.53064310336</v>
          </cell>
        </row>
        <row r="106">
          <cell r="A106" t="str">
            <v>D4Z</v>
          </cell>
          <cell r="B106" t="str">
            <v>D4Z40 : Monteurs, ajusteurs et aut OQ mécanique</v>
          </cell>
          <cell r="C106" t="str">
            <v>624a : Monteurs qualifiés d’ensembles mécaniques</v>
          </cell>
          <cell r="D106">
            <v>42965.277165345942</v>
          </cell>
          <cell r="E106">
            <v>50663.566352328962</v>
          </cell>
          <cell r="F106">
            <v>48546.821317273141</v>
          </cell>
          <cell r="G106">
            <v>57203.801738600348</v>
          </cell>
          <cell r="H106">
            <v>55981.850422935677</v>
          </cell>
          <cell r="I106">
            <v>45552.041044107915</v>
          </cell>
          <cell r="J106">
            <v>49399.267286246875</v>
          </cell>
          <cell r="K106">
            <v>39286.702477398045</v>
          </cell>
          <cell r="L106">
            <v>40209.861732392914</v>
          </cell>
        </row>
        <row r="107">
          <cell r="A107" t="str">
            <v>D4Z</v>
          </cell>
          <cell r="B107" t="str">
            <v>D4Z40 : Monteurs, ajusteurs et aut OQ mécanique</v>
          </cell>
          <cell r="C107" t="str">
            <v>624e : Ouvriers qualifiés de contrôle et d’essais en mécanique</v>
          </cell>
          <cell r="D107">
            <v>11545.611522082576</v>
          </cell>
          <cell r="E107">
            <v>18193.444451249798</v>
          </cell>
          <cell r="F107">
            <v>17367.183560560101</v>
          </cell>
          <cell r="G107">
            <v>14240.131467550355</v>
          </cell>
          <cell r="H107">
            <v>11136.960279806986</v>
          </cell>
          <cell r="I107">
            <v>9407.7552253530193</v>
          </cell>
          <cell r="J107">
            <v>8989.5475090691743</v>
          </cell>
          <cell r="K107">
            <v>12584.716325832575</v>
          </cell>
          <cell r="L107">
            <v>13062.570731345979</v>
          </cell>
        </row>
        <row r="108">
          <cell r="A108" t="str">
            <v>D4Z</v>
          </cell>
          <cell r="B108" t="str">
            <v>D4Z40 : Monteurs, ajusteurs et aut OQ mécanique</v>
          </cell>
          <cell r="C108" t="str">
            <v>624g : Autres mécaniciens ou ajusteurs qualifiés (ou spécialité non reconnue)</v>
          </cell>
          <cell r="D108">
            <v>82017.990864219682</v>
          </cell>
          <cell r="E108">
            <v>78944.241952862314</v>
          </cell>
          <cell r="F108">
            <v>78783.219634298162</v>
          </cell>
          <cell r="G108">
            <v>86885.692648470998</v>
          </cell>
          <cell r="H108">
            <v>84525.668173332495</v>
          </cell>
          <cell r="I108">
            <v>83003.826008801305</v>
          </cell>
          <cell r="J108">
            <v>89571.408943735601</v>
          </cell>
          <cell r="K108">
            <v>82249.33472140567</v>
          </cell>
          <cell r="L108">
            <v>74233.228927517761</v>
          </cell>
        </row>
        <row r="109">
          <cell r="A109" t="str">
            <v>D4Z</v>
          </cell>
          <cell r="B109" t="str">
            <v>D4Z41 : Agts qualifiés trait. thermique et de surface</v>
          </cell>
          <cell r="C109" t="str">
            <v>624f : Ouvriers qualifiés des traitements thermiques et de surface sur métaux</v>
          </cell>
          <cell r="D109">
            <v>20530.976443878299</v>
          </cell>
          <cell r="E109">
            <v>23274.311536428617</v>
          </cell>
          <cell r="F109">
            <v>22948.737356438349</v>
          </cell>
          <cell r="G109">
            <v>27349.292563728595</v>
          </cell>
          <cell r="H109">
            <v>18214.661611912637</v>
          </cell>
          <cell r="I109">
            <v>18817.444612629286</v>
          </cell>
          <cell r="J109">
            <v>19160.429877312759</v>
          </cell>
          <cell r="K109">
            <v>21874.184002221216</v>
          </cell>
          <cell r="L109">
            <v>20558.31545210092</v>
          </cell>
        </row>
        <row r="110">
          <cell r="A110" t="str">
            <v>D6Z</v>
          </cell>
          <cell r="B110" t="str">
            <v>D6Z70 : Techniciens mécanique et travail des métaux</v>
          </cell>
          <cell r="C110" t="str">
            <v>474b : Techniciens de recherche-développement et des méthodes de fabrication en construction mécanique et travail des métaux</v>
          </cell>
          <cell r="D110">
            <v>46651.485277659223</v>
          </cell>
          <cell r="E110">
            <v>51639.47123283473</v>
          </cell>
          <cell r="F110">
            <v>47347.859109790603</v>
          </cell>
          <cell r="G110">
            <v>49146.261395170251</v>
          </cell>
          <cell r="H110">
            <v>53207.939601948907</v>
          </cell>
          <cell r="I110">
            <v>61295.94087812231</v>
          </cell>
          <cell r="J110">
            <v>50278.041603648868</v>
          </cell>
          <cell r="K110">
            <v>44602.587405955979</v>
          </cell>
          <cell r="L110">
            <v>45073.826823372809</v>
          </cell>
        </row>
        <row r="111">
          <cell r="A111" t="str">
            <v>D6Z</v>
          </cell>
          <cell r="B111" t="str">
            <v>D6Z70 : Techniciens mécanique et travail des métaux</v>
          </cell>
          <cell r="C111" t="str">
            <v>474c : Techniciens de fabrication et de contrôle-qualité en construction mécanique et travail des métaux</v>
          </cell>
          <cell r="D111">
            <v>80933.361030274304</v>
          </cell>
          <cell r="E111">
            <v>63349.555951419097</v>
          </cell>
          <cell r="F111">
            <v>63108.932930896335</v>
          </cell>
          <cell r="G111">
            <v>71904.435629401283</v>
          </cell>
          <cell r="H111">
            <v>81101.694491491755</v>
          </cell>
          <cell r="I111">
            <v>81006.500528392397</v>
          </cell>
          <cell r="J111">
            <v>86326.229510588251</v>
          </cell>
          <cell r="K111">
            <v>85578.706766074029</v>
          </cell>
          <cell r="L111">
            <v>70895.146814160616</v>
          </cell>
        </row>
        <row r="112">
          <cell r="A112" t="str">
            <v>D6Z</v>
          </cell>
          <cell r="B112" t="str">
            <v>D6Z71 : Dessinateurs mécanique et travail des métaux</v>
          </cell>
          <cell r="C112" t="str">
            <v>474a : Dessinateurs en construction mécanique et travail des métaux</v>
          </cell>
          <cell r="D112">
            <v>36110.491554351509</v>
          </cell>
          <cell r="E112">
            <v>37592.307234281318</v>
          </cell>
          <cell r="F112">
            <v>42635.83067479614</v>
          </cell>
          <cell r="G112">
            <v>41580.102109279956</v>
          </cell>
          <cell r="H112">
            <v>39514.892740784919</v>
          </cell>
          <cell r="I112">
            <v>37869.218680615442</v>
          </cell>
          <cell r="J112">
            <v>39957.170542478292</v>
          </cell>
          <cell r="K112">
            <v>35169.784405856364</v>
          </cell>
          <cell r="L112">
            <v>33204.519714719863</v>
          </cell>
        </row>
        <row r="113">
          <cell r="A113" t="str">
            <v>D6Z</v>
          </cell>
          <cell r="B113" t="str">
            <v>D6Z80 : AM fabrication mécanique</v>
          </cell>
          <cell r="C113" t="str">
            <v>212c : Artisans en mécanique générale, fabrication et travail des métaux</v>
          </cell>
          <cell r="D113">
            <v>9344.7705752810562</v>
          </cell>
          <cell r="E113">
            <v>17035.524094607856</v>
          </cell>
          <cell r="F113">
            <v>12708.61072121154</v>
          </cell>
          <cell r="G113">
            <v>10858.124615407691</v>
          </cell>
          <cell r="H113">
            <v>11770.190720419547</v>
          </cell>
          <cell r="I113">
            <v>11442.710941424839</v>
          </cell>
          <cell r="J113">
            <v>12931.642244420471</v>
          </cell>
          <cell r="K113">
            <v>8131.4578466059993</v>
          </cell>
          <cell r="L113">
            <v>6971.2116348166956</v>
          </cell>
        </row>
        <row r="114">
          <cell r="A114" t="str">
            <v>D6Z</v>
          </cell>
          <cell r="B114" t="str">
            <v>D6Z80 : AM fabrication mécanique</v>
          </cell>
          <cell r="C114" t="str">
            <v>212d : Artisans divers de fabrication de machines</v>
          </cell>
          <cell r="D114">
            <v>1904.0154829634328</v>
          </cell>
          <cell r="E114">
            <v>305.3204700495117</v>
          </cell>
          <cell r="F114">
            <v>234.12355688868146</v>
          </cell>
          <cell r="G114">
            <v>3752.0357317169937</v>
          </cell>
          <cell r="H114">
            <v>2138.6722523028943</v>
          </cell>
          <cell r="I114">
            <v>2495.5451986109338</v>
          </cell>
          <cell r="J114">
            <v>2626.3824619579427</v>
          </cell>
          <cell r="K114">
            <v>684.60990319677285</v>
          </cell>
          <cell r="L114">
            <v>2401.0540837355825</v>
          </cell>
        </row>
        <row r="115">
          <cell r="A115" t="str">
            <v>D6Z</v>
          </cell>
          <cell r="B115" t="str">
            <v>D6Z80 : AM fabrication mécanique</v>
          </cell>
          <cell r="C115" t="str">
            <v>483a : Agents de maîtrise en construction mécanique, travail des métaux</v>
          </cell>
          <cell r="D115">
            <v>58717.742663150166</v>
          </cell>
          <cell r="E115">
            <v>60930.898097484824</v>
          </cell>
          <cell r="F115">
            <v>72633.273840254726</v>
          </cell>
          <cell r="G115">
            <v>64489.60951324318</v>
          </cell>
          <cell r="H115">
            <v>66101.539841408667</v>
          </cell>
          <cell r="I115">
            <v>75710.316164181</v>
          </cell>
          <cell r="J115">
            <v>68789.833962261619</v>
          </cell>
          <cell r="K115">
            <v>54819.036038361206</v>
          </cell>
          <cell r="L115">
            <v>52544.357988827694</v>
          </cell>
        </row>
        <row r="116">
          <cell r="A116" t="str">
            <v>E0Z</v>
          </cell>
          <cell r="B116" t="str">
            <v>E0Z20 : ONQ ind. chimiques et plastiques</v>
          </cell>
          <cell r="C116" t="str">
            <v>674a : Ouvriers de production non qualifiés : chimie, pharmacie, plasturgie</v>
          </cell>
          <cell r="D116">
            <v>59356.56997387606</v>
          </cell>
          <cell r="E116">
            <v>65037.235377304343</v>
          </cell>
          <cell r="F116">
            <v>72601.02331770616</v>
          </cell>
          <cell r="G116">
            <v>67366.996343195162</v>
          </cell>
          <cell r="H116">
            <v>66050.314800510328</v>
          </cell>
          <cell r="I116">
            <v>65571.864575548694</v>
          </cell>
          <cell r="J116">
            <v>66482.492429556645</v>
          </cell>
          <cell r="K116">
            <v>54072.339802364615</v>
          </cell>
          <cell r="L116">
            <v>57514.877689706933</v>
          </cell>
        </row>
        <row r="117">
          <cell r="A117" t="str">
            <v>E0Z</v>
          </cell>
          <cell r="B117" t="str">
            <v>E0Z21 : ONQ IAA</v>
          </cell>
          <cell r="C117" t="str">
            <v>674b : Ouvriers de production non qualifiés de la transformation des viandes</v>
          </cell>
          <cell r="D117">
            <v>40895.80038303091</v>
          </cell>
          <cell r="E117">
            <v>35211.199546510106</v>
          </cell>
          <cell r="F117">
            <v>41603.305879054613</v>
          </cell>
          <cell r="G117">
            <v>49308.035386565636</v>
          </cell>
          <cell r="H117">
            <v>33813.748221636</v>
          </cell>
          <cell r="I117">
            <v>37907.740518815903</v>
          </cell>
          <cell r="J117">
            <v>50220.701632723147</v>
          </cell>
          <cell r="K117">
            <v>37838.344795939309</v>
          </cell>
          <cell r="L117">
            <v>34628.354720430259</v>
          </cell>
        </row>
        <row r="118">
          <cell r="A118" t="str">
            <v>E0Z</v>
          </cell>
          <cell r="B118" t="str">
            <v>E0Z21 : ONQ IAA</v>
          </cell>
          <cell r="C118" t="str">
            <v>674c : Autres Ouvriers de production non qualifiés : industrie agroalimentaire</v>
          </cell>
          <cell r="D118">
            <v>62096.823635692279</v>
          </cell>
          <cell r="E118">
            <v>67723.107329664272</v>
          </cell>
          <cell r="F118">
            <v>72141.614136219272</v>
          </cell>
          <cell r="G118">
            <v>68249.308784270353</v>
          </cell>
          <cell r="H118">
            <v>52933.302370858983</v>
          </cell>
          <cell r="I118">
            <v>64871.42491143597</v>
          </cell>
          <cell r="J118">
            <v>63108.898847189048</v>
          </cell>
          <cell r="K118">
            <v>55883.794623181515</v>
          </cell>
          <cell r="L118">
            <v>67297.777436706267</v>
          </cell>
        </row>
        <row r="119">
          <cell r="A119" t="str">
            <v>E0Z</v>
          </cell>
          <cell r="B119" t="str">
            <v>E0Z22 : ONQ métal. verre céramique, mat.const.</v>
          </cell>
          <cell r="C119" t="str">
            <v>674d : Ouvriers de production non qualifiés : métallurgie, production verrière, céramique, matériaux de construction</v>
          </cell>
          <cell r="D119">
            <v>32186.479526125502</v>
          </cell>
          <cell r="E119">
            <v>38369.12960437483</v>
          </cell>
          <cell r="F119">
            <v>33263.211690564385</v>
          </cell>
          <cell r="G119">
            <v>38343.874319454088</v>
          </cell>
          <cell r="H119">
            <v>45539.253646128935</v>
          </cell>
          <cell r="I119">
            <v>43788.023611900317</v>
          </cell>
          <cell r="J119">
            <v>38378.657706250189</v>
          </cell>
          <cell r="K119">
            <v>32030.89506779307</v>
          </cell>
          <cell r="L119">
            <v>26149.885804333248</v>
          </cell>
        </row>
        <row r="120">
          <cell r="A120" t="str">
            <v>E0Z</v>
          </cell>
          <cell r="B120" t="str">
            <v>E0Z23 : ONQ papier-carton et bois</v>
          </cell>
          <cell r="C120" t="str">
            <v>674e : Ouvriers de production non qualifiés : industrie lourde du bois, fabrication des papiers et cartons</v>
          </cell>
          <cell r="D120">
            <v>4012.6938424953819</v>
          </cell>
          <cell r="E120">
            <v>8380.6549611454975</v>
          </cell>
          <cell r="F120">
            <v>8647.1948038669143</v>
          </cell>
          <cell r="G120">
            <v>7574.0154733669915</v>
          </cell>
          <cell r="H120">
            <v>3636.2264708039261</v>
          </cell>
          <cell r="I120">
            <v>1818.835264603232</v>
          </cell>
          <cell r="J120">
            <v>2736.712371283983</v>
          </cell>
          <cell r="K120">
            <v>5252.0531907175946</v>
          </cell>
          <cell r="L120">
            <v>4049.3159654845672</v>
          </cell>
        </row>
        <row r="121">
          <cell r="A121" t="str">
            <v>E0Z</v>
          </cell>
          <cell r="B121" t="str">
            <v>E0Z24 : Aut ONQ type industriel</v>
          </cell>
          <cell r="C121" t="str">
            <v>676e : Ouvriers non qualifiés divers de type industriel</v>
          </cell>
          <cell r="D121">
            <v>33877.760058587744</v>
          </cell>
          <cell r="E121">
            <v>36235.404576892841</v>
          </cell>
          <cell r="F121">
            <v>36025.149040674951</v>
          </cell>
          <cell r="G121">
            <v>25657.36358275489</v>
          </cell>
          <cell r="H121">
            <v>27594.857613693635</v>
          </cell>
          <cell r="I121">
            <v>29492.672140527688</v>
          </cell>
          <cell r="J121">
            <v>34623.502232564839</v>
          </cell>
          <cell r="K121">
            <v>31317.011425950968</v>
          </cell>
          <cell r="L121">
            <v>35692.766517247444</v>
          </cell>
        </row>
        <row r="122">
          <cell r="A122" t="str">
            <v>E1Z</v>
          </cell>
          <cell r="B122" t="str">
            <v>E1Z40 : Pilotes d'instal.lourde ind. de transf.</v>
          </cell>
          <cell r="C122" t="str">
            <v>625a : Pilotes d’installation lourde des industries de transformation : agroalimentaire, chimie, plasturgie, énergie</v>
          </cell>
          <cell r="D122">
            <v>11680.760005007769</v>
          </cell>
          <cell r="E122">
            <v>8211.0946521478581</v>
          </cell>
          <cell r="F122">
            <v>9297.6729408942083</v>
          </cell>
          <cell r="G122">
            <v>14154.135927217496</v>
          </cell>
          <cell r="H122">
            <v>14005.234395108926</v>
          </cell>
          <cell r="I122">
            <v>10053.623492942153</v>
          </cell>
          <cell r="J122">
            <v>3618.3390507971844</v>
          </cell>
          <cell r="K122">
            <v>15877.25204399633</v>
          </cell>
          <cell r="L122">
            <v>15546.68892022979</v>
          </cell>
        </row>
        <row r="123">
          <cell r="A123" t="str">
            <v>E1Z</v>
          </cell>
          <cell r="B123" t="str">
            <v>E1Z40 : Pilotes d'instal.lourde ind. de transf.</v>
          </cell>
          <cell r="C123" t="str">
            <v>626a : Pilotes d’installation lourde des industries de transformation : métallurgie, production verrière, matériaux de construction</v>
          </cell>
          <cell r="D123">
            <v>1503.5889979056408</v>
          </cell>
          <cell r="E123">
            <v>1659.9976879509879</v>
          </cell>
          <cell r="F123">
            <v>2258.4417811655776</v>
          </cell>
          <cell r="G123">
            <v>411.33887474021003</v>
          </cell>
          <cell r="H123">
            <v>1311.2105640255304</v>
          </cell>
          <cell r="I123">
            <v>3469.4413346290789</v>
          </cell>
          <cell r="J123">
            <v>2078.0477357623004</v>
          </cell>
          <cell r="K123">
            <v>739.65855638443236</v>
          </cell>
          <cell r="L123">
            <v>1693.0607015701892</v>
          </cell>
        </row>
        <row r="124">
          <cell r="A124" t="str">
            <v>E1Z</v>
          </cell>
          <cell r="B124" t="str">
            <v>E1Z41 : Aut OQ ind. chimiques et plastiques</v>
          </cell>
          <cell r="C124" t="str">
            <v>625c : Autres opérateurs et Ouvriers qualifiés de la chimie (y.c. pharmacie) et de la plasturgie</v>
          </cell>
          <cell r="D124">
            <v>76529.142144890808</v>
          </cell>
          <cell r="E124">
            <v>92139.610979248231</v>
          </cell>
          <cell r="F124">
            <v>90739.156057992834</v>
          </cell>
          <cell r="G124">
            <v>91654.91620231737</v>
          </cell>
          <cell r="H124">
            <v>85041.042362453969</v>
          </cell>
          <cell r="I124">
            <v>74662.970014443868</v>
          </cell>
          <cell r="J124">
            <v>80643.436038960645</v>
          </cell>
          <cell r="K124">
            <v>72327.23595783826</v>
          </cell>
          <cell r="L124">
            <v>76616.754437873547</v>
          </cell>
        </row>
        <row r="125">
          <cell r="A125" t="str">
            <v>E1Z</v>
          </cell>
          <cell r="B125" t="str">
            <v>E1Z42 : Aut OQ IAA (hors transf. des viandes)</v>
          </cell>
          <cell r="C125" t="str">
            <v>625e : Autres opérateurs et Ouvriers qualifiés de l’industrie agricole et alimentaire (hors transformation des viandes)</v>
          </cell>
          <cell r="D125">
            <v>73649.87869256163</v>
          </cell>
          <cell r="E125">
            <v>67594.642224748604</v>
          </cell>
          <cell r="F125">
            <v>65794.8738425419</v>
          </cell>
          <cell r="G125">
            <v>52378.634990801365</v>
          </cell>
          <cell r="H125">
            <v>52607.014932825841</v>
          </cell>
          <cell r="I125">
            <v>71129.150310174169</v>
          </cell>
          <cell r="J125">
            <v>72752.822506795725</v>
          </cell>
          <cell r="K125">
            <v>74744.830797834977</v>
          </cell>
          <cell r="L125">
            <v>73451.982773054144</v>
          </cell>
        </row>
        <row r="126">
          <cell r="A126" t="str">
            <v>E1Z</v>
          </cell>
          <cell r="B126" t="str">
            <v>E1Z43 : Aut OQ verre céramique métal., mat.const. énergie </v>
          </cell>
          <cell r="C126" t="str">
            <v>625h : Ouvriers qualifiés des autres industries (eau, gaz, énergie, chauffage)</v>
          </cell>
          <cell r="D126">
            <v>12239.574457008008</v>
          </cell>
          <cell r="E126">
            <v>12912.184751374329</v>
          </cell>
          <cell r="F126">
            <v>16222.932334540732</v>
          </cell>
          <cell r="G126">
            <v>17561.064604016414</v>
          </cell>
          <cell r="H126">
            <v>11897.39930100218</v>
          </cell>
          <cell r="I126">
            <v>12092.332218705684</v>
          </cell>
          <cell r="J126">
            <v>7473.2057647993879</v>
          </cell>
          <cell r="K126">
            <v>18248.238039208933</v>
          </cell>
          <cell r="L126">
            <v>10997.279567015708</v>
          </cell>
        </row>
        <row r="127">
          <cell r="A127" t="str">
            <v>E1Z</v>
          </cell>
          <cell r="B127" t="str">
            <v>E1Z43 : Aut OQ verre céramique métal., mat.const. énergie </v>
          </cell>
          <cell r="C127" t="str">
            <v>626b : Autres opérateurs et Ouvriers qualifiés : métallurgie, production verrière, matériaux de construction</v>
          </cell>
          <cell r="D127">
            <v>56744.748166538142</v>
          </cell>
          <cell r="E127">
            <v>83409.120211361398</v>
          </cell>
          <cell r="F127">
            <v>65094.577280568468</v>
          </cell>
          <cell r="G127">
            <v>56845.653598419871</v>
          </cell>
          <cell r="H127">
            <v>64965.87435875534</v>
          </cell>
          <cell r="I127">
            <v>70772.06808773306</v>
          </cell>
          <cell r="J127">
            <v>52995.668483121786</v>
          </cell>
          <cell r="K127">
            <v>55347.985216281821</v>
          </cell>
          <cell r="L127">
            <v>61890.590800210841</v>
          </cell>
        </row>
        <row r="128">
          <cell r="A128" t="str">
            <v>E1Z</v>
          </cell>
          <cell r="B128" t="str">
            <v>E1Z43 : Aut OQ verre céramique métal., mat.const. énergie </v>
          </cell>
          <cell r="C128" t="str">
            <v>637a : Modeleurs (sauf métal), mouleurs-noyauteurs à la main, Ouvriers qualifiés du travail du verre ou de la céramique à la main</v>
          </cell>
          <cell r="D128">
            <v>1083.7835451955864</v>
          </cell>
          <cell r="E128">
            <v>2354.6193446503721</v>
          </cell>
          <cell r="F128">
            <v>3595.0464443450078</v>
          </cell>
          <cell r="G128">
            <v>2134.2914542078506</v>
          </cell>
          <cell r="H128">
            <v>1413.8469914347056</v>
          </cell>
          <cell r="I128">
            <v>3391.9099633605438</v>
          </cell>
          <cell r="J128">
            <v>2076.9570751125234</v>
          </cell>
          <cell r="K128">
            <v>471.24898706752657</v>
          </cell>
          <cell r="L128">
            <v>703.14457340670901</v>
          </cell>
        </row>
        <row r="129">
          <cell r="A129" t="str">
            <v>E1Z</v>
          </cell>
          <cell r="B129" t="str">
            <v>E1Z44 : OQ ind.lourdes bois et papier-carton</v>
          </cell>
          <cell r="C129" t="str">
            <v>626c : Opérateurs et Ouvriers qualifiés des industries lourdes du bois et de la fabrication du papier-carton</v>
          </cell>
          <cell r="D129">
            <v>9479.4863932896405</v>
          </cell>
          <cell r="E129">
            <v>11250.421422797684</v>
          </cell>
          <cell r="F129">
            <v>9767.733687424552</v>
          </cell>
          <cell r="G129">
            <v>15094.1104557659</v>
          </cell>
          <cell r="H129">
            <v>14086.321769684253</v>
          </cell>
          <cell r="I129">
            <v>14736.430604414891</v>
          </cell>
          <cell r="J129">
            <v>9953.7932279972538</v>
          </cell>
          <cell r="K129">
            <v>7552.0919175258932</v>
          </cell>
          <cell r="L129">
            <v>10932.574034345775</v>
          </cell>
        </row>
        <row r="130">
          <cell r="A130" t="str">
            <v>E1Z</v>
          </cell>
          <cell r="B130" t="str">
            <v>E1Z46 : Agts qualifiés laboratoire</v>
          </cell>
          <cell r="C130" t="str">
            <v>479a : Techniciens des laboratoires de recherche publique ou de l’enseignement</v>
          </cell>
          <cell r="D130">
            <v>23473.575931278949</v>
          </cell>
          <cell r="E130">
            <v>16947.743428425474</v>
          </cell>
          <cell r="F130">
            <v>25719.422935473995</v>
          </cell>
          <cell r="G130">
            <v>27480.448662540741</v>
          </cell>
          <cell r="H130">
            <v>27359.212019792085</v>
          </cell>
          <cell r="I130">
            <v>20602.590715098024</v>
          </cell>
          <cell r="J130">
            <v>25113.120337207449</v>
          </cell>
          <cell r="K130">
            <v>22671.690317564622</v>
          </cell>
          <cell r="L130">
            <v>22635.917139064779</v>
          </cell>
        </row>
        <row r="131">
          <cell r="A131" t="str">
            <v>E1Z</v>
          </cell>
          <cell r="B131" t="str">
            <v>E1Z46 : Agts qualifiés laboratoire</v>
          </cell>
          <cell r="C131" t="str">
            <v>625b : Ouvriers qualifiés et agents qualifiés de laboratoire : agroalimentaire, chimie, biologie, pharmacie</v>
          </cell>
          <cell r="D131">
            <v>9852.9587537909247</v>
          </cell>
          <cell r="E131">
            <v>20274.437657323091</v>
          </cell>
          <cell r="F131">
            <v>22013.630944477805</v>
          </cell>
          <cell r="G131">
            <v>18108.584876295496</v>
          </cell>
          <cell r="H131">
            <v>15996.189038733042</v>
          </cell>
          <cell r="I131">
            <v>14142.823938784328</v>
          </cell>
          <cell r="J131">
            <v>10344.90763462406</v>
          </cell>
          <cell r="K131">
            <v>9510.4665047086964</v>
          </cell>
          <cell r="L131">
            <v>9703.5021220400158</v>
          </cell>
        </row>
        <row r="132">
          <cell r="A132" t="str">
            <v>E1Z</v>
          </cell>
          <cell r="B132" t="str">
            <v>E1Z46 : Agts qualifiés laboratoire</v>
          </cell>
          <cell r="C132" t="str">
            <v>628f : Agents qualifiés de laboratoire (sauf chimie, santé)</v>
          </cell>
          <cell r="D132">
            <v>8013.0372809016153</v>
          </cell>
          <cell r="E132">
            <v>15845.826426248574</v>
          </cell>
          <cell r="F132">
            <v>13586.397789638684</v>
          </cell>
          <cell r="G132">
            <v>10705.496526965133</v>
          </cell>
          <cell r="H132">
            <v>9589.7735836070096</v>
          </cell>
          <cell r="I132">
            <v>11860.409249540106</v>
          </cell>
          <cell r="J132">
            <v>8487.2628830381564</v>
          </cell>
          <cell r="K132">
            <v>8244.6161291729877</v>
          </cell>
          <cell r="L132">
            <v>7307.2328304936991</v>
          </cell>
        </row>
        <row r="133">
          <cell r="A133" t="str">
            <v>E1Z</v>
          </cell>
          <cell r="B133" t="str">
            <v>E1Z47 : Aut OQ type industriel</v>
          </cell>
          <cell r="C133" t="str">
            <v>628g : Ouvriers qualifiés divers de type industriel</v>
          </cell>
          <cell r="D133">
            <v>24647.781673463618</v>
          </cell>
          <cell r="E133">
            <v>14806.225769794222</v>
          </cell>
          <cell r="F133">
            <v>14689.64506793301</v>
          </cell>
          <cell r="G133">
            <v>14478.902171316904</v>
          </cell>
          <cell r="H133">
            <v>14982.110701813794</v>
          </cell>
          <cell r="I133">
            <v>16129.461955580226</v>
          </cell>
          <cell r="J133">
            <v>26697.974777766183</v>
          </cell>
          <cell r="K133">
            <v>24435.559750650256</v>
          </cell>
          <cell r="L133">
            <v>22809.810491974422</v>
          </cell>
        </row>
        <row r="134">
          <cell r="A134" t="str">
            <v>E2Z</v>
          </cell>
          <cell r="B134" t="str">
            <v>E2Z70 : Techniciens ind. de process</v>
          </cell>
          <cell r="C134" t="str">
            <v>475a : Techniciens de recherche-développement et des méthodes de production des industries de transformation</v>
          </cell>
          <cell r="D134">
            <v>39438.400802197284</v>
          </cell>
          <cell r="E134">
            <v>36586.700407483047</v>
          </cell>
          <cell r="F134">
            <v>39817.113253646778</v>
          </cell>
          <cell r="G134">
            <v>36714.700704916831</v>
          </cell>
          <cell r="H134">
            <v>28297.708051373662</v>
          </cell>
          <cell r="I134">
            <v>35953.090227864035</v>
          </cell>
          <cell r="J134">
            <v>34522.246472732309</v>
          </cell>
          <cell r="K134">
            <v>38492.836391472447</v>
          </cell>
          <cell r="L134">
            <v>45300.119542387103</v>
          </cell>
        </row>
        <row r="135">
          <cell r="A135" t="str">
            <v>E2Z</v>
          </cell>
          <cell r="B135" t="str">
            <v>E2Z70 : Techniciens ind. de process</v>
          </cell>
          <cell r="C135" t="str">
            <v>475b : Techniciens de production et de contrôle-qualité des industries de transformation</v>
          </cell>
          <cell r="D135">
            <v>58651.126707831303</v>
          </cell>
          <cell r="E135">
            <v>50506.149023697741</v>
          </cell>
          <cell r="F135">
            <v>56157.527508074236</v>
          </cell>
          <cell r="G135">
            <v>65314.341884153117</v>
          </cell>
          <cell r="H135">
            <v>55602.386016344113</v>
          </cell>
          <cell r="I135">
            <v>54451.201257082903</v>
          </cell>
          <cell r="J135">
            <v>65177.90067667736</v>
          </cell>
          <cell r="K135">
            <v>56918.529368216827</v>
          </cell>
          <cell r="L135">
            <v>53856.950078599693</v>
          </cell>
        </row>
        <row r="136">
          <cell r="A136" t="str">
            <v>E2Z</v>
          </cell>
          <cell r="B136" t="str">
            <v>E2Z70 : Techniciens ind. de process</v>
          </cell>
          <cell r="C136" t="str">
            <v>485a : Agents de maîtrise et techniciens en production et distribution d’énergie, eau, chauffage</v>
          </cell>
          <cell r="D136">
            <v>47581.74206439031</v>
          </cell>
          <cell r="E136">
            <v>51582.387504377504</v>
          </cell>
          <cell r="F136">
            <v>53205.478639685571</v>
          </cell>
          <cell r="G136">
            <v>41238.974566887737</v>
          </cell>
          <cell r="H136">
            <v>44613.014857489579</v>
          </cell>
          <cell r="I136">
            <v>40739.085512305202</v>
          </cell>
          <cell r="J136">
            <v>42511.790432784175</v>
          </cell>
          <cell r="K136">
            <v>52435.921675384168</v>
          </cell>
          <cell r="L136">
            <v>47797.514085002607</v>
          </cell>
        </row>
        <row r="137">
          <cell r="A137" t="str">
            <v>E2Z</v>
          </cell>
          <cell r="B137" t="str">
            <v>E2Z80 : AM industries de process</v>
          </cell>
          <cell r="C137" t="str">
            <v>484a : Agents de maîtrise en fabrication : agroalimentaire, chimie, plasturgie, pharmacie.</v>
          </cell>
          <cell r="D137">
            <v>54042.256584732444</v>
          </cell>
          <cell r="E137">
            <v>67163.184341833301</v>
          </cell>
          <cell r="F137">
            <v>54140.065562906202</v>
          </cell>
          <cell r="G137">
            <v>54195.821846628227</v>
          </cell>
          <cell r="H137">
            <v>56354.290920081701</v>
          </cell>
          <cell r="I137">
            <v>51181.261967013525</v>
          </cell>
          <cell r="J137">
            <v>46307.636621165657</v>
          </cell>
          <cell r="K137">
            <v>56486.548346570744</v>
          </cell>
          <cell r="L137">
            <v>59332.584786460953</v>
          </cell>
        </row>
        <row r="138">
          <cell r="A138" t="str">
            <v>E2Z</v>
          </cell>
          <cell r="B138" t="str">
            <v>E2Z80 : AM industries de process</v>
          </cell>
          <cell r="C138" t="str">
            <v>484b : Agents de maîtrise en fabrication : métallurgie, matériaux lourds et autres industries de transformation</v>
          </cell>
          <cell r="D138">
            <v>17588.33744760355</v>
          </cell>
          <cell r="E138">
            <v>14241.827621192726</v>
          </cell>
          <cell r="F138">
            <v>15295.003235394617</v>
          </cell>
          <cell r="G138">
            <v>20843.23052676563</v>
          </cell>
          <cell r="H138">
            <v>25920.475206706898</v>
          </cell>
          <cell r="I138">
            <v>14674.530600141024</v>
          </cell>
          <cell r="J138">
            <v>15871.06729346616</v>
          </cell>
          <cell r="K138">
            <v>18547.535399846678</v>
          </cell>
          <cell r="L138">
            <v>18346.409649497811</v>
          </cell>
        </row>
        <row r="139">
          <cell r="A139" t="str">
            <v>F0Z</v>
          </cell>
          <cell r="B139" t="str">
            <v>F0Z20 : ONQ textile et du cuir</v>
          </cell>
          <cell r="C139" t="str">
            <v>675a : Ouvriers de production non qualifiés du textile, confection, tannerie-mégisserie et travail du cuir</v>
          </cell>
          <cell r="D139">
            <v>26517.641188187696</v>
          </cell>
          <cell r="E139">
            <v>49568.91048688499</v>
          </cell>
          <cell r="F139">
            <v>42682.137239620286</v>
          </cell>
          <cell r="G139">
            <v>38602.062671559637</v>
          </cell>
          <cell r="H139">
            <v>34030.162983775263</v>
          </cell>
          <cell r="I139">
            <v>34463.578909271419</v>
          </cell>
          <cell r="J139">
            <v>31731.80559744954</v>
          </cell>
          <cell r="K139">
            <v>28751.591575746395</v>
          </cell>
          <cell r="L139">
            <v>19069.526391367155</v>
          </cell>
        </row>
        <row r="140">
          <cell r="A140" t="str">
            <v>F1Z</v>
          </cell>
          <cell r="B140" t="str">
            <v>F1Z40 : OQ industriel textile et cuir</v>
          </cell>
          <cell r="C140" t="str">
            <v>627a : Opérateurs qualifiés du textile et de la mégisserie</v>
          </cell>
          <cell r="D140">
            <v>4168.9883005348838</v>
          </cell>
          <cell r="E140">
            <v>10749.402733782814</v>
          </cell>
          <cell r="F140">
            <v>11535.447289586718</v>
          </cell>
          <cell r="G140">
            <v>10299.690830152473</v>
          </cell>
          <cell r="H140">
            <v>11550.563172879656</v>
          </cell>
          <cell r="I140">
            <v>3471.1440187286335</v>
          </cell>
          <cell r="J140">
            <v>2381.4238540092874</v>
          </cell>
          <cell r="K140">
            <v>5501.1683302410684</v>
          </cell>
          <cell r="L140">
            <v>4624.3727173542957</v>
          </cell>
        </row>
        <row r="141">
          <cell r="A141" t="str">
            <v>F1Z</v>
          </cell>
          <cell r="B141" t="str">
            <v>F1Z40 : OQ industriel textile et cuir</v>
          </cell>
          <cell r="C141" t="str">
            <v>627b : Ouvriers qualifiés de la coupe des vêtements et de l’habillement, autres opérateurs de confection qualifiés</v>
          </cell>
          <cell r="D141">
            <v>33771.439278420839</v>
          </cell>
          <cell r="E141">
            <v>40864.98330400882</v>
          </cell>
          <cell r="F141">
            <v>36675.61138028909</v>
          </cell>
          <cell r="G141">
            <v>32108.573202961132</v>
          </cell>
          <cell r="H141">
            <v>27834.508150456524</v>
          </cell>
          <cell r="I141">
            <v>25689.444952037404</v>
          </cell>
          <cell r="J141">
            <v>39293.929785466586</v>
          </cell>
          <cell r="K141">
            <v>31944.994585874832</v>
          </cell>
          <cell r="L141">
            <v>30075.393463921104</v>
          </cell>
        </row>
        <row r="142">
          <cell r="A142" t="str">
            <v>F1Z</v>
          </cell>
          <cell r="B142" t="str">
            <v>F1Z40 : OQ industriel textile et cuir</v>
          </cell>
          <cell r="C142" t="str">
            <v>627c : Ouvriers qualifiés du travail industriel du cuir</v>
          </cell>
          <cell r="D142">
            <v>6055.7599437947538</v>
          </cell>
          <cell r="E142">
            <v>9488.4260173903076</v>
          </cell>
          <cell r="F142">
            <v>7415.9372293849528</v>
          </cell>
          <cell r="G142">
            <v>7609.5655653893809</v>
          </cell>
          <cell r="H142">
            <v>8814.8568294909783</v>
          </cell>
          <cell r="I142">
            <v>6594.5196579097692</v>
          </cell>
          <cell r="J142">
            <v>6945.596242193732</v>
          </cell>
          <cell r="K142">
            <v>7102.5201463105932</v>
          </cell>
          <cell r="L142">
            <v>4119.1634428799362</v>
          </cell>
        </row>
        <row r="143">
          <cell r="A143" t="str">
            <v>F1Z</v>
          </cell>
          <cell r="B143" t="str">
            <v>F1Z41 : OQ artisanal textile et cuir</v>
          </cell>
          <cell r="C143" t="str">
            <v>213a : Artisans de l’habillement, du textile et du cuir</v>
          </cell>
          <cell r="D143">
            <v>9865.4734703053746</v>
          </cell>
          <cell r="E143">
            <v>8580.3356067376535</v>
          </cell>
          <cell r="F143">
            <v>11907.788388394432</v>
          </cell>
          <cell r="G143">
            <v>17286.789326268638</v>
          </cell>
          <cell r="H143">
            <v>11307.136807319361</v>
          </cell>
          <cell r="I143">
            <v>9400.9660259444991</v>
          </cell>
          <cell r="J143">
            <v>7697.4494673813197</v>
          </cell>
          <cell r="K143">
            <v>10137.331200607956</v>
          </cell>
          <cell r="L143">
            <v>11761.639742926851</v>
          </cell>
        </row>
        <row r="144">
          <cell r="A144" t="str">
            <v>F1Z</v>
          </cell>
          <cell r="B144" t="str">
            <v>F1Z41 : OQ artisanal textile et cuir</v>
          </cell>
          <cell r="C144" t="str">
            <v>635a : Tailleurs et couturières qualifiés, Ouvriers qualifiés du travail des étoffes , Ouvriers qualifiés de type artisanal du travail du cuir</v>
          </cell>
          <cell r="D144">
            <v>22250.84131412303</v>
          </cell>
          <cell r="E144">
            <v>35106.643372365084</v>
          </cell>
          <cell r="F144">
            <v>31090.101660069377</v>
          </cell>
          <cell r="G144">
            <v>24365.7761023723</v>
          </cell>
          <cell r="H144">
            <v>19576.639136996047</v>
          </cell>
          <cell r="I144">
            <v>21765.779517892763</v>
          </cell>
          <cell r="J144">
            <v>23323.062319287612</v>
          </cell>
          <cell r="K144">
            <v>22760.501140633893</v>
          </cell>
          <cell r="L144">
            <v>20668.960482447586</v>
          </cell>
        </row>
        <row r="145">
          <cell r="A145" t="str">
            <v>F2Z</v>
          </cell>
          <cell r="B145" t="str">
            <v>F2Z20 : ONQ bois ameublement</v>
          </cell>
          <cell r="C145" t="str">
            <v>675b : Ouvriers de production non qualifiés du travail du bois et de l’ameublement</v>
          </cell>
          <cell r="D145">
            <v>34543.049738816509</v>
          </cell>
          <cell r="E145">
            <v>30212.046883208845</v>
          </cell>
          <cell r="F145">
            <v>32320.808390406622</v>
          </cell>
          <cell r="G145">
            <v>38999.989469944223</v>
          </cell>
          <cell r="H145">
            <v>39264.043894900504</v>
          </cell>
          <cell r="I145">
            <v>28451.708086234827</v>
          </cell>
          <cell r="J145">
            <v>28864.448133384194</v>
          </cell>
          <cell r="K145">
            <v>37787.852900478771</v>
          </cell>
          <cell r="L145">
            <v>36976.848182586553</v>
          </cell>
        </row>
        <row r="146">
          <cell r="A146" t="str">
            <v>F3Z</v>
          </cell>
          <cell r="B146" t="str">
            <v>F3Z40 : Artisans bois ameublement</v>
          </cell>
          <cell r="C146" t="str">
            <v>214a : Artisans de l’ameublement</v>
          </cell>
          <cell r="D146">
            <v>21524.94885712205</v>
          </cell>
          <cell r="E146">
            <v>19542.167442607297</v>
          </cell>
          <cell r="F146">
            <v>16761.983621711122</v>
          </cell>
          <cell r="G146">
            <v>12356.774538726149</v>
          </cell>
          <cell r="H146">
            <v>15073.785024198716</v>
          </cell>
          <cell r="I146">
            <v>14243.593374994089</v>
          </cell>
          <cell r="J146">
            <v>20029.497148381874</v>
          </cell>
          <cell r="K146">
            <v>23611.195651467035</v>
          </cell>
          <cell r="L146">
            <v>20934.153771517238</v>
          </cell>
        </row>
        <row r="147">
          <cell r="A147" t="str">
            <v>F3Z</v>
          </cell>
          <cell r="B147" t="str">
            <v>F3Z40 : Artisans bois ameublement</v>
          </cell>
          <cell r="C147" t="str">
            <v>214b : Artisans du travail mécanique du bois</v>
          </cell>
          <cell r="D147">
            <v>5513.3855352182218</v>
          </cell>
          <cell r="E147">
            <v>3473.5495385620525</v>
          </cell>
          <cell r="F147">
            <v>3714.0614623284864</v>
          </cell>
          <cell r="G147">
            <v>3911.6213809327473</v>
          </cell>
          <cell r="H147">
            <v>3983.6788445049742</v>
          </cell>
          <cell r="I147">
            <v>4950.4944362298475</v>
          </cell>
          <cell r="J147">
            <v>7072.5403065015553</v>
          </cell>
          <cell r="K147">
            <v>4560.0423871381827</v>
          </cell>
          <cell r="L147">
            <v>4907.5739120149274</v>
          </cell>
        </row>
        <row r="148">
          <cell r="A148" t="str">
            <v>F3Z</v>
          </cell>
          <cell r="B148" t="str">
            <v>F3Z41 : OQ bois ameublement</v>
          </cell>
          <cell r="C148" t="str">
            <v>627d : Ouvriers qualifiés de scierie, de la menuiserie industrielle et de l’ameublement</v>
          </cell>
          <cell r="D148">
            <v>68312.618786252002</v>
          </cell>
          <cell r="E148">
            <v>58626.361899947013</v>
          </cell>
          <cell r="F148">
            <v>60861.58001907701</v>
          </cell>
          <cell r="G148">
            <v>63626.759634501286</v>
          </cell>
          <cell r="H148">
            <v>56104.998133720495</v>
          </cell>
          <cell r="I148">
            <v>44954.819204985193</v>
          </cell>
          <cell r="J148">
            <v>45421.892346061184</v>
          </cell>
          <cell r="K148">
            <v>80514.647911850101</v>
          </cell>
          <cell r="L148">
            <v>79001.31610084475</v>
          </cell>
        </row>
        <row r="149">
          <cell r="A149" t="str">
            <v>F4Z</v>
          </cell>
          <cell r="B149" t="str">
            <v>F4Z20 : ONQ imprimerie presse édition</v>
          </cell>
          <cell r="C149" t="str">
            <v>675c : Ouvriers de production non qualifiés de l’imprimerie, presse, édition</v>
          </cell>
          <cell r="D149">
            <v>9709.4497622752224</v>
          </cell>
          <cell r="E149">
            <v>20236.28911465087</v>
          </cell>
          <cell r="F149">
            <v>14160.968043651317</v>
          </cell>
          <cell r="G149">
            <v>14719.091246567767</v>
          </cell>
          <cell r="H149">
            <v>11172.933805352868</v>
          </cell>
          <cell r="I149">
            <v>9599.1773943332737</v>
          </cell>
          <cell r="J149">
            <v>11544.121916435757</v>
          </cell>
          <cell r="K149">
            <v>6569.4564744673626</v>
          </cell>
          <cell r="L149">
            <v>11014.770895922544</v>
          </cell>
        </row>
        <row r="150">
          <cell r="A150" t="str">
            <v>F4Z</v>
          </cell>
          <cell r="B150" t="str">
            <v>F4Z41 : OQ impression façonnage</v>
          </cell>
          <cell r="C150" t="str">
            <v>214c : Artisans du papier, de l’imprimerie et de la reproduction</v>
          </cell>
          <cell r="D150">
            <v>10287.192568759147</v>
          </cell>
          <cell r="E150">
            <v>9397.694325618706</v>
          </cell>
          <cell r="F150">
            <v>12132.757422895153</v>
          </cell>
          <cell r="G150">
            <v>9212.0534301255902</v>
          </cell>
          <cell r="H150">
            <v>9549.2695012396998</v>
          </cell>
          <cell r="I150">
            <v>7075.8692825326452</v>
          </cell>
          <cell r="J150">
            <v>11530.868696942882</v>
          </cell>
          <cell r="K150">
            <v>7858.9976763587792</v>
          </cell>
          <cell r="L150">
            <v>11471.711332975778</v>
          </cell>
        </row>
        <row r="151">
          <cell r="A151" t="str">
            <v>F4Z</v>
          </cell>
          <cell r="B151" t="str">
            <v>F4Z41 : OQ impression façonnage</v>
          </cell>
          <cell r="C151" t="str">
            <v>627e : Ouvriers de la photogravure et des laboratoires photographiques et cinématographiques</v>
          </cell>
          <cell r="D151">
            <v>2302.0257090944265</v>
          </cell>
          <cell r="E151">
            <v>9636.4140949250032</v>
          </cell>
          <cell r="F151">
            <v>8670.8594244358792</v>
          </cell>
          <cell r="G151">
            <v>9827.904253888375</v>
          </cell>
          <cell r="H151">
            <v>8494.3757127541612</v>
          </cell>
          <cell r="I151">
            <v>2867.1896523385176</v>
          </cell>
          <cell r="J151">
            <v>2068.8067429456742</v>
          </cell>
          <cell r="K151">
            <v>2926.004464114279</v>
          </cell>
          <cell r="L151">
            <v>1911.2659202233269</v>
          </cell>
        </row>
        <row r="152">
          <cell r="A152" t="str">
            <v>F4Z</v>
          </cell>
          <cell r="B152" t="str">
            <v>F4Z41 : OQ impression façonnage</v>
          </cell>
          <cell r="C152" t="str">
            <v>627f : Ouvriers de la composition et de l’impression, Ouvriers qualifiés de la brochure, de la reliure et du façonnage du papier-carton</v>
          </cell>
          <cell r="D152">
            <v>55106.06623595237</v>
          </cell>
          <cell r="E152">
            <v>60620.621989989653</v>
          </cell>
          <cell r="F152">
            <v>59017.174293691496</v>
          </cell>
          <cell r="G152">
            <v>54879.216419447795</v>
          </cell>
          <cell r="H152">
            <v>57185.410356648194</v>
          </cell>
          <cell r="I152">
            <v>65632.015344306157</v>
          </cell>
          <cell r="J152">
            <v>65580.051578213461</v>
          </cell>
          <cell r="K152">
            <v>52735.140700040356</v>
          </cell>
          <cell r="L152">
            <v>47003.006429603302</v>
          </cell>
        </row>
        <row r="153">
          <cell r="A153" t="str">
            <v>F5Z</v>
          </cell>
          <cell r="B153" t="str">
            <v>F5Z70 : Tech &amp; AM mat.souples, bois, ind.graph.</v>
          </cell>
          <cell r="C153" t="str">
            <v>476a : Assistants techniques, techniciens de l’imprimerie et de l’édition</v>
          </cell>
          <cell r="D153">
            <v>10854.880227237636</v>
          </cell>
          <cell r="E153">
            <v>16043.490308950177</v>
          </cell>
          <cell r="F153">
            <v>13589.121313548194</v>
          </cell>
          <cell r="G153">
            <v>16476.808723923732</v>
          </cell>
          <cell r="H153">
            <v>8318.0438276199257</v>
          </cell>
          <cell r="I153">
            <v>12709.119979973466</v>
          </cell>
          <cell r="J153">
            <v>14147.670399047018</v>
          </cell>
          <cell r="K153">
            <v>9337.0385085134567</v>
          </cell>
          <cell r="L153">
            <v>9079.9317741524374</v>
          </cell>
        </row>
        <row r="154">
          <cell r="A154" t="str">
            <v>F5Z</v>
          </cell>
          <cell r="B154" t="str">
            <v>F5Z70 : Tech &amp; AM mat.souples, bois, ind.graph.</v>
          </cell>
          <cell r="C154" t="str">
            <v>476b : Techniciens de l’industrie des matériaux souples, de l’ameublement et du bois</v>
          </cell>
          <cell r="D154">
            <v>6797.0570791936589</v>
          </cell>
          <cell r="E154">
            <v>6295.6209845052445</v>
          </cell>
          <cell r="F154">
            <v>7425.6824509526477</v>
          </cell>
          <cell r="G154">
            <v>7139.1185747437248</v>
          </cell>
          <cell r="H154">
            <v>5273.6558946823543</v>
          </cell>
          <cell r="I154">
            <v>7781.7877987618713</v>
          </cell>
          <cell r="J154">
            <v>11625.24084828462</v>
          </cell>
          <cell r="K154">
            <v>5325.191932801582</v>
          </cell>
          <cell r="L154">
            <v>3440.7384564947761</v>
          </cell>
        </row>
        <row r="155">
          <cell r="A155" t="str">
            <v>F5Z</v>
          </cell>
          <cell r="B155" t="str">
            <v>F5Z70 : Tech &amp; AM mat.souples, bois, ind.graph.</v>
          </cell>
          <cell r="C155" t="str">
            <v>485b : Agents de maîtrise en fabrication des autres industries (imprimerie, matériaux souples, ameublement et bois)</v>
          </cell>
          <cell r="D155">
            <v>19706.553646665896</v>
          </cell>
          <cell r="E155">
            <v>23693.575904360117</v>
          </cell>
          <cell r="F155">
            <v>21428.737590046734</v>
          </cell>
          <cell r="G155">
            <v>21094.969914854279</v>
          </cell>
          <cell r="H155">
            <v>21414.970589995773</v>
          </cell>
          <cell r="I155">
            <v>25502.864516401532</v>
          </cell>
          <cell r="J155">
            <v>21562.789411573129</v>
          </cell>
          <cell r="K155">
            <v>20165.629694043375</v>
          </cell>
          <cell r="L155">
            <v>17391.241834381184</v>
          </cell>
        </row>
        <row r="156">
          <cell r="A156" t="str">
            <v>G0A</v>
          </cell>
          <cell r="B156" t="str">
            <v>G0A40 : OQ maintenance en mécanique</v>
          </cell>
          <cell r="C156" t="str">
            <v>628a : Mécaniciens qualifiés de maintenance, entretien : équipements industriels</v>
          </cell>
          <cell r="D156">
            <v>89885.932589295626</v>
          </cell>
          <cell r="E156">
            <v>98599.281552951317</v>
          </cell>
          <cell r="F156">
            <v>92375.391104934446</v>
          </cell>
          <cell r="G156">
            <v>103821.02379127001</v>
          </cell>
          <cell r="H156">
            <v>109895.06164742312</v>
          </cell>
          <cell r="I156">
            <v>100326.88315757643</v>
          </cell>
          <cell r="J156">
            <v>92439.258470865505</v>
          </cell>
          <cell r="K156">
            <v>92523.471288372792</v>
          </cell>
          <cell r="L156">
            <v>84695.068008648552</v>
          </cell>
        </row>
        <row r="157">
          <cell r="A157" t="str">
            <v>G0A</v>
          </cell>
          <cell r="B157" t="str">
            <v>G0A40 : OQ maintenance en mécanique</v>
          </cell>
          <cell r="C157" t="str">
            <v>634d : Mécaniciens qualifiés de maintenance, entretien : équipements non industriels</v>
          </cell>
          <cell r="D157">
            <v>15340.617652052735</v>
          </cell>
          <cell r="E157">
            <v>15619.467498242098</v>
          </cell>
          <cell r="F157">
            <v>15244.898412808654</v>
          </cell>
          <cell r="G157">
            <v>16247.87312981562</v>
          </cell>
          <cell r="H157">
            <v>24075.358570866647</v>
          </cell>
          <cell r="I157">
            <v>21061.649048429143</v>
          </cell>
          <cell r="J157">
            <v>17143.97978837783</v>
          </cell>
          <cell r="K157">
            <v>13598.855907965853</v>
          </cell>
          <cell r="L157">
            <v>15279.017259814524</v>
          </cell>
        </row>
        <row r="158">
          <cell r="A158" t="str">
            <v>G0A</v>
          </cell>
          <cell r="B158" t="str">
            <v>G0A41 : OQ maintenance en élec.</v>
          </cell>
          <cell r="C158" t="str">
            <v>628b : Électromécaniciens, électriciens qualifiés d’entretien : équipements industriels</v>
          </cell>
          <cell r="D158">
            <v>33205.767967962995</v>
          </cell>
          <cell r="E158">
            <v>54125.167172824928</v>
          </cell>
          <cell r="F158">
            <v>54971.010327498225</v>
          </cell>
          <cell r="G158">
            <v>37000.594440354449</v>
          </cell>
          <cell r="H158">
            <v>43998.289583903184</v>
          </cell>
          <cell r="I158">
            <v>46266.874903878204</v>
          </cell>
          <cell r="J158">
            <v>38435.09069356601</v>
          </cell>
          <cell r="K158">
            <v>30004.168827026555</v>
          </cell>
          <cell r="L158">
            <v>31178.044383296427</v>
          </cell>
        </row>
        <row r="159">
          <cell r="A159" t="str">
            <v>G0A</v>
          </cell>
          <cell r="B159" t="str">
            <v>G0A41 : OQ maintenance en élec.</v>
          </cell>
          <cell r="C159" t="str">
            <v>633d : Électriciens, électroniciens qualifiés en maintenance, entretien : équipements non industriels</v>
          </cell>
          <cell r="D159">
            <v>5974.103716590339</v>
          </cell>
          <cell r="E159">
            <v>9489.6936762844416</v>
          </cell>
          <cell r="F159">
            <v>7427.6428225272984</v>
          </cell>
          <cell r="G159">
            <v>9236.716470848638</v>
          </cell>
          <cell r="H159">
            <v>9009.056777742273</v>
          </cell>
          <cell r="I159">
            <v>8926.7192496152165</v>
          </cell>
          <cell r="J159">
            <v>8722.9336748269634</v>
          </cell>
          <cell r="K159">
            <v>4739.089286344356</v>
          </cell>
          <cell r="L159">
            <v>4460.2881885996976</v>
          </cell>
        </row>
        <row r="160">
          <cell r="A160" t="str">
            <v>G0A</v>
          </cell>
          <cell r="B160" t="str">
            <v>G0A42 : Mainteniciens en biens électrodomestiques</v>
          </cell>
          <cell r="C160" t="str">
            <v>216c : Artisans réparateurs divers</v>
          </cell>
          <cell r="D160">
            <v>12398.585317609382</v>
          </cell>
          <cell r="E160">
            <v>9038.0778470152145</v>
          </cell>
          <cell r="F160">
            <v>7187.1417515843768</v>
          </cell>
          <cell r="G160">
            <v>13068.400382423384</v>
          </cell>
          <cell r="H160">
            <v>8509.6832865757533</v>
          </cell>
          <cell r="I160">
            <v>6639.3519815163299</v>
          </cell>
          <cell r="J160">
            <v>10700.37039778544</v>
          </cell>
          <cell r="K160">
            <v>14029.432155135688</v>
          </cell>
          <cell r="L160">
            <v>12465.953399907019</v>
          </cell>
        </row>
        <row r="161">
          <cell r="A161" t="str">
            <v>G0A</v>
          </cell>
          <cell r="B161" t="str">
            <v>G0A42 : Mainteniciens en biens électrodomestiques</v>
          </cell>
          <cell r="C161" t="str">
            <v>633b : Dépanneurs qualifiés en radiotélévision, électroménager, matériel électronique (salariés)</v>
          </cell>
          <cell r="D161">
            <v>4522.1776728279574</v>
          </cell>
          <cell r="E161">
            <v>8988.459743343632</v>
          </cell>
          <cell r="F161">
            <v>4385.0679411296342</v>
          </cell>
          <cell r="G161">
            <v>5699.7358028083427</v>
          </cell>
          <cell r="H161">
            <v>5839.4607694038996</v>
          </cell>
          <cell r="I161">
            <v>4144.4867829949744</v>
          </cell>
          <cell r="J161">
            <v>4364.1842351811865</v>
          </cell>
          <cell r="K161">
            <v>4137.8240391884965</v>
          </cell>
          <cell r="L161">
            <v>5064.5247441141864</v>
          </cell>
        </row>
        <row r="162">
          <cell r="A162" t="str">
            <v>G0A</v>
          </cell>
          <cell r="B162" t="str">
            <v>G0A43 : OQ polyvalents entretien du bât.</v>
          </cell>
          <cell r="C162" t="str">
            <v>632k : Ouvriers qualifiés d’entretien général des bâtiments</v>
          </cell>
          <cell r="D162">
            <v>74762.259726433025</v>
          </cell>
          <cell r="E162">
            <v>75713.462236321182</v>
          </cell>
          <cell r="F162">
            <v>68029.614248736165</v>
          </cell>
          <cell r="G162">
            <v>67906.37278867494</v>
          </cell>
          <cell r="H162">
            <v>66699.411597583996</v>
          </cell>
          <cell r="I162">
            <v>66089.136592512325</v>
          </cell>
          <cell r="J162">
            <v>79769.494320132391</v>
          </cell>
          <cell r="K162">
            <v>75579.565381545573</v>
          </cell>
          <cell r="L162">
            <v>68937.719477621111</v>
          </cell>
        </row>
        <row r="163">
          <cell r="A163" t="str">
            <v>G0B</v>
          </cell>
          <cell r="B163" t="str">
            <v>G0B40 : Carrossiers automobiles</v>
          </cell>
          <cell r="C163" t="str">
            <v>216b : Artisans tôliers-carrossiers d’automobiles</v>
          </cell>
          <cell r="D163">
            <v>6594.8665129529063</v>
          </cell>
          <cell r="E163">
            <v>7705.8847841840998</v>
          </cell>
          <cell r="F163">
            <v>5739.4680786174331</v>
          </cell>
          <cell r="G163">
            <v>5721.6443804858764</v>
          </cell>
          <cell r="H163">
            <v>5854.1674439460076</v>
          </cell>
          <cell r="I163">
            <v>4943.793765665614</v>
          </cell>
          <cell r="J163">
            <v>7662.1412416725825</v>
          </cell>
          <cell r="K163">
            <v>6373.8939545709773</v>
          </cell>
          <cell r="L163">
            <v>5748.5643426151564</v>
          </cell>
        </row>
        <row r="164">
          <cell r="A164" t="str">
            <v>G0B</v>
          </cell>
          <cell r="B164" t="str">
            <v>G0B40 : Carrossiers automobiles</v>
          </cell>
          <cell r="C164" t="str">
            <v>634a : Carrossiers d’automobiles qualifiés</v>
          </cell>
          <cell r="D164">
            <v>36519.928566954477</v>
          </cell>
          <cell r="E164">
            <v>33977.983249872101</v>
          </cell>
          <cell r="F164">
            <v>37081.413028726405</v>
          </cell>
          <cell r="G164">
            <v>41945.936926615279</v>
          </cell>
          <cell r="H164">
            <v>36804.320693971044</v>
          </cell>
          <cell r="I164">
            <v>44552.02038714847</v>
          </cell>
          <cell r="J164">
            <v>39353.736786695306</v>
          </cell>
          <cell r="K164">
            <v>32735.312261768846</v>
          </cell>
          <cell r="L164">
            <v>37470.73665239929</v>
          </cell>
        </row>
        <row r="165">
          <cell r="A165" t="str">
            <v>G0B</v>
          </cell>
          <cell r="B165" t="str">
            <v>G0B41 : Mécaniciens et élect. de véhicules</v>
          </cell>
          <cell r="C165" t="str">
            <v>212a : Artisans mécaniciens en machines agricoles</v>
          </cell>
          <cell r="D165">
            <v>6482.6268034574377</v>
          </cell>
          <cell r="E165">
            <v>9789.8656453693238</v>
          </cell>
          <cell r="F165">
            <v>6560.8357365549336</v>
          </cell>
          <cell r="G165">
            <v>5089.5401675945859</v>
          </cell>
          <cell r="H165">
            <v>3643.668710262345</v>
          </cell>
          <cell r="I165">
            <v>4724.8849908749507</v>
          </cell>
          <cell r="J165">
            <v>7500.5352992279786</v>
          </cell>
          <cell r="K165">
            <v>4567.3637760006559</v>
          </cell>
          <cell r="L165">
            <v>7379.9813351436787</v>
          </cell>
        </row>
        <row r="166">
          <cell r="A166" t="str">
            <v>G0B</v>
          </cell>
          <cell r="B166" t="str">
            <v>G0B41 : Mécaniciens et élect. de véhicules</v>
          </cell>
          <cell r="C166" t="str">
            <v>216a : Artisans mécaniciens réparateurs d’automobiles</v>
          </cell>
          <cell r="D166">
            <v>43015.356299128405</v>
          </cell>
          <cell r="E166">
            <v>32515.617805329472</v>
          </cell>
          <cell r="F166">
            <v>37768.711667900629</v>
          </cell>
          <cell r="G166">
            <v>38900.287050986422</v>
          </cell>
          <cell r="H166">
            <v>39331.479887437759</v>
          </cell>
          <cell r="I166">
            <v>56163.930544649316</v>
          </cell>
          <cell r="J166">
            <v>45636.59279201043</v>
          </cell>
          <cell r="K166">
            <v>40298.09722333432</v>
          </cell>
          <cell r="L166">
            <v>43111.378882040452</v>
          </cell>
        </row>
        <row r="167">
          <cell r="A167" t="str">
            <v>G0B</v>
          </cell>
          <cell r="B167" t="str">
            <v>G0B41 : Mécaniciens et élect. de véhicules</v>
          </cell>
          <cell r="C167" t="str">
            <v>633c : Électriciens, électroniciens qualifiés en maintenance entretien, réparation : automobile</v>
          </cell>
          <cell r="D167">
            <v>1596.2054036151731</v>
          </cell>
          <cell r="E167">
            <v>7074.0807722809432</v>
          </cell>
          <cell r="F167">
            <v>6382.2998363772176</v>
          </cell>
          <cell r="G167">
            <v>3070.8731769463097</v>
          </cell>
          <cell r="H167">
            <v>2947.5646898769683</v>
          </cell>
          <cell r="I167">
            <v>667.92001309139675</v>
          </cell>
          <cell r="J167">
            <v>2048.6737956340985</v>
          </cell>
          <cell r="K167">
            <v>2162.8170170487369</v>
          </cell>
          <cell r="L167">
            <v>577.12539816268304</v>
          </cell>
        </row>
        <row r="168">
          <cell r="A168" t="str">
            <v>G0B</v>
          </cell>
          <cell r="B168" t="str">
            <v>G0B41 : Mécaniciens et élect. de véhicules</v>
          </cell>
          <cell r="C168" t="str">
            <v>634c : Mécaniciens qualifiés en maintenance, entretien, réparation : automobile</v>
          </cell>
          <cell r="D168">
            <v>99033.66474743346</v>
          </cell>
          <cell r="E168">
            <v>115241.79353052027</v>
          </cell>
          <cell r="F168">
            <v>123205.08181001038</v>
          </cell>
          <cell r="G168">
            <v>130330.51823769904</v>
          </cell>
          <cell r="H168">
            <v>130763.07795028157</v>
          </cell>
          <cell r="I168">
            <v>116477.41350149849</v>
          </cell>
          <cell r="J168">
            <v>108091.66052603793</v>
          </cell>
          <cell r="K168">
            <v>95429.768932443025</v>
          </cell>
          <cell r="L168">
            <v>93579.564783819398</v>
          </cell>
        </row>
        <row r="169">
          <cell r="A169" t="str">
            <v>G1Z</v>
          </cell>
          <cell r="B169" t="str">
            <v>G1Z70 : Tech. et AM maintenance env.</v>
          </cell>
          <cell r="C169" t="str">
            <v>477b : Techniciens d’installation et de maintenance des équipements industriels</v>
          </cell>
          <cell r="D169">
            <v>47315.794810571824</v>
          </cell>
          <cell r="E169">
            <v>46822.370440413441</v>
          </cell>
          <cell r="F169">
            <v>60072.274206869297</v>
          </cell>
          <cell r="G169">
            <v>72013.427221105943</v>
          </cell>
          <cell r="H169">
            <v>64730.462738046604</v>
          </cell>
          <cell r="I169">
            <v>54429.061803011413</v>
          </cell>
          <cell r="J169">
            <v>35150.131552779945</v>
          </cell>
          <cell r="K169">
            <v>47455.038837491833</v>
          </cell>
          <cell r="L169">
            <v>59342.214041443687</v>
          </cell>
        </row>
        <row r="170">
          <cell r="A170" t="str">
            <v>G1Z</v>
          </cell>
          <cell r="B170" t="str">
            <v>G1Z70 : Tech. et AM maintenance env.</v>
          </cell>
          <cell r="C170" t="str">
            <v>477c : Techniciens d’installation et de maintenance des équipements non industriels</v>
          </cell>
          <cell r="D170">
            <v>107932.63278634883</v>
          </cell>
          <cell r="E170">
            <v>95090.886361078359</v>
          </cell>
          <cell r="F170">
            <v>90532.0344526564</v>
          </cell>
          <cell r="G170">
            <v>83135.695429302374</v>
          </cell>
          <cell r="H170">
            <v>93216.578657415492</v>
          </cell>
          <cell r="I170">
            <v>82264.829873089126</v>
          </cell>
          <cell r="J170">
            <v>111842.10252437838</v>
          </cell>
          <cell r="K170">
            <v>114380.21116976325</v>
          </cell>
          <cell r="L170">
            <v>97575.584664904862</v>
          </cell>
        </row>
        <row r="171">
          <cell r="A171" t="str">
            <v>G1Z</v>
          </cell>
          <cell r="B171" t="str">
            <v>G1Z70 : Tech. et AM maintenance env.</v>
          </cell>
          <cell r="C171" t="str">
            <v>477d : Techniciens de l’environnement et du traitement des pollutions</v>
          </cell>
          <cell r="D171">
            <v>11942.536746016865</v>
          </cell>
          <cell r="E171">
            <v>8961.6000142727644</v>
          </cell>
          <cell r="F171">
            <v>7463.9675800667337</v>
          </cell>
          <cell r="G171">
            <v>8817.767280012722</v>
          </cell>
          <cell r="H171">
            <v>12099.398169727949</v>
          </cell>
          <cell r="I171">
            <v>11779.183274906403</v>
          </cell>
          <cell r="J171">
            <v>10155.414914236431</v>
          </cell>
          <cell r="K171">
            <v>9783.6245550047206</v>
          </cell>
          <cell r="L171">
            <v>15888.570768809446</v>
          </cell>
        </row>
        <row r="172">
          <cell r="A172" t="str">
            <v>G1Z</v>
          </cell>
          <cell r="B172" t="str">
            <v>G1Z70 : Tech. et AM maintenance env.</v>
          </cell>
          <cell r="C172" t="str">
            <v>486a : Agents de maîtrise en maintenance, installation en électricité, électromécanique et électronique</v>
          </cell>
          <cell r="D172">
            <v>39413.555224020958</v>
          </cell>
          <cell r="E172">
            <v>52718.568877463127</v>
          </cell>
          <cell r="F172">
            <v>47091.321702339905</v>
          </cell>
          <cell r="G172">
            <v>47977.233875446429</v>
          </cell>
          <cell r="H172">
            <v>44806.506295822015</v>
          </cell>
          <cell r="I172">
            <v>36173.602023270782</v>
          </cell>
          <cell r="J172">
            <v>31199.779031025806</v>
          </cell>
          <cell r="K172">
            <v>35923.061667836817</v>
          </cell>
          <cell r="L172">
            <v>51117.824973200237</v>
          </cell>
        </row>
        <row r="173">
          <cell r="A173" t="str">
            <v>G1Z</v>
          </cell>
          <cell r="B173" t="str">
            <v>G1Z70 : Tech. et AM maintenance env.</v>
          </cell>
          <cell r="C173" t="str">
            <v>486d : Agents de maîtrise en maintenance, installation en mécanique</v>
          </cell>
          <cell r="D173">
            <v>61384.747832135334</v>
          </cell>
          <cell r="E173">
            <v>56204.487575534062</v>
          </cell>
          <cell r="F173">
            <v>59115.112001630783</v>
          </cell>
          <cell r="G173">
            <v>47991.516328651247</v>
          </cell>
          <cell r="H173">
            <v>52084.586894145039</v>
          </cell>
          <cell r="I173">
            <v>58824.733407400054</v>
          </cell>
          <cell r="J173">
            <v>60049.278744137002</v>
          </cell>
          <cell r="K173">
            <v>62798.899533301723</v>
          </cell>
          <cell r="L173">
            <v>61306.065218967284</v>
          </cell>
        </row>
        <row r="174">
          <cell r="A174" t="str">
            <v>G1Z</v>
          </cell>
          <cell r="B174" t="str">
            <v>G1Z71 : Techniciens experts</v>
          </cell>
          <cell r="C174" t="str">
            <v>479b : Experts salariés ou indépendants de niveau technicien, techniciens divers</v>
          </cell>
          <cell r="D174">
            <v>129316.5115208169</v>
          </cell>
          <cell r="E174">
            <v>100269.10768945211</v>
          </cell>
          <cell r="F174">
            <v>101718.92123879021</v>
          </cell>
          <cell r="G174">
            <v>102643.07408298361</v>
          </cell>
          <cell r="H174">
            <v>102433.44396512069</v>
          </cell>
          <cell r="I174">
            <v>120358.97010084589</v>
          </cell>
          <cell r="J174">
            <v>132198.78747712108</v>
          </cell>
          <cell r="K174">
            <v>126694.47733449849</v>
          </cell>
          <cell r="L174">
            <v>129056.26975083112</v>
          </cell>
        </row>
        <row r="175">
          <cell r="A175" t="str">
            <v>G1Z</v>
          </cell>
          <cell r="B175" t="str">
            <v>G1Z80 : Agents de maîtrise en entretien</v>
          </cell>
          <cell r="C175" t="str">
            <v>486e : Agents de maîtrise en entretien général, installation, travaux neufs</v>
          </cell>
          <cell r="D175">
            <v>19027.256242714724</v>
          </cell>
          <cell r="E175">
            <v>25728.429625115135</v>
          </cell>
          <cell r="F175">
            <v>22350.7604781359</v>
          </cell>
          <cell r="G175">
            <v>15479.968683479005</v>
          </cell>
          <cell r="H175">
            <v>19247.878494935616</v>
          </cell>
          <cell r="I175">
            <v>20292.315644757418</v>
          </cell>
          <cell r="J175">
            <v>18586.667459729026</v>
          </cell>
          <cell r="K175">
            <v>20794.597885838528</v>
          </cell>
          <cell r="L175">
            <v>17700.503382576615</v>
          </cell>
        </row>
        <row r="176">
          <cell r="A176" t="str">
            <v>H0Z</v>
          </cell>
          <cell r="B176" t="str">
            <v>H0Z90 : Ingénieurs et cadres de production</v>
          </cell>
          <cell r="C176" t="str">
            <v>380a : Directeurs techniques des grandes entreprises</v>
          </cell>
          <cell r="D176">
            <v>6198.5642485522376</v>
          </cell>
          <cell r="E176">
            <v>4486.8811902572734</v>
          </cell>
          <cell r="F176">
            <v>2868.3402586495577</v>
          </cell>
          <cell r="G176">
            <v>4066.5189426486377</v>
          </cell>
          <cell r="H176">
            <v>5607.7668823070007</v>
          </cell>
          <cell r="I176">
            <v>5735.6949311417766</v>
          </cell>
          <cell r="J176">
            <v>7202.7915270334897</v>
          </cell>
          <cell r="K176">
            <v>4183.2569996733328</v>
          </cell>
          <cell r="L176">
            <v>7209.6442189498903</v>
          </cell>
        </row>
        <row r="177">
          <cell r="A177" t="str">
            <v>H0Z</v>
          </cell>
          <cell r="B177" t="str">
            <v>H0Z90 : Ingénieurs et cadres de production</v>
          </cell>
          <cell r="C177" t="str">
            <v>383b : Ingénieurs et cadres de fabrication en matériel électrique, électronique</v>
          </cell>
          <cell r="D177">
            <v>31325.536784312062</v>
          </cell>
          <cell r="E177">
            <v>11943.855217241093</v>
          </cell>
          <cell r="F177">
            <v>19772.144595161004</v>
          </cell>
          <cell r="G177">
            <v>15994.211849600968</v>
          </cell>
          <cell r="H177">
            <v>17974.207533432498</v>
          </cell>
          <cell r="I177">
            <v>23102.618084675374</v>
          </cell>
          <cell r="J177">
            <v>34791.741926540242</v>
          </cell>
          <cell r="K177">
            <v>29736.452215532307</v>
          </cell>
          <cell r="L177">
            <v>29448.416210863637</v>
          </cell>
        </row>
        <row r="178">
          <cell r="A178" t="str">
            <v>H0Z</v>
          </cell>
          <cell r="B178" t="str">
            <v>H0Z90 : Ingénieurs et cadres de production</v>
          </cell>
          <cell r="C178" t="str">
            <v>384b : Ingénieurs et cadres de fabrication en mécanique et travail des métaux</v>
          </cell>
          <cell r="D178">
            <v>40712.009739564797</v>
          </cell>
          <cell r="E178">
            <v>40126.436383904176</v>
          </cell>
          <cell r="F178">
            <v>39321.73716366812</v>
          </cell>
          <cell r="G178">
            <v>45147.669975658755</v>
          </cell>
          <cell r="H178">
            <v>38013.400535646826</v>
          </cell>
          <cell r="I178">
            <v>34081.35063065448</v>
          </cell>
          <cell r="J178">
            <v>39468.503796021156</v>
          </cell>
          <cell r="K178">
            <v>43256.610963473409</v>
          </cell>
          <cell r="L178">
            <v>39410.914459199841</v>
          </cell>
        </row>
        <row r="179">
          <cell r="A179" t="str">
            <v>H0Z</v>
          </cell>
          <cell r="B179" t="str">
            <v>H0Z90 : Ingénieurs et cadres de production</v>
          </cell>
          <cell r="C179" t="str">
            <v>385b : Ingénieurs et cadres de fabrication des industries de transformation</v>
          </cell>
          <cell r="D179">
            <v>24460.429269446311</v>
          </cell>
          <cell r="E179">
            <v>22614.268949775691</v>
          </cell>
          <cell r="F179">
            <v>28773.055371532238</v>
          </cell>
          <cell r="G179">
            <v>33270.067716509897</v>
          </cell>
          <cell r="H179">
            <v>29629.139806890471</v>
          </cell>
          <cell r="I179">
            <v>21671.905790255074</v>
          </cell>
          <cell r="J179">
            <v>22408.519328915907</v>
          </cell>
          <cell r="K179">
            <v>26971.941166857847</v>
          </cell>
          <cell r="L179">
            <v>24000.827312565179</v>
          </cell>
        </row>
        <row r="180">
          <cell r="A180" t="str">
            <v>H0Z</v>
          </cell>
          <cell r="B180" t="str">
            <v>H0Z90 : Ingénieurs et cadres de production</v>
          </cell>
          <cell r="C180" t="str">
            <v>386d : Ingénieurs et cadres de la production et de la distribution d’énergie, eau</v>
          </cell>
          <cell r="D180">
            <v>13394.006853423516</v>
          </cell>
          <cell r="E180">
            <v>12632.524347542132</v>
          </cell>
          <cell r="F180">
            <v>14264.420172650312</v>
          </cell>
          <cell r="G180">
            <v>10727.707024552916</v>
          </cell>
          <cell r="H180">
            <v>14351.438793369265</v>
          </cell>
          <cell r="I180">
            <v>12140.048109438914</v>
          </cell>
          <cell r="J180">
            <v>10033.049749596774</v>
          </cell>
          <cell r="K180">
            <v>14641.834282946644</v>
          </cell>
          <cell r="L180">
            <v>15507.136527727129</v>
          </cell>
        </row>
        <row r="181">
          <cell r="A181" t="str">
            <v>H0Z</v>
          </cell>
          <cell r="B181" t="str">
            <v>H0Z90 : Ingénieurs et cadres de production</v>
          </cell>
          <cell r="C181" t="str">
            <v>386e : Ingénieurs et cadres de fabrication des autres industries</v>
          </cell>
          <cell r="D181">
            <v>5470.4828213894207</v>
          </cell>
          <cell r="E181">
            <v>2046.3785712812239</v>
          </cell>
          <cell r="F181">
            <v>3489.466900054384</v>
          </cell>
          <cell r="G181">
            <v>6333.9541096807025</v>
          </cell>
          <cell r="H181">
            <v>3724.3664863672866</v>
          </cell>
          <cell r="I181">
            <v>2088.8600682957799</v>
          </cell>
          <cell r="J181">
            <v>7320.8487256520584</v>
          </cell>
          <cell r="K181">
            <v>4260.4662742300025</v>
          </cell>
          <cell r="L181">
            <v>4830.1334642862012</v>
          </cell>
        </row>
        <row r="182">
          <cell r="A182" t="str">
            <v>H0Z</v>
          </cell>
          <cell r="B182" t="str">
            <v>H0Z91 : Cad techniques maintenance env.</v>
          </cell>
          <cell r="C182" t="str">
            <v>387e : Ingénieurs et cadres de la maintenance, de l’entretien et des travaux neufs</v>
          </cell>
          <cell r="D182">
            <v>32410.717670679587</v>
          </cell>
          <cell r="E182">
            <v>20279.714622478477</v>
          </cell>
          <cell r="F182">
            <v>28903.245541293236</v>
          </cell>
          <cell r="G182">
            <v>29725.531794820672</v>
          </cell>
          <cell r="H182">
            <v>34620.959626884651</v>
          </cell>
          <cell r="I182">
            <v>29388.082420392868</v>
          </cell>
          <cell r="J182">
            <v>25274.513907808443</v>
          </cell>
          <cell r="K182">
            <v>32222.553224635292</v>
          </cell>
          <cell r="L182">
            <v>39735.085879595026</v>
          </cell>
        </row>
        <row r="183">
          <cell r="A183" t="str">
            <v>H0Z</v>
          </cell>
          <cell r="B183" t="str">
            <v>H0Z91 : Cad techniques maintenance env.</v>
          </cell>
          <cell r="C183" t="str">
            <v>387f : Ingénieurs et cadres techniques de l’environnement</v>
          </cell>
          <cell r="D183">
            <v>12223.087334701568</v>
          </cell>
          <cell r="E183">
            <v>4786.8290425501336</v>
          </cell>
          <cell r="F183">
            <v>7237.8379225568679</v>
          </cell>
          <cell r="G183">
            <v>12136.886370256896</v>
          </cell>
          <cell r="H183">
            <v>11674.102929058859</v>
          </cell>
          <cell r="I183">
            <v>6516.3061532696265</v>
          </cell>
          <cell r="J183">
            <v>11186.527230346283</v>
          </cell>
          <cell r="K183">
            <v>10703.866903004126</v>
          </cell>
          <cell r="L183">
            <v>14778.867870754295</v>
          </cell>
        </row>
        <row r="184">
          <cell r="A184" t="str">
            <v>H0Z</v>
          </cell>
          <cell r="B184" t="str">
            <v>H0Z92 : Ingénieurs méthodes et contrôle qualité</v>
          </cell>
          <cell r="C184" t="str">
            <v>387c : Ingénieurs et cadres des méthodes de production</v>
          </cell>
          <cell r="D184">
            <v>6843.678463358141</v>
          </cell>
          <cell r="E184">
            <v>9419.1131291863439</v>
          </cell>
          <cell r="F184">
            <v>8735.581264731738</v>
          </cell>
          <cell r="G184">
            <v>4617.7741059344162</v>
          </cell>
          <cell r="H184">
            <v>5049.8207144708431</v>
          </cell>
          <cell r="I184">
            <v>3712.3626735271368</v>
          </cell>
          <cell r="J184">
            <v>3625.3562943296565</v>
          </cell>
          <cell r="K184">
            <v>7981.1076727016398</v>
          </cell>
          <cell r="L184">
            <v>8924.571423043124</v>
          </cell>
        </row>
        <row r="185">
          <cell r="A185" t="str">
            <v>H0Z</v>
          </cell>
          <cell r="B185" t="str">
            <v>H0Z92 : Ingénieurs méthodes et contrôle qualité</v>
          </cell>
          <cell r="C185" t="str">
            <v>387d : Ingénieurs et cadres du contrôle-qualité</v>
          </cell>
          <cell r="D185">
            <v>62913.503678908812</v>
          </cell>
          <cell r="E185">
            <v>67189.736991512662</v>
          </cell>
          <cell r="F185">
            <v>70411.145936918707</v>
          </cell>
          <cell r="G185">
            <v>59041.886186976823</v>
          </cell>
          <cell r="H185">
            <v>64260.827567691544</v>
          </cell>
          <cell r="I185">
            <v>76475.928547575502</v>
          </cell>
          <cell r="J185">
            <v>72491.83263190274</v>
          </cell>
          <cell r="K185">
            <v>58917.663711267887</v>
          </cell>
          <cell r="L185">
            <v>57331.014693555808</v>
          </cell>
        </row>
        <row r="186">
          <cell r="A186" t="str">
            <v>J0Z</v>
          </cell>
          <cell r="B186" t="str">
            <v>J0Z20 : ONQ emballage, manutentionnaires</v>
          </cell>
          <cell r="C186" t="str">
            <v>676a : Manutentionnaires non qualifiés</v>
          </cell>
          <cell r="D186">
            <v>170604.99062726731</v>
          </cell>
          <cell r="E186">
            <v>202255.16130367992</v>
          </cell>
          <cell r="F186">
            <v>213012.33582579548</v>
          </cell>
          <cell r="G186">
            <v>212309.74472113105</v>
          </cell>
          <cell r="H186">
            <v>174752.4473681103</v>
          </cell>
          <cell r="I186">
            <v>187449.35923526424</v>
          </cell>
          <cell r="J186">
            <v>175904.17648143857</v>
          </cell>
          <cell r="K186">
            <v>173604.74998222047</v>
          </cell>
          <cell r="L186">
            <v>162306.04541814292</v>
          </cell>
        </row>
        <row r="187">
          <cell r="A187" t="str">
            <v>J0Z</v>
          </cell>
          <cell r="B187" t="str">
            <v>J0Z20 : ONQ emballage, manutentionnaires</v>
          </cell>
          <cell r="C187" t="str">
            <v>676b : Déménageurs (hors chauffeurs-déménageurs), non qualifiés</v>
          </cell>
          <cell r="D187">
            <v>5760.7115766332063</v>
          </cell>
          <cell r="E187">
            <v>4425.0672559876421</v>
          </cell>
          <cell r="F187">
            <v>7610.8534873970502</v>
          </cell>
          <cell r="G187">
            <v>6736.0852223507454</v>
          </cell>
          <cell r="H187">
            <v>6416.8372390412678</v>
          </cell>
          <cell r="I187">
            <v>7444.6200870501798</v>
          </cell>
          <cell r="J187">
            <v>6540.7718590034901</v>
          </cell>
          <cell r="K187">
            <v>5582.0608473823204</v>
          </cell>
          <cell r="L187">
            <v>5159.3020235138092</v>
          </cell>
        </row>
        <row r="188">
          <cell r="A188" t="str">
            <v>J0Z</v>
          </cell>
          <cell r="B188" t="str">
            <v>J0Z20 : ONQ emballage, manutentionnaires</v>
          </cell>
          <cell r="C188" t="str">
            <v>676c : Ouvriers du tri, de l’emballage, de l’expédition, non qualifiés</v>
          </cell>
          <cell r="D188">
            <v>151091.15730704318</v>
          </cell>
          <cell r="E188">
            <v>175835.44018005018</v>
          </cell>
          <cell r="F188">
            <v>167692.47151664938</v>
          </cell>
          <cell r="G188">
            <v>179537.62419693425</v>
          </cell>
          <cell r="H188">
            <v>179803.53264790596</v>
          </cell>
          <cell r="I188">
            <v>153663.7209594184</v>
          </cell>
          <cell r="J188">
            <v>159380.84596895642</v>
          </cell>
          <cell r="K188">
            <v>141284.02696511432</v>
          </cell>
          <cell r="L188">
            <v>152608.59898705874</v>
          </cell>
        </row>
        <row r="189">
          <cell r="A189" t="str">
            <v>J0Z</v>
          </cell>
          <cell r="B189" t="str">
            <v>J0Z20 : ONQ emballage, manutentionnaires</v>
          </cell>
          <cell r="C189" t="str">
            <v>676d : Agents non qualifiés des services d’exploitation des transports</v>
          </cell>
          <cell r="D189">
            <v>10127.224965482055</v>
          </cell>
          <cell r="E189">
            <v>7595.2428532841395</v>
          </cell>
          <cell r="F189">
            <v>8835.3462485069031</v>
          </cell>
          <cell r="G189">
            <v>10097.365524949531</v>
          </cell>
          <cell r="H189">
            <v>9495.6568100867808</v>
          </cell>
          <cell r="I189">
            <v>16997.957637172502</v>
          </cell>
          <cell r="J189">
            <v>11061.248000626847</v>
          </cell>
          <cell r="K189">
            <v>7885.3688160678084</v>
          </cell>
          <cell r="L189">
            <v>11435.058079751512</v>
          </cell>
        </row>
        <row r="190">
          <cell r="A190" t="str">
            <v>J1Z</v>
          </cell>
          <cell r="B190" t="str">
            <v>J1Z40 : OQ magasinage manutention</v>
          </cell>
          <cell r="C190" t="str">
            <v>652a : Ouvriers qualifiés de la manutention, conducteurs de chariots élévateurs, caristes</v>
          </cell>
          <cell r="D190">
            <v>131407.47029840678</v>
          </cell>
          <cell r="E190">
            <v>131311.74282274791</v>
          </cell>
          <cell r="F190">
            <v>134565.61638736684</v>
          </cell>
          <cell r="G190">
            <v>135627.25312204883</v>
          </cell>
          <cell r="H190">
            <v>133577.85463041245</v>
          </cell>
          <cell r="I190">
            <v>156941.4219096108</v>
          </cell>
          <cell r="J190">
            <v>147345.71582846603</v>
          </cell>
          <cell r="K190">
            <v>127904.51756608646</v>
          </cell>
          <cell r="L190">
            <v>118972.17750066787</v>
          </cell>
        </row>
        <row r="191">
          <cell r="A191" t="str">
            <v>J1Z</v>
          </cell>
          <cell r="B191" t="str">
            <v>J1Z40 : OQ magasinage manutention</v>
          </cell>
          <cell r="C191" t="str">
            <v>652b : Dockers</v>
          </cell>
          <cell r="D191">
            <v>4411.16456974622</v>
          </cell>
          <cell r="E191">
            <v>5888.3366033892235</v>
          </cell>
          <cell r="F191">
            <v>7207.139062847139</v>
          </cell>
          <cell r="G191">
            <v>4794.6203580310621</v>
          </cell>
          <cell r="H191">
            <v>4821.898373495188</v>
          </cell>
          <cell r="I191">
            <v>4488.4524314461141</v>
          </cell>
          <cell r="J191">
            <v>4064.3265712753923</v>
          </cell>
          <cell r="K191">
            <v>4505.8733008532772</v>
          </cell>
          <cell r="L191">
            <v>4663.2938371099908</v>
          </cell>
        </row>
        <row r="192">
          <cell r="A192" t="str">
            <v>J1Z</v>
          </cell>
          <cell r="B192" t="str">
            <v>J1Z40 : OQ magasinage manutention</v>
          </cell>
          <cell r="C192" t="str">
            <v>653a : Magasiniers qualifiés</v>
          </cell>
          <cell r="D192">
            <v>232568.01392786973</v>
          </cell>
          <cell r="E192">
            <v>239060.23287919542</v>
          </cell>
          <cell r="F192">
            <v>255092.74224089205</v>
          </cell>
          <cell r="G192">
            <v>239555.60700402159</v>
          </cell>
          <cell r="H192">
            <v>229717.0447138265</v>
          </cell>
          <cell r="I192">
            <v>231628.18069605026</v>
          </cell>
          <cell r="J192">
            <v>232515.40746059755</v>
          </cell>
          <cell r="K192">
            <v>237014.87996594849</v>
          </cell>
          <cell r="L192">
            <v>228173.7543570631</v>
          </cell>
        </row>
        <row r="193">
          <cell r="A193" t="str">
            <v>J1Z</v>
          </cell>
          <cell r="B193" t="str">
            <v>J1Z80 : Responsables magasinage</v>
          </cell>
          <cell r="C193" t="str">
            <v>487a : Responsables d’entrepôt, de magasinage</v>
          </cell>
          <cell r="D193">
            <v>49430.20377916631</v>
          </cell>
          <cell r="E193">
            <v>52889.709090922966</v>
          </cell>
          <cell r="F193">
            <v>46096.336869703904</v>
          </cell>
          <cell r="G193">
            <v>36606.597996245473</v>
          </cell>
          <cell r="H193">
            <v>33417.941746771408</v>
          </cell>
          <cell r="I193">
            <v>38487.207996434023</v>
          </cell>
          <cell r="J193">
            <v>52887.955827681828</v>
          </cell>
          <cell r="K193">
            <v>46389.111391297825</v>
          </cell>
          <cell r="L193">
            <v>49013.544118519305</v>
          </cell>
        </row>
        <row r="194">
          <cell r="A194" t="str">
            <v>J1Z</v>
          </cell>
          <cell r="B194" t="str">
            <v>J1Z80 : Responsables magasinage</v>
          </cell>
          <cell r="C194" t="str">
            <v>487b : Responsables du tri, de l’emballage, de l’expédition et autres responsables de la manutention</v>
          </cell>
          <cell r="D194">
            <v>31408.91570659737</v>
          </cell>
          <cell r="E194">
            <v>27327.666804123375</v>
          </cell>
          <cell r="F194">
            <v>33112.405215497791</v>
          </cell>
          <cell r="G194">
            <v>25722.885385811358</v>
          </cell>
          <cell r="H194">
            <v>33699.368277336318</v>
          </cell>
          <cell r="I194">
            <v>32496.753917833368</v>
          </cell>
          <cell r="J194">
            <v>27111.930560102497</v>
          </cell>
          <cell r="K194">
            <v>32635.655958639854</v>
          </cell>
          <cell r="L194">
            <v>34479.160601049763</v>
          </cell>
        </row>
        <row r="195">
          <cell r="A195" t="str">
            <v>J3Z</v>
          </cell>
          <cell r="B195" t="str">
            <v>J3Z40 : Cond. véhicules légers</v>
          </cell>
          <cell r="C195" t="str">
            <v>217a : Conducteurs de taxis, ambulanciers et autres artisans du transport 0 à 9 salariés</v>
          </cell>
          <cell r="D195">
            <v>37595.630552056922</v>
          </cell>
          <cell r="E195">
            <v>21780.999733390214</v>
          </cell>
          <cell r="F195">
            <v>25081.379617245751</v>
          </cell>
          <cell r="G195">
            <v>36457.887613679952</v>
          </cell>
          <cell r="H195">
            <v>31598.957579016962</v>
          </cell>
          <cell r="I195">
            <v>31942.924093353355</v>
          </cell>
          <cell r="J195">
            <v>35647.968887375006</v>
          </cell>
          <cell r="K195">
            <v>39878.183467780676</v>
          </cell>
          <cell r="L195">
            <v>37260.739301015092</v>
          </cell>
        </row>
        <row r="196">
          <cell r="A196" t="str">
            <v>J3Z</v>
          </cell>
          <cell r="B196" t="str">
            <v>J3Z40 : Cond. véhicules légers</v>
          </cell>
          <cell r="C196" t="str">
            <v>526e : Ambulanciers salariés (du secteur public ou du secteur privé)</v>
          </cell>
          <cell r="D196">
            <v>51422.648234029672</v>
          </cell>
          <cell r="E196">
            <v>38339.485766879414</v>
          </cell>
          <cell r="F196">
            <v>40661.681513508018</v>
          </cell>
          <cell r="G196">
            <v>44065.519148775726</v>
          </cell>
          <cell r="H196">
            <v>39839.605888218452</v>
          </cell>
          <cell r="I196">
            <v>41181.244092375462</v>
          </cell>
          <cell r="J196">
            <v>46190.603535450638</v>
          </cell>
          <cell r="K196">
            <v>52646.140065605439</v>
          </cell>
          <cell r="L196">
            <v>55431.201101032944</v>
          </cell>
        </row>
        <row r="197">
          <cell r="A197" t="str">
            <v>J3Z</v>
          </cell>
          <cell r="B197" t="str">
            <v>J3Z40 : Cond. véhicules légers</v>
          </cell>
          <cell r="C197" t="str">
            <v>642a : Conducteurs de taxi (salariés)</v>
          </cell>
          <cell r="D197">
            <v>13185.421283792855</v>
          </cell>
          <cell r="E197">
            <v>5661.5369269792036</v>
          </cell>
          <cell r="F197">
            <v>6227.5875924748789</v>
          </cell>
          <cell r="G197">
            <v>7331.4534674085689</v>
          </cell>
          <cell r="H197">
            <v>8444.969658878701</v>
          </cell>
          <cell r="I197">
            <v>10007.329411994522</v>
          </cell>
          <cell r="J197">
            <v>12770.939150374152</v>
          </cell>
          <cell r="K197">
            <v>9253.9239278658606</v>
          </cell>
          <cell r="L197">
            <v>17531.400773138546</v>
          </cell>
        </row>
        <row r="198">
          <cell r="A198" t="str">
            <v>J3Z</v>
          </cell>
          <cell r="B198" t="str">
            <v>J3Z40 : Cond. véhicules légers</v>
          </cell>
          <cell r="C198" t="str">
            <v>642b : Conducteurs de voiture particulière (salariés)</v>
          </cell>
          <cell r="D198">
            <v>11291.430780042232</v>
          </cell>
          <cell r="E198">
            <v>18154.232980967034</v>
          </cell>
          <cell r="F198">
            <v>15489.312242365855</v>
          </cell>
          <cell r="G198">
            <v>14476.765301653733</v>
          </cell>
          <cell r="H198">
            <v>8776.618949352307</v>
          </cell>
          <cell r="I198">
            <v>6354.0977596188068</v>
          </cell>
          <cell r="J198">
            <v>9003.706847475305</v>
          </cell>
          <cell r="K198">
            <v>14887.94038073396</v>
          </cell>
          <cell r="L198">
            <v>9982.6451119174289</v>
          </cell>
        </row>
        <row r="199">
          <cell r="A199" t="str">
            <v>J3Z</v>
          </cell>
          <cell r="B199" t="str">
            <v>J3Z41 : Cond. transport en commun sur route</v>
          </cell>
          <cell r="C199" t="str">
            <v>641b : Conducteurs de véhicule routier de transport en commun (salariés)</v>
          </cell>
          <cell r="D199">
            <v>107136.38988989899</v>
          </cell>
          <cell r="E199">
            <v>83800.713035029083</v>
          </cell>
          <cell r="F199">
            <v>82326.910998375039</v>
          </cell>
          <cell r="G199">
            <v>87087.585283872599</v>
          </cell>
          <cell r="H199">
            <v>87398.628846385691</v>
          </cell>
          <cell r="I199">
            <v>87958.048794477319</v>
          </cell>
          <cell r="J199">
            <v>106540.12583863815</v>
          </cell>
          <cell r="K199">
            <v>108563.05018855773</v>
          </cell>
          <cell r="L199">
            <v>106305.99364250108</v>
          </cell>
        </row>
        <row r="200">
          <cell r="A200" t="str">
            <v>J3Z</v>
          </cell>
          <cell r="B200" t="str">
            <v>J3Z42 : Cond. livreurs sur courte distance</v>
          </cell>
          <cell r="C200" t="str">
            <v>643a : Conducteurs livreurs, coursiers (salariés)</v>
          </cell>
          <cell r="D200">
            <v>193916.20522099209</v>
          </cell>
          <cell r="E200">
            <v>184737.54462003478</v>
          </cell>
          <cell r="F200">
            <v>202502.86426431494</v>
          </cell>
          <cell r="G200">
            <v>197765.14292947948</v>
          </cell>
          <cell r="H200">
            <v>196173.17969687461</v>
          </cell>
          <cell r="I200">
            <v>218375.36982410646</v>
          </cell>
          <cell r="J200">
            <v>196834.41486136647</v>
          </cell>
          <cell r="K200">
            <v>185589.25126815148</v>
          </cell>
          <cell r="L200">
            <v>199324.9495334583</v>
          </cell>
        </row>
        <row r="201">
          <cell r="A201" t="str">
            <v>J3Z</v>
          </cell>
          <cell r="B201" t="str">
            <v>J3Z42 : Cond. livreurs sur courte distance</v>
          </cell>
          <cell r="C201" t="str">
            <v>644a : Conducteurs de véhicule de ramassage des ordures ménagères</v>
          </cell>
          <cell r="D201">
            <v>10209.565278291471</v>
          </cell>
          <cell r="E201">
            <v>14971.400262354064</v>
          </cell>
          <cell r="F201">
            <v>12696.226791437193</v>
          </cell>
          <cell r="G201">
            <v>11789.381667738375</v>
          </cell>
          <cell r="H201">
            <v>13482.666176579822</v>
          </cell>
          <cell r="I201">
            <v>15429.615941074428</v>
          </cell>
          <cell r="J201">
            <v>10939.657399689369</v>
          </cell>
          <cell r="K201">
            <v>10525.613683464133</v>
          </cell>
          <cell r="L201">
            <v>9163.4247517209114</v>
          </cell>
        </row>
        <row r="202">
          <cell r="A202" t="str">
            <v>J3Z</v>
          </cell>
          <cell r="B202" t="str">
            <v>J3Z43 : Cond. routiers</v>
          </cell>
          <cell r="C202" t="str">
            <v>217b : Artisans déménageurs 0 à 9 salariés</v>
          </cell>
          <cell r="D202">
            <v>260.26691444827111</v>
          </cell>
          <cell r="E202">
            <v>1257.1671991223698</v>
          </cell>
          <cell r="F202">
            <v>1601.3242151559643</v>
          </cell>
          <cell r="G202">
            <v>142.16996621831964</v>
          </cell>
          <cell r="H202">
            <v>1602.7664089871987</v>
          </cell>
          <cell r="I202">
            <v>601.06101741899693</v>
          </cell>
          <cell r="K202">
            <v>302.11795970793918</v>
          </cell>
          <cell r="L202">
            <v>218.41586918860301</v>
          </cell>
        </row>
        <row r="203">
          <cell r="A203" t="str">
            <v>J3Z</v>
          </cell>
          <cell r="B203" t="str">
            <v>J3Z43 : Cond. routiers</v>
          </cell>
          <cell r="C203" t="str">
            <v>218a : Transporteurs indépendants routiers et fluviaux 0 à 9 salariés</v>
          </cell>
          <cell r="D203">
            <v>23438.772197478251</v>
          </cell>
          <cell r="E203">
            <v>23243.631346579983</v>
          </cell>
          <cell r="F203">
            <v>23513.986091849849</v>
          </cell>
          <cell r="G203">
            <v>26215.499355138487</v>
          </cell>
          <cell r="H203">
            <v>26480.128655565495</v>
          </cell>
          <cell r="I203">
            <v>26583.338471001927</v>
          </cell>
          <cell r="J203">
            <v>25637.162075812634</v>
          </cell>
          <cell r="K203">
            <v>21446.738682882384</v>
          </cell>
          <cell r="L203">
            <v>23232.415833739742</v>
          </cell>
        </row>
        <row r="204">
          <cell r="A204" t="str">
            <v>J3Z</v>
          </cell>
          <cell r="B204" t="str">
            <v>J3Z43 : Cond. routiers</v>
          </cell>
          <cell r="C204" t="str">
            <v>641a : Conducteurs routiers et grands routiers (salariés)</v>
          </cell>
          <cell r="D204">
            <v>290359.34749841277</v>
          </cell>
          <cell r="E204">
            <v>307144.90229326463</v>
          </cell>
          <cell r="F204">
            <v>286533.79428049712</v>
          </cell>
          <cell r="G204">
            <v>280760.25146141433</v>
          </cell>
          <cell r="H204">
            <v>313846.68936725945</v>
          </cell>
          <cell r="I204">
            <v>313094.42861524725</v>
          </cell>
          <cell r="J204">
            <v>302355.03852162272</v>
          </cell>
          <cell r="K204">
            <v>284866.54539522593</v>
          </cell>
          <cell r="L204">
            <v>283856.45857838966</v>
          </cell>
        </row>
        <row r="205">
          <cell r="A205" t="str">
            <v>J3Z</v>
          </cell>
          <cell r="B205" t="str">
            <v>J3Z44 : Cond. sur rails et engins de traction</v>
          </cell>
          <cell r="C205" t="str">
            <v>651b : Conducteurs d’engin lourd de manoeuvre</v>
          </cell>
          <cell r="D205">
            <v>3937.4787675428051</v>
          </cell>
          <cell r="E205">
            <v>12063.700497573065</v>
          </cell>
          <cell r="F205">
            <v>11011.379549035226</v>
          </cell>
          <cell r="G205">
            <v>10133.795788463514</v>
          </cell>
          <cell r="H205">
            <v>11107.334753345118</v>
          </cell>
          <cell r="I205">
            <v>13806.140118421023</v>
          </cell>
          <cell r="J205">
            <v>3900.2324309190535</v>
          </cell>
          <cell r="K205">
            <v>5082.3636601885164</v>
          </cell>
          <cell r="L205">
            <v>2829.8402115208455</v>
          </cell>
        </row>
        <row r="206">
          <cell r="A206" t="str">
            <v>J3Z</v>
          </cell>
          <cell r="B206" t="str">
            <v>J3Z44 : Cond. sur rails et engins de traction</v>
          </cell>
          <cell r="C206" t="str">
            <v>654a : Conducteurs qualifiés d’engins de transport guidés</v>
          </cell>
          <cell r="D206">
            <v>20752.046812697259</v>
          </cell>
          <cell r="E206">
            <v>22729.220738940479</v>
          </cell>
          <cell r="F206">
            <v>22138.575371372208</v>
          </cell>
          <cell r="G206">
            <v>21810.904395678917</v>
          </cell>
          <cell r="H206">
            <v>21630.758718022527</v>
          </cell>
          <cell r="I206">
            <v>19132.226952497036</v>
          </cell>
          <cell r="J206">
            <v>25248.977539617226</v>
          </cell>
          <cell r="K206">
            <v>21282.741433278508</v>
          </cell>
          <cell r="L206">
            <v>15724.421465196041</v>
          </cell>
        </row>
        <row r="207">
          <cell r="A207" t="str">
            <v>J4Z</v>
          </cell>
          <cell r="B207" t="str">
            <v>J4Z40 : Agts d'exploitation des transports</v>
          </cell>
          <cell r="C207" t="str">
            <v>655a : Autres agents et Ouvriers qualifiés (sédentaires) des services d’exploitation des transports</v>
          </cell>
          <cell r="D207">
            <v>21321.699709561606</v>
          </cell>
          <cell r="E207">
            <v>25199.368061351091</v>
          </cell>
          <cell r="F207">
            <v>30986.958062140329</v>
          </cell>
          <cell r="G207">
            <v>30111.609084591437</v>
          </cell>
          <cell r="H207">
            <v>26946.92371882873</v>
          </cell>
          <cell r="I207">
            <v>22877.214859554333</v>
          </cell>
          <cell r="J207">
            <v>28502.56417513801</v>
          </cell>
          <cell r="K207">
            <v>17728.543247392448</v>
          </cell>
          <cell r="L207">
            <v>17733.991706154349</v>
          </cell>
        </row>
        <row r="208">
          <cell r="A208" t="str">
            <v>J4Z</v>
          </cell>
          <cell r="B208" t="str">
            <v>J4Z60 : Contrôleurs des transports</v>
          </cell>
          <cell r="C208" t="str">
            <v>546a : Contrôleurs des transports (personnels roulants)</v>
          </cell>
          <cell r="D208">
            <v>5316.8891471100042</v>
          </cell>
          <cell r="E208">
            <v>4154.8696557925696</v>
          </cell>
          <cell r="F208">
            <v>6083.9649015197701</v>
          </cell>
          <cell r="G208">
            <v>5654.9242254592536</v>
          </cell>
          <cell r="H208">
            <v>5948.6750380709736</v>
          </cell>
          <cell r="I208">
            <v>9316.9329635792128</v>
          </cell>
          <cell r="J208">
            <v>4873.7708726891497</v>
          </cell>
          <cell r="K208">
            <v>5461.4686858106579</v>
          </cell>
          <cell r="L208">
            <v>5615.4278828302031</v>
          </cell>
        </row>
        <row r="209">
          <cell r="A209" t="str">
            <v>J4Z</v>
          </cell>
          <cell r="B209" t="str">
            <v>J4Z80 : Responsables logistiques (non cadres)</v>
          </cell>
          <cell r="C209" t="str">
            <v>466c : Responsables d’exploitation des transports de voyageurs et de marchandises (non cadres)</v>
          </cell>
          <cell r="D209">
            <v>45664.391926657314</v>
          </cell>
          <cell r="E209">
            <v>38912.16535037251</v>
          </cell>
          <cell r="F209">
            <v>45080.700881092394</v>
          </cell>
          <cell r="G209">
            <v>40717.110596379622</v>
          </cell>
          <cell r="H209">
            <v>44405.36099704435</v>
          </cell>
          <cell r="I209">
            <v>42002.997086192605</v>
          </cell>
          <cell r="J209">
            <v>46795.958461019436</v>
          </cell>
          <cell r="K209">
            <v>42530.629629210256</v>
          </cell>
          <cell r="L209">
            <v>47666.587689742228</v>
          </cell>
        </row>
        <row r="210">
          <cell r="A210" t="str">
            <v>J4Z</v>
          </cell>
          <cell r="B210" t="str">
            <v>J4Z80 : Responsables logistiques (non cadres)</v>
          </cell>
          <cell r="C210" t="str">
            <v>477a : Techniciens de la logistique, du planning et de l’ordonnancement</v>
          </cell>
          <cell r="D210">
            <v>22368.807473926165</v>
          </cell>
          <cell r="E210">
            <v>13610.795980364603</v>
          </cell>
          <cell r="F210">
            <v>21617.225870286598</v>
          </cell>
          <cell r="G210">
            <v>18998.520157090206</v>
          </cell>
          <cell r="H210">
            <v>19784.297361504185</v>
          </cell>
          <cell r="I210">
            <v>12518.007856568813</v>
          </cell>
          <cell r="J210">
            <v>18262.832305102835</v>
          </cell>
          <cell r="K210">
            <v>24785.007511045867</v>
          </cell>
          <cell r="L210">
            <v>24058.582605629799</v>
          </cell>
        </row>
        <row r="211">
          <cell r="A211" t="str">
            <v>J5Z</v>
          </cell>
          <cell r="B211" t="str">
            <v>J5Z60 : Agts et hôtesses d'accompagnemt</v>
          </cell>
          <cell r="C211" t="str">
            <v>546d : Hôtesses de l’air et stewards</v>
          </cell>
          <cell r="D211">
            <v>15089.958776430542</v>
          </cell>
          <cell r="E211">
            <v>9171.3178343917407</v>
          </cell>
          <cell r="F211">
            <v>16011.573546158375</v>
          </cell>
          <cell r="G211">
            <v>13077.23574418406</v>
          </cell>
          <cell r="H211">
            <v>10656.662400468434</v>
          </cell>
          <cell r="I211">
            <v>12716.743150657798</v>
          </cell>
          <cell r="J211">
            <v>14908.155758167857</v>
          </cell>
          <cell r="K211">
            <v>12610.168250297966</v>
          </cell>
          <cell r="L211">
            <v>17751.552320825806</v>
          </cell>
        </row>
        <row r="212">
          <cell r="A212" t="str">
            <v>J5Z</v>
          </cell>
          <cell r="B212" t="str">
            <v>J5Z60 : Agts et hôtesses d'accompagnemt</v>
          </cell>
          <cell r="C212" t="str">
            <v>546e : Autres agents et hôtesses d’accompagnement (transports, tourisme)</v>
          </cell>
          <cell r="D212">
            <v>8647.2660329801365</v>
          </cell>
          <cell r="E212">
            <v>4776.0287132285875</v>
          </cell>
          <cell r="F212">
            <v>5432.414673061985</v>
          </cell>
          <cell r="G212">
            <v>4732.0635449965894</v>
          </cell>
          <cell r="H212">
            <v>5232.817722700609</v>
          </cell>
          <cell r="I212">
            <v>10224.541879415798</v>
          </cell>
          <cell r="J212">
            <v>8872.0575493197248</v>
          </cell>
          <cell r="K212">
            <v>6441.9038467709097</v>
          </cell>
          <cell r="L212">
            <v>10627.836702849772</v>
          </cell>
        </row>
        <row r="213">
          <cell r="A213" t="str">
            <v>J5Z</v>
          </cell>
          <cell r="B213" t="str">
            <v>J5Z61 : Agts admin. transports</v>
          </cell>
          <cell r="C213" t="str">
            <v>546c : Employés administratifs d’exploitation des transports de marchandises</v>
          </cell>
          <cell r="D213">
            <v>55057.110603121131</v>
          </cell>
          <cell r="E213">
            <v>47745.068363982493</v>
          </cell>
          <cell r="F213">
            <v>47749.998926264823</v>
          </cell>
          <cell r="G213">
            <v>44841.952167478543</v>
          </cell>
          <cell r="H213">
            <v>39403.511056582553</v>
          </cell>
          <cell r="I213">
            <v>51161.442611691469</v>
          </cell>
          <cell r="J213">
            <v>61849.343515711043</v>
          </cell>
          <cell r="K213">
            <v>56041.139298712274</v>
          </cell>
          <cell r="L213">
            <v>47280.848994940054</v>
          </cell>
        </row>
        <row r="214">
          <cell r="A214" t="str">
            <v>J5Z</v>
          </cell>
          <cell r="B214" t="str">
            <v>J5Z62 : Employés transports et tourisme</v>
          </cell>
          <cell r="C214" t="str">
            <v>546b : Agents des services commerciaux des transports de voyageurs et du tourisme</v>
          </cell>
          <cell r="D214">
            <v>37294.540432221365</v>
          </cell>
          <cell r="E214">
            <v>46642.500566372575</v>
          </cell>
          <cell r="F214">
            <v>37041.54471154372</v>
          </cell>
          <cell r="G214">
            <v>32703.960840811553</v>
          </cell>
          <cell r="H214">
            <v>32173.487250161641</v>
          </cell>
          <cell r="I214">
            <v>41591.947238820831</v>
          </cell>
          <cell r="J214">
            <v>33336.869604632178</v>
          </cell>
          <cell r="K214">
            <v>43775.977082808276</v>
          </cell>
          <cell r="L214">
            <v>34770.774609223627</v>
          </cell>
        </row>
        <row r="215">
          <cell r="A215" t="str">
            <v>J5Z</v>
          </cell>
          <cell r="B215" t="str">
            <v>J5Z80 : Techniciens transports et tourisme</v>
          </cell>
          <cell r="C215" t="str">
            <v>226b : Agents de voyage et auxiliaires de transports indépendants 0 à 9 salariés</v>
          </cell>
          <cell r="D215">
            <v>6767.7752799030059</v>
          </cell>
          <cell r="E215">
            <v>7167.8994449125175</v>
          </cell>
          <cell r="F215">
            <v>8786.5632980986393</v>
          </cell>
          <cell r="G215">
            <v>3545.4535588986973</v>
          </cell>
          <cell r="H215">
            <v>1279.4802260374124</v>
          </cell>
          <cell r="I215">
            <v>4374.7552236090414</v>
          </cell>
          <cell r="J215">
            <v>5688.179580996707</v>
          </cell>
          <cell r="K215">
            <v>8724.5009475103416</v>
          </cell>
          <cell r="L215">
            <v>5890.645311201969</v>
          </cell>
        </row>
        <row r="216">
          <cell r="A216" t="str">
            <v>J5Z</v>
          </cell>
          <cell r="B216" t="str">
            <v>J5Z80 : Techniciens transports et tourisme</v>
          </cell>
          <cell r="C216" t="str">
            <v>466a : Responsables commerciaux et administratifs des transports de voyageurs et du tourisme (non cadres)</v>
          </cell>
          <cell r="D216">
            <v>47416.965980465371</v>
          </cell>
          <cell r="E216">
            <v>54906.651314921757</v>
          </cell>
          <cell r="F216">
            <v>59682.836087267613</v>
          </cell>
          <cell r="G216">
            <v>56401.053053687778</v>
          </cell>
          <cell r="H216">
            <v>56384.356054419703</v>
          </cell>
          <cell r="I216">
            <v>66839.18988731553</v>
          </cell>
          <cell r="J216">
            <v>52616.086599759161</v>
          </cell>
          <cell r="K216">
            <v>45531.003381762741</v>
          </cell>
          <cell r="L216">
            <v>44103.807959874212</v>
          </cell>
        </row>
        <row r="217">
          <cell r="A217" t="str">
            <v>J5Z</v>
          </cell>
          <cell r="B217" t="str">
            <v>J5Z80 : Techniciens transports et tourisme</v>
          </cell>
          <cell r="C217" t="str">
            <v>466b : Responsables commerciaux et administratifs des transports de marchandises (non cadres)</v>
          </cell>
          <cell r="D217">
            <v>9767.0030232632216</v>
          </cell>
          <cell r="E217">
            <v>6232.321996822141</v>
          </cell>
          <cell r="F217">
            <v>5244.5015107796535</v>
          </cell>
          <cell r="G217">
            <v>6173.5508197623458</v>
          </cell>
          <cell r="H217">
            <v>7517.4328082963466</v>
          </cell>
          <cell r="I217">
            <v>8149.3620695036843</v>
          </cell>
          <cell r="J217">
            <v>8881.0073949924372</v>
          </cell>
          <cell r="K217">
            <v>10273.998520086876</v>
          </cell>
          <cell r="L217">
            <v>10146.003154710355</v>
          </cell>
        </row>
        <row r="218">
          <cell r="A218" t="str">
            <v>J6Z</v>
          </cell>
          <cell r="B218" t="str">
            <v>J6Z90 : Cadres des transports</v>
          </cell>
          <cell r="C218" t="str">
            <v>389a : Ingénieurs et cadres techniques de l’exploitation des transports</v>
          </cell>
          <cell r="D218">
            <v>33523.896726391642</v>
          </cell>
          <cell r="E218">
            <v>18504.088821216559</v>
          </cell>
          <cell r="F218">
            <v>17984.910977635984</v>
          </cell>
          <cell r="G218">
            <v>24232.809841875172</v>
          </cell>
          <cell r="H218">
            <v>13787.662915018156</v>
          </cell>
          <cell r="I218">
            <v>24458.780392905217</v>
          </cell>
          <cell r="J218">
            <v>39003.616698951417</v>
          </cell>
          <cell r="K218">
            <v>33304.935087041107</v>
          </cell>
          <cell r="L218">
            <v>28263.138393182413</v>
          </cell>
        </row>
        <row r="219">
          <cell r="A219" t="str">
            <v>J6Z</v>
          </cell>
          <cell r="B219" t="str">
            <v>J6Z90 : Cadres des transports</v>
          </cell>
          <cell r="C219" t="str">
            <v>451d : Ingénieurs du contrôle de la navigation aérienne</v>
          </cell>
          <cell r="D219">
            <v>2165.4772261104349</v>
          </cell>
          <cell r="E219">
            <v>2007.8828218241802</v>
          </cell>
          <cell r="F219">
            <v>2366.8802112871067</v>
          </cell>
          <cell r="G219">
            <v>1409.8067430531321</v>
          </cell>
          <cell r="H219">
            <v>3115.9837516822354</v>
          </cell>
          <cell r="I219">
            <v>2647.9814243411638</v>
          </cell>
          <cell r="J219">
            <v>2869.3754443081853</v>
          </cell>
          <cell r="K219">
            <v>1873.9624614999636</v>
          </cell>
          <cell r="L219">
            <v>1753.0937725231556</v>
          </cell>
        </row>
        <row r="220">
          <cell r="A220" t="str">
            <v>J6Z</v>
          </cell>
          <cell r="B220" t="str">
            <v>J6Z91 : Personnels navigants de l'aviation</v>
          </cell>
          <cell r="C220" t="str">
            <v>389b : Officiers et cadres navigants techniques et commerciaux de l’aviation civile</v>
          </cell>
          <cell r="D220">
            <v>13137.465444725904</v>
          </cell>
          <cell r="E220">
            <v>13405.349242140217</v>
          </cell>
          <cell r="F220">
            <v>12187.355016112931</v>
          </cell>
          <cell r="G220">
            <v>9942.0746378262429</v>
          </cell>
          <cell r="H220">
            <v>7442.4960925378691</v>
          </cell>
          <cell r="I220">
            <v>6730.01334082824</v>
          </cell>
          <cell r="J220">
            <v>10829.281392097388</v>
          </cell>
          <cell r="K220">
            <v>14707.567906806986</v>
          </cell>
          <cell r="L220">
            <v>13875.547035273335</v>
          </cell>
        </row>
        <row r="221">
          <cell r="A221" t="str">
            <v>J6Z</v>
          </cell>
          <cell r="B221" t="str">
            <v>J6Z92 : Ingénieurs et cadres logistique</v>
          </cell>
          <cell r="C221" t="str">
            <v>387b : Ingénieurs et cadres de la logistique, du planning et de l’ordonnancement</v>
          </cell>
          <cell r="D221">
            <v>36706.692124177469</v>
          </cell>
          <cell r="E221">
            <v>30679.484222288502</v>
          </cell>
          <cell r="F221">
            <v>24200.024873872426</v>
          </cell>
          <cell r="G221">
            <v>32302.104576546302</v>
          </cell>
          <cell r="H221">
            <v>39416.984300322998</v>
          </cell>
          <cell r="I221">
            <v>35167.550426591479</v>
          </cell>
          <cell r="J221">
            <v>33272.32139458094</v>
          </cell>
          <cell r="K221">
            <v>34985.052173949916</v>
          </cell>
          <cell r="L221">
            <v>41862.70280400155</v>
          </cell>
        </row>
        <row r="222">
          <cell r="A222" t="str">
            <v>K0Z</v>
          </cell>
          <cell r="B222" t="str">
            <v>K0Z20 : ONQ divers type artisanal</v>
          </cell>
          <cell r="C222" t="str">
            <v>685a : Ouvriers non qualifiés divers de type artisanal</v>
          </cell>
          <cell r="D222">
            <v>57062.736256060663</v>
          </cell>
          <cell r="E222">
            <v>59104.868782292571</v>
          </cell>
          <cell r="F222">
            <v>71339.378527349123</v>
          </cell>
          <cell r="G222">
            <v>50796.704147331526</v>
          </cell>
          <cell r="H222">
            <v>51058.512192266819</v>
          </cell>
          <cell r="I222">
            <v>45671.683502285094</v>
          </cell>
          <cell r="J222">
            <v>48059.196808444205</v>
          </cell>
          <cell r="K222">
            <v>61416.622933288178</v>
          </cell>
          <cell r="L222">
            <v>61712.389026449608</v>
          </cell>
        </row>
        <row r="223">
          <cell r="A223" t="str">
            <v>K0Z</v>
          </cell>
          <cell r="B223" t="str">
            <v>K0Z40 : Artisans et OQ divers type artisanal</v>
          </cell>
          <cell r="C223" t="str">
            <v>214e : Artisans d’art</v>
          </cell>
          <cell r="D223">
            <v>12230.7378150734</v>
          </cell>
          <cell r="E223">
            <v>9914.2829423909443</v>
          </cell>
          <cell r="F223">
            <v>12214.880297623984</v>
          </cell>
          <cell r="G223">
            <v>14551.301286133521</v>
          </cell>
          <cell r="H223">
            <v>10338.292148830125</v>
          </cell>
          <cell r="I223">
            <v>11973.97802581159</v>
          </cell>
          <cell r="J223">
            <v>9493.9603280146621</v>
          </cell>
          <cell r="K223">
            <v>14749.32181026547</v>
          </cell>
          <cell r="L223">
            <v>12448.931306940063</v>
          </cell>
        </row>
        <row r="224">
          <cell r="A224" t="str">
            <v>K0Z</v>
          </cell>
          <cell r="B224" t="str">
            <v>K0Z40 : Artisans et OQ divers type artisanal</v>
          </cell>
          <cell r="C224" t="str">
            <v>214f : Autres artisans de fabrication (y.c. horlogers, matériel de précision)</v>
          </cell>
          <cell r="D224">
            <v>12095.689224303043</v>
          </cell>
          <cell r="E224">
            <v>16687.980454065044</v>
          </cell>
          <cell r="F224">
            <v>15226.290917121907</v>
          </cell>
          <cell r="G224">
            <v>7566.2832806152255</v>
          </cell>
          <cell r="H224">
            <v>5784.2716297999823</v>
          </cell>
          <cell r="I224">
            <v>9897.0751541519585</v>
          </cell>
          <cell r="J224">
            <v>12019.371370037994</v>
          </cell>
          <cell r="K224">
            <v>12091.656755261798</v>
          </cell>
          <cell r="L224">
            <v>12176.039547609334</v>
          </cell>
        </row>
        <row r="225">
          <cell r="A225" t="str">
            <v>K0Z</v>
          </cell>
          <cell r="B225" t="str">
            <v>K0Z40 : Artisans et OQ divers type artisanal</v>
          </cell>
          <cell r="C225" t="str">
            <v>217d : Artisans teinturiers, blanchisseurs 0 à 9 salariés</v>
          </cell>
          <cell r="D225">
            <v>7267.2690405471994</v>
          </cell>
          <cell r="E225">
            <v>5397.1606622729341</v>
          </cell>
          <cell r="F225">
            <v>6343.3881051660264</v>
          </cell>
          <cell r="G225">
            <v>4034.1932491011244</v>
          </cell>
          <cell r="H225">
            <v>8270.9139267634109</v>
          </cell>
          <cell r="I225">
            <v>11132.713147135528</v>
          </cell>
          <cell r="J225">
            <v>9835.5538469187832</v>
          </cell>
          <cell r="K225">
            <v>6990.7752765671739</v>
          </cell>
          <cell r="L225">
            <v>4975.4779981556421</v>
          </cell>
        </row>
        <row r="226">
          <cell r="A226" t="str">
            <v>K0Z</v>
          </cell>
          <cell r="B226" t="str">
            <v>K0Z40 : Artisans et OQ divers type artisanal</v>
          </cell>
          <cell r="C226" t="str">
            <v>637b : Ouvriers d’art</v>
          </cell>
          <cell r="D226">
            <v>15434.096107036055</v>
          </cell>
          <cell r="E226">
            <v>19996.033002921609</v>
          </cell>
          <cell r="F226">
            <v>20728.936225154659</v>
          </cell>
          <cell r="G226">
            <v>16473.339015084501</v>
          </cell>
          <cell r="H226">
            <v>16534.363348655617</v>
          </cell>
          <cell r="I226">
            <v>19720.667783527173</v>
          </cell>
          <cell r="J226">
            <v>13441.097045994866</v>
          </cell>
          <cell r="K226">
            <v>14178.861658959182</v>
          </cell>
          <cell r="L226">
            <v>18682.329616154111</v>
          </cell>
        </row>
        <row r="227">
          <cell r="A227" t="str">
            <v>K0Z</v>
          </cell>
          <cell r="B227" t="str">
            <v>K0Z40 : Artisans et OQ divers type artisanal</v>
          </cell>
          <cell r="C227" t="str">
            <v>637d : Ouvriers qualifiés divers de type artisanal</v>
          </cell>
          <cell r="D227">
            <v>19779.558293862428</v>
          </cell>
          <cell r="E227">
            <v>14315.393403051445</v>
          </cell>
          <cell r="F227">
            <v>19396.416451972556</v>
          </cell>
          <cell r="G227">
            <v>17096.905334528597</v>
          </cell>
          <cell r="H227">
            <v>19540.988495612255</v>
          </cell>
          <cell r="I227">
            <v>17987.419705719516</v>
          </cell>
          <cell r="J227">
            <v>17428.914064903387</v>
          </cell>
          <cell r="K227">
            <v>19737.237208794519</v>
          </cell>
          <cell r="L227">
            <v>22172.523607889376</v>
          </cell>
        </row>
        <row r="228">
          <cell r="A228" t="str">
            <v>L0Z</v>
          </cell>
          <cell r="B228" t="str">
            <v>L0Z60 : Secrétaires bureautique</v>
          </cell>
          <cell r="C228" t="str">
            <v>542a : Secrétaires</v>
          </cell>
          <cell r="D228">
            <v>462593.55606486928</v>
          </cell>
          <cell r="E228">
            <v>545348.283282444</v>
          </cell>
          <cell r="F228">
            <v>485787.91520041478</v>
          </cell>
          <cell r="G228">
            <v>501939.92898073327</v>
          </cell>
          <cell r="H228">
            <v>468871.5132204672</v>
          </cell>
          <cell r="I228">
            <v>473461.20618400874</v>
          </cell>
          <cell r="J228">
            <v>487348.3289162963</v>
          </cell>
          <cell r="K228">
            <v>463730.68495742546</v>
          </cell>
          <cell r="L228">
            <v>436701.65432088618</v>
          </cell>
        </row>
        <row r="229">
          <cell r="A229" t="str">
            <v>L0Z</v>
          </cell>
          <cell r="B229" t="str">
            <v>L0Z60 : Secrétaires bureautique</v>
          </cell>
          <cell r="C229" t="str">
            <v>542b : Dactylos, sténodactylos (sans secrétariat), opérateurs de traitement de texte</v>
          </cell>
          <cell r="D229">
            <v>7571.9754546223148</v>
          </cell>
          <cell r="E229">
            <v>8060.11167403742</v>
          </cell>
          <cell r="F229">
            <v>9386.4155932966878</v>
          </cell>
          <cell r="G229">
            <v>9534.9431041773387</v>
          </cell>
          <cell r="H229">
            <v>8060.1095406011709</v>
          </cell>
          <cell r="I229">
            <v>8439.2266991641281</v>
          </cell>
          <cell r="J229">
            <v>8340.0689920783461</v>
          </cell>
          <cell r="K229">
            <v>8004.6167387786863</v>
          </cell>
          <cell r="L229">
            <v>6371.2406330099093</v>
          </cell>
        </row>
        <row r="230">
          <cell r="A230" t="str">
            <v>L1Z</v>
          </cell>
          <cell r="B230" t="str">
            <v>L1Z60 : Employés de la comptabilité</v>
          </cell>
          <cell r="C230" t="str">
            <v>543a : Employés des services comptables ou financiers</v>
          </cell>
          <cell r="D230">
            <v>369525.42403675668</v>
          </cell>
          <cell r="E230">
            <v>394629.81015888177</v>
          </cell>
          <cell r="F230">
            <v>392100.69644432369</v>
          </cell>
          <cell r="G230">
            <v>382810.49950931047</v>
          </cell>
          <cell r="H230">
            <v>338938.87022797466</v>
          </cell>
          <cell r="I230">
            <v>362943.60502320045</v>
          </cell>
          <cell r="J230">
            <v>377960.92468267336</v>
          </cell>
          <cell r="K230">
            <v>374760.18809212255</v>
          </cell>
          <cell r="L230">
            <v>355855.15933547431</v>
          </cell>
        </row>
        <row r="231">
          <cell r="A231" t="str">
            <v>L2Z</v>
          </cell>
          <cell r="B231" t="str">
            <v>L2Z60 : Agts d'accueil et d'information</v>
          </cell>
          <cell r="C231" t="str">
            <v>313a : Aides familiaux non salariés de professions libérales effectuant un travail administratif</v>
          </cell>
          <cell r="D231">
            <v>3327.8508030285325</v>
          </cell>
          <cell r="E231">
            <v>7368.8300243686326</v>
          </cell>
          <cell r="F231">
            <v>6380.9902111311758</v>
          </cell>
          <cell r="G231">
            <v>4879.3579622429233</v>
          </cell>
          <cell r="H231">
            <v>5231.8173016393457</v>
          </cell>
          <cell r="I231">
            <v>5594.3846727170085</v>
          </cell>
          <cell r="J231">
            <v>5408.7879447139358</v>
          </cell>
          <cell r="K231">
            <v>2704.0877077023792</v>
          </cell>
          <cell r="L231">
            <v>1870.6767566692827</v>
          </cell>
        </row>
        <row r="232">
          <cell r="A232" t="str">
            <v>L2Z</v>
          </cell>
          <cell r="B232" t="str">
            <v>L2Z60 : Agts d'accueil et d'information</v>
          </cell>
          <cell r="C232" t="str">
            <v>541a : Agents et hôtesses d’accueil et d’information (hors hôtellerie)</v>
          </cell>
          <cell r="D232">
            <v>65232.045951160253</v>
          </cell>
          <cell r="E232">
            <v>59759.232452357282</v>
          </cell>
          <cell r="F232">
            <v>65449.4386063251</v>
          </cell>
          <cell r="G232">
            <v>58299.472026089643</v>
          </cell>
          <cell r="H232">
            <v>55968.861219446953</v>
          </cell>
          <cell r="I232">
            <v>57306.517189166305</v>
          </cell>
          <cell r="J232">
            <v>65339.023284505434</v>
          </cell>
          <cell r="K232">
            <v>62746.75536257567</v>
          </cell>
          <cell r="L232">
            <v>67610.359206399648</v>
          </cell>
        </row>
        <row r="233">
          <cell r="A233" t="str">
            <v>L2Z</v>
          </cell>
          <cell r="B233" t="str">
            <v>L2Z60 : Agts d'accueil et d'information</v>
          </cell>
          <cell r="C233" t="str">
            <v>541d : Standardistes, téléphonistes</v>
          </cell>
          <cell r="D233">
            <v>16653.836045697983</v>
          </cell>
          <cell r="E233">
            <v>24170.81667366581</v>
          </cell>
          <cell r="F233">
            <v>22529.265529962944</v>
          </cell>
          <cell r="G233">
            <v>21676.716362725219</v>
          </cell>
          <cell r="H233">
            <v>23950.420737177908</v>
          </cell>
          <cell r="I233">
            <v>22771.032559827818</v>
          </cell>
          <cell r="J233">
            <v>16684.1295850028</v>
          </cell>
          <cell r="K233">
            <v>17240.1219212627</v>
          </cell>
          <cell r="L233">
            <v>16037.256630828444</v>
          </cell>
        </row>
        <row r="234">
          <cell r="A234" t="str">
            <v>L2Z</v>
          </cell>
          <cell r="B234" t="str">
            <v>L2Z61 : Agts administratifs divers</v>
          </cell>
          <cell r="C234" t="str">
            <v>543d : Employés administratifs divers d’entreprises</v>
          </cell>
          <cell r="D234">
            <v>337158.73784102668</v>
          </cell>
          <cell r="E234">
            <v>367699.52853424317</v>
          </cell>
          <cell r="F234">
            <v>325511.44689146581</v>
          </cell>
          <cell r="G234">
            <v>336359.34743055224</v>
          </cell>
          <cell r="H234">
            <v>342928.22399679816</v>
          </cell>
          <cell r="I234">
            <v>327508.96091357036</v>
          </cell>
          <cell r="J234">
            <v>335882.49688857287</v>
          </cell>
          <cell r="K234">
            <v>352107.92561607773</v>
          </cell>
          <cell r="L234">
            <v>323485.79101842933</v>
          </cell>
        </row>
        <row r="235">
          <cell r="A235" t="str">
            <v>L3Z</v>
          </cell>
          <cell r="B235" t="str">
            <v>L3Z80 : Secrétaires de direction</v>
          </cell>
          <cell r="C235" t="str">
            <v>461a : Personnel de secrétariat de niveau supérieur, secrétaires de direction (non cadres)</v>
          </cell>
          <cell r="D235">
            <v>164814.34980497698</v>
          </cell>
          <cell r="E235">
            <v>143833.73562404126</v>
          </cell>
          <cell r="F235">
            <v>158416.46048963314</v>
          </cell>
          <cell r="G235">
            <v>173665.57845711251</v>
          </cell>
          <cell r="H235">
            <v>157119.45060009341</v>
          </cell>
          <cell r="I235">
            <v>165034.50684643717</v>
          </cell>
          <cell r="J235">
            <v>168739.12560180321</v>
          </cell>
          <cell r="K235">
            <v>158806.27072534678</v>
          </cell>
          <cell r="L235">
            <v>166897.65308778099</v>
          </cell>
        </row>
        <row r="236">
          <cell r="A236" t="str">
            <v>L4Z</v>
          </cell>
          <cell r="B236" t="str">
            <v>L4Z80 : Techniciens administratifs</v>
          </cell>
          <cell r="C236" t="str">
            <v>461e : Maîtrise et techniciens administratifs des services juridiques ou du personnel</v>
          </cell>
          <cell r="D236">
            <v>108294.91693969828</v>
          </cell>
          <cell r="E236">
            <v>74116.563108337024</v>
          </cell>
          <cell r="F236">
            <v>79818.35536316529</v>
          </cell>
          <cell r="G236">
            <v>79958.95396483058</v>
          </cell>
          <cell r="H236">
            <v>84435.367759480563</v>
          </cell>
          <cell r="I236">
            <v>101594.66719287969</v>
          </cell>
          <cell r="J236">
            <v>102678.22275155497</v>
          </cell>
          <cell r="K236">
            <v>107828.29077172434</v>
          </cell>
          <cell r="L236">
            <v>114378.23729581552</v>
          </cell>
        </row>
        <row r="237">
          <cell r="A237" t="str">
            <v>L4Z</v>
          </cell>
          <cell r="B237" t="str">
            <v>L4Z80 : Techniciens administratifs</v>
          </cell>
          <cell r="C237" t="str">
            <v>461f : Maîtrise et techniciens administratifs des autres services administratifs</v>
          </cell>
          <cell r="D237">
            <v>128068.69370730217</v>
          </cell>
          <cell r="E237">
            <v>100110.4601817779</v>
          </cell>
          <cell r="F237">
            <v>99458.437566460037</v>
          </cell>
          <cell r="G237">
            <v>102243.2430573178</v>
          </cell>
          <cell r="H237">
            <v>112529.72009048521</v>
          </cell>
          <cell r="I237">
            <v>123413.80244167728</v>
          </cell>
          <cell r="J237">
            <v>139699.01237774198</v>
          </cell>
          <cell r="K237">
            <v>118767.92032787621</v>
          </cell>
          <cell r="L237">
            <v>125739.14841628828</v>
          </cell>
        </row>
        <row r="238">
          <cell r="A238" t="str">
            <v>L4Z</v>
          </cell>
          <cell r="B238" t="str">
            <v>L4Z81 : Techniciens compt. et financiers</v>
          </cell>
          <cell r="C238" t="str">
            <v>461d : Maîtrise et techniciens des services financiers ou comptables</v>
          </cell>
          <cell r="D238">
            <v>118867.7451351387</v>
          </cell>
          <cell r="E238">
            <v>111187.61218416624</v>
          </cell>
          <cell r="F238">
            <v>127652.49139615272</v>
          </cell>
          <cell r="G238">
            <v>125090.5310255912</v>
          </cell>
          <cell r="H238">
            <v>117065.47014607525</v>
          </cell>
          <cell r="I238">
            <v>109825.52163114495</v>
          </cell>
          <cell r="J238">
            <v>113457.69671866846</v>
          </cell>
          <cell r="K238">
            <v>116338.96420415799</v>
          </cell>
          <cell r="L238">
            <v>126806.5744825897</v>
          </cell>
        </row>
        <row r="239">
          <cell r="A239" t="str">
            <v>L5Z</v>
          </cell>
          <cell r="B239" t="str">
            <v>L5Z90 : Cadres adm. compt. et financiers</v>
          </cell>
          <cell r="C239" t="str">
            <v>312c : Experts comptables, comptables agréés, libéraux</v>
          </cell>
          <cell r="D239">
            <v>13524.989033965872</v>
          </cell>
          <cell r="E239">
            <v>11088.997762974222</v>
          </cell>
          <cell r="F239">
            <v>12122.77816380908</v>
          </cell>
          <cell r="G239">
            <v>19017.398499978892</v>
          </cell>
          <cell r="H239">
            <v>19961.877447986168</v>
          </cell>
          <cell r="I239">
            <v>9602.5395764376699</v>
          </cell>
          <cell r="J239">
            <v>7950.0161220598666</v>
          </cell>
          <cell r="K239">
            <v>16419.81981039024</v>
          </cell>
          <cell r="L239">
            <v>16205.131169447508</v>
          </cell>
        </row>
        <row r="240">
          <cell r="A240" t="str">
            <v>L5Z</v>
          </cell>
          <cell r="B240" t="str">
            <v>L5Z90 : Cadres adm. compt. et financiers</v>
          </cell>
          <cell r="C240" t="str">
            <v>312d : Conseils et experts libéraux en études économiques, organisation et recrutement, gestion et fiscalité</v>
          </cell>
          <cell r="D240">
            <v>29980.600747200737</v>
          </cell>
          <cell r="E240">
            <v>22349.80689864399</v>
          </cell>
          <cell r="F240">
            <v>21382.126815201857</v>
          </cell>
          <cell r="G240">
            <v>18643.243351813217</v>
          </cell>
          <cell r="H240">
            <v>24864.93191436517</v>
          </cell>
          <cell r="I240">
            <v>29116.89400801493</v>
          </cell>
          <cell r="J240">
            <v>33330.583588182955</v>
          </cell>
          <cell r="K240">
            <v>25571.650644311259</v>
          </cell>
          <cell r="L240">
            <v>31039.568009107996</v>
          </cell>
        </row>
        <row r="241">
          <cell r="A241" t="str">
            <v>L5Z</v>
          </cell>
          <cell r="B241" t="str">
            <v>L5Z90 : Cadres adm. compt. et financiers</v>
          </cell>
          <cell r="C241" t="str">
            <v>372a : Cadres chargés d’études économiques, financières, commerciales</v>
          </cell>
          <cell r="D241">
            <v>38222.574317340608</v>
          </cell>
          <cell r="E241">
            <v>28634.709814569691</v>
          </cell>
          <cell r="F241">
            <v>27755.504239461225</v>
          </cell>
          <cell r="G241">
            <v>23102.566592674211</v>
          </cell>
          <cell r="H241">
            <v>24672.253953962798</v>
          </cell>
          <cell r="I241">
            <v>30243.290089758142</v>
          </cell>
          <cell r="J241">
            <v>40292.423741719147</v>
          </cell>
          <cell r="K241">
            <v>39629.416096325105</v>
          </cell>
          <cell r="L241">
            <v>34745.883113977572</v>
          </cell>
        </row>
        <row r="242">
          <cell r="A242" t="str">
            <v>L5Z</v>
          </cell>
          <cell r="B242" t="str">
            <v>L5Z90 : Cadres adm. compt. et financiers</v>
          </cell>
          <cell r="C242" t="str">
            <v>372b : Cadres de l’organisation ou du contrôle des services administratifs et financiers</v>
          </cell>
          <cell r="D242">
            <v>83489.39065543162</v>
          </cell>
          <cell r="E242">
            <v>80236.96329311069</v>
          </cell>
          <cell r="F242">
            <v>74932.485453865316</v>
          </cell>
          <cell r="G242">
            <v>64419.856988272033</v>
          </cell>
          <cell r="H242">
            <v>70629.758698217338</v>
          </cell>
          <cell r="I242">
            <v>75115.21438719015</v>
          </cell>
          <cell r="J242">
            <v>81064.063298876747</v>
          </cell>
          <cell r="K242">
            <v>84098.241457520882</v>
          </cell>
          <cell r="L242">
            <v>85305.867209897231</v>
          </cell>
        </row>
        <row r="243">
          <cell r="A243" t="str">
            <v>L5Z</v>
          </cell>
          <cell r="B243" t="str">
            <v>L5Z90 : Cadres adm. compt. et financiers</v>
          </cell>
          <cell r="C243" t="str">
            <v>373a : Cadres des services financiers ou comptables des grandes entreprises</v>
          </cell>
          <cell r="D243">
            <v>14839.540588646496</v>
          </cell>
          <cell r="E243">
            <v>14247.756469738317</v>
          </cell>
          <cell r="F243">
            <v>13178.549716414414</v>
          </cell>
          <cell r="G243">
            <v>15988.435751119285</v>
          </cell>
          <cell r="H243">
            <v>20241.286648511516</v>
          </cell>
          <cell r="I243">
            <v>14402.471828913081</v>
          </cell>
          <cell r="J243">
            <v>14638.862653056223</v>
          </cell>
          <cell r="K243">
            <v>16014.609854166965</v>
          </cell>
          <cell r="L243">
            <v>13865.149258716305</v>
          </cell>
        </row>
        <row r="244">
          <cell r="A244" t="str">
            <v>L5Z</v>
          </cell>
          <cell r="B244" t="str">
            <v>L5Z90 : Cadres adm. compt. et financiers</v>
          </cell>
          <cell r="C244" t="str">
            <v>373b : Cadres des autres services administratifs des grandes entreprises</v>
          </cell>
          <cell r="D244">
            <v>32862.385080226028</v>
          </cell>
          <cell r="E244">
            <v>36090.593625598071</v>
          </cell>
          <cell r="F244">
            <v>40152.926972376466</v>
          </cell>
          <cell r="G244">
            <v>40064.593851107216</v>
          </cell>
          <cell r="H244">
            <v>34269.654241889235</v>
          </cell>
          <cell r="I244">
            <v>34881.305793734602</v>
          </cell>
          <cell r="J244">
            <v>36365.081594510899</v>
          </cell>
          <cell r="K244">
            <v>29982.7045623253</v>
          </cell>
          <cell r="L244">
            <v>32239.369083841877</v>
          </cell>
        </row>
        <row r="245">
          <cell r="A245" t="str">
            <v>L5Z</v>
          </cell>
          <cell r="B245" t="str">
            <v>L5Z90 : Cadres adm. compt. et financiers</v>
          </cell>
          <cell r="C245" t="str">
            <v>373c : Cadres des services financiers ou comptables des petites et moyennes entreprises</v>
          </cell>
          <cell r="D245">
            <v>85232.654908708617</v>
          </cell>
          <cell r="E245">
            <v>76831.042119803606</v>
          </cell>
          <cell r="F245">
            <v>88258.700323283658</v>
          </cell>
          <cell r="G245">
            <v>86683.648008461241</v>
          </cell>
          <cell r="H245">
            <v>71047.476562928263</v>
          </cell>
          <cell r="I245">
            <v>94371.818648016197</v>
          </cell>
          <cell r="J245">
            <v>93105.039759585459</v>
          </cell>
          <cell r="K245">
            <v>82836.810484376125</v>
          </cell>
          <cell r="L245">
            <v>79756.114482164267</v>
          </cell>
        </row>
        <row r="246">
          <cell r="A246" t="str">
            <v>L5Z</v>
          </cell>
          <cell r="B246" t="str">
            <v>L5Z90 : Cadres adm. compt. et financiers</v>
          </cell>
          <cell r="C246" t="str">
            <v>373d : Cadres des autres services administratifs des petites et moyennes entreprises</v>
          </cell>
          <cell r="D246">
            <v>162626.60158832258</v>
          </cell>
          <cell r="E246">
            <v>158887.11902994046</v>
          </cell>
          <cell r="F246">
            <v>153848.73617948542</v>
          </cell>
          <cell r="G246">
            <v>150503.99082461963</v>
          </cell>
          <cell r="H246">
            <v>155111.81841356924</v>
          </cell>
          <cell r="I246">
            <v>152005.87182560228</v>
          </cell>
          <cell r="J246">
            <v>159852.9612796547</v>
          </cell>
          <cell r="K246">
            <v>166438.33168601981</v>
          </cell>
          <cell r="L246">
            <v>161588.51179929316</v>
          </cell>
        </row>
        <row r="247">
          <cell r="A247" t="str">
            <v>L5Z</v>
          </cell>
          <cell r="B247" t="str">
            <v>L5Z91 : Juristes</v>
          </cell>
          <cell r="C247" t="str">
            <v>372e : Juristes</v>
          </cell>
          <cell r="D247">
            <v>32580.163592036872</v>
          </cell>
          <cell r="E247">
            <v>33034.960614090363</v>
          </cell>
          <cell r="F247">
            <v>20901.56032849077</v>
          </cell>
          <cell r="G247">
            <v>23291.266842449804</v>
          </cell>
          <cell r="H247">
            <v>23650.675723471748</v>
          </cell>
          <cell r="I247">
            <v>25140.99722638703</v>
          </cell>
          <cell r="J247">
            <v>29397.221782337521</v>
          </cell>
          <cell r="K247">
            <v>34686.647417581531</v>
          </cell>
          <cell r="L247">
            <v>33656.621576191574</v>
          </cell>
        </row>
        <row r="248">
          <cell r="A248" t="str">
            <v>L5Z</v>
          </cell>
          <cell r="B248" t="str">
            <v>L5Z92 : Cadres ressources humaines</v>
          </cell>
          <cell r="C248" t="str">
            <v>372c : Cadres spécialistes des ressources humaines et du recrutement</v>
          </cell>
          <cell r="D248">
            <v>61501.312644913756</v>
          </cell>
          <cell r="E248">
            <v>43256.22435915134</v>
          </cell>
          <cell r="F248">
            <v>49265.041608912725</v>
          </cell>
          <cell r="G248">
            <v>53726.917252676329</v>
          </cell>
          <cell r="H248">
            <v>54451.516879147443</v>
          </cell>
          <cell r="I248">
            <v>46660.656963154877</v>
          </cell>
          <cell r="J248">
            <v>50888.134956827154</v>
          </cell>
          <cell r="K248">
            <v>65407.971576010437</v>
          </cell>
          <cell r="L248">
            <v>68207.831401903662</v>
          </cell>
        </row>
        <row r="249">
          <cell r="A249" t="str">
            <v>L5Z</v>
          </cell>
          <cell r="B249" t="str">
            <v>L5Z92 : Cadres ressources humaines</v>
          </cell>
          <cell r="C249" t="str">
            <v>372d : Cadres spécialistes de la formation</v>
          </cell>
          <cell r="D249">
            <v>28828.208171100734</v>
          </cell>
          <cell r="E249">
            <v>17620.926054352629</v>
          </cell>
          <cell r="F249">
            <v>21094.975993293367</v>
          </cell>
          <cell r="G249">
            <v>23648.620506980395</v>
          </cell>
          <cell r="H249">
            <v>27999.201682432769</v>
          </cell>
          <cell r="I249">
            <v>30368.465531679365</v>
          </cell>
          <cell r="J249">
            <v>24755.761419608771</v>
          </cell>
          <cell r="K249">
            <v>31199.107722576577</v>
          </cell>
          <cell r="L249">
            <v>30529.755371116858</v>
          </cell>
        </row>
        <row r="250">
          <cell r="A250" t="str">
            <v>L6Z</v>
          </cell>
          <cell r="B250" t="str">
            <v>L6Z00 : Dirigeants de PME</v>
          </cell>
          <cell r="C250" t="str">
            <v>232a : Chefs de moyenne entreprise, de 50 à 499 salariés</v>
          </cell>
          <cell r="D250">
            <v>31077.930410980833</v>
          </cell>
          <cell r="E250">
            <v>21602.110508153521</v>
          </cell>
          <cell r="F250">
            <v>33288.724992239353</v>
          </cell>
          <cell r="G250">
            <v>25796.000113368544</v>
          </cell>
          <cell r="H250">
            <v>29092.939057820116</v>
          </cell>
          <cell r="I250">
            <v>28647.112063424953</v>
          </cell>
          <cell r="J250">
            <v>29853.890924783769</v>
          </cell>
          <cell r="K250">
            <v>29947.880685939053</v>
          </cell>
          <cell r="L250">
            <v>33432.019622219683</v>
          </cell>
        </row>
        <row r="251">
          <cell r="A251" t="str">
            <v>L6Z</v>
          </cell>
          <cell r="B251" t="str">
            <v>L6Z00 : Dirigeants de PME</v>
          </cell>
          <cell r="C251" t="str">
            <v>233a : Chefs d’entreprise du bâtiment et des travaux publics, de 10 à 49 salariés</v>
          </cell>
          <cell r="D251">
            <v>28615.267141187753</v>
          </cell>
          <cell r="E251">
            <v>20443.432935215882</v>
          </cell>
          <cell r="F251">
            <v>21577.557765507197</v>
          </cell>
          <cell r="G251">
            <v>13669.219585389083</v>
          </cell>
          <cell r="H251">
            <v>15851.926309059296</v>
          </cell>
          <cell r="I251">
            <v>21924.586777388729</v>
          </cell>
          <cell r="J251">
            <v>29651.755289892302</v>
          </cell>
          <cell r="K251">
            <v>26891.592081838782</v>
          </cell>
          <cell r="L251">
            <v>29302.454051832177</v>
          </cell>
        </row>
        <row r="252">
          <cell r="A252" t="str">
            <v>L6Z</v>
          </cell>
          <cell r="B252" t="str">
            <v>L6Z00 : Dirigeants de PME</v>
          </cell>
          <cell r="C252" t="str">
            <v>233b : Chefs d’entreprise de l’industrie ou des transports, de 10 à 49 salariés</v>
          </cell>
          <cell r="D252">
            <v>37494.797258220286</v>
          </cell>
          <cell r="E252">
            <v>40342.149079400893</v>
          </cell>
          <cell r="F252">
            <v>38794.938051726196</v>
          </cell>
          <cell r="G252">
            <v>36458.276176048574</v>
          </cell>
          <cell r="H252">
            <v>34985.820942261955</v>
          </cell>
          <cell r="I252">
            <v>39682.685215830963</v>
          </cell>
          <cell r="J252">
            <v>44543.734234547243</v>
          </cell>
          <cell r="K252">
            <v>35062.363512378361</v>
          </cell>
          <cell r="L252">
            <v>32878.294027735239</v>
          </cell>
        </row>
        <row r="253">
          <cell r="A253" t="str">
            <v>L6Z</v>
          </cell>
          <cell r="B253" t="str">
            <v>L6Z00 : Dirigeants de PME</v>
          </cell>
          <cell r="C253" t="str">
            <v>233c : Chefs d’entreprise commerciale, de 10 à 49 salariés</v>
          </cell>
          <cell r="D253">
            <v>32687.592152271292</v>
          </cell>
          <cell r="E253">
            <v>31410.468852925169</v>
          </cell>
          <cell r="F253">
            <v>35269.986369502578</v>
          </cell>
          <cell r="G253">
            <v>37896.635107868839</v>
          </cell>
          <cell r="H253">
            <v>42077.208536432721</v>
          </cell>
          <cell r="I253">
            <v>38327.242082167948</v>
          </cell>
          <cell r="J253">
            <v>28777.211478097353</v>
          </cell>
          <cell r="K253">
            <v>34004.877641325496</v>
          </cell>
          <cell r="L253">
            <v>35280.687337391035</v>
          </cell>
        </row>
        <row r="254">
          <cell r="A254" t="str">
            <v>L6Z</v>
          </cell>
          <cell r="B254" t="str">
            <v>L6Z00 : Dirigeants de PME</v>
          </cell>
          <cell r="C254" t="str">
            <v>233d : Chefs d’entreprise de services, de 10 à 49 salariés</v>
          </cell>
          <cell r="D254">
            <v>27311.102198714889</v>
          </cell>
          <cell r="E254">
            <v>14996.968542302</v>
          </cell>
          <cell r="F254">
            <v>17044.743244957652</v>
          </cell>
          <cell r="G254">
            <v>17881.95364975839</v>
          </cell>
          <cell r="H254">
            <v>21091.166905349113</v>
          </cell>
          <cell r="I254">
            <v>23602.801110929195</v>
          </cell>
          <cell r="J254">
            <v>28007.49581023704</v>
          </cell>
          <cell r="K254">
            <v>27542.942916183056</v>
          </cell>
          <cell r="L254">
            <v>26382.867869724574</v>
          </cell>
        </row>
        <row r="255">
          <cell r="A255" t="str">
            <v>L6Z</v>
          </cell>
          <cell r="B255" t="str">
            <v>L6Z90 : Cad. dirigeants gdes entreprises</v>
          </cell>
          <cell r="C255" t="str">
            <v>231a : Chefs de grande entreprise &gt; 499 salariés</v>
          </cell>
          <cell r="D255">
            <v>7151.0555858018788</v>
          </cell>
          <cell r="E255">
            <v>5817.3303812317508</v>
          </cell>
          <cell r="F255">
            <v>4268.2124330562428</v>
          </cell>
          <cell r="G255">
            <v>4498.1457037704886</v>
          </cell>
          <cell r="H255">
            <v>7324.4111144101016</v>
          </cell>
          <cell r="I255">
            <v>6295.3801156100017</v>
          </cell>
          <cell r="J255">
            <v>7153.4588594172819</v>
          </cell>
          <cell r="K255">
            <v>7253.0278041945294</v>
          </cell>
          <cell r="L255">
            <v>7046.6800937938269</v>
          </cell>
        </row>
        <row r="256">
          <cell r="A256" t="str">
            <v>L6Z</v>
          </cell>
          <cell r="B256" t="str">
            <v>L6Z90 : Cad. dirigeants gdes entreprises</v>
          </cell>
          <cell r="C256" t="str">
            <v>371a : Cadres d’état-major administratifs, financiers, commerciaux des grandes entreprises</v>
          </cell>
          <cell r="D256">
            <v>9340.5467495435078</v>
          </cell>
          <cell r="E256">
            <v>9297.8254748435938</v>
          </cell>
          <cell r="F256">
            <v>6492.5353043045907</v>
          </cell>
          <cell r="G256">
            <v>5606.0944325535875</v>
          </cell>
          <cell r="H256">
            <v>5375.6947529985218</v>
          </cell>
          <cell r="I256">
            <v>9182.2118818197541</v>
          </cell>
          <cell r="J256">
            <v>10940.309712948238</v>
          </cell>
          <cell r="K256">
            <v>8371.081292659459</v>
          </cell>
          <cell r="L256">
            <v>8710.2492430228249</v>
          </cell>
        </row>
        <row r="257">
          <cell r="A257" t="str">
            <v>M0Z</v>
          </cell>
          <cell r="B257" t="str">
            <v>M0Z60 : Employés et opérateurs en informat.</v>
          </cell>
          <cell r="C257" t="str">
            <v>544a : Employés et opérateurs d’exploitation en informatique</v>
          </cell>
          <cell r="D257">
            <v>36647.756376054262</v>
          </cell>
          <cell r="E257">
            <v>39573.673744575462</v>
          </cell>
          <cell r="F257">
            <v>38781.592635921807</v>
          </cell>
          <cell r="G257">
            <v>36900.566178760222</v>
          </cell>
          <cell r="H257">
            <v>34804.570654827105</v>
          </cell>
          <cell r="I257">
            <v>28394.30721870247</v>
          </cell>
          <cell r="J257">
            <v>32059.15482311499</v>
          </cell>
          <cell r="K257">
            <v>37889.804314099274</v>
          </cell>
          <cell r="L257">
            <v>39994.309990948525</v>
          </cell>
        </row>
        <row r="258">
          <cell r="A258" t="str">
            <v>M1Z</v>
          </cell>
          <cell r="B258" t="str">
            <v>M1Z80 : Tech. dévelop. informat.</v>
          </cell>
          <cell r="C258" t="str">
            <v>478a : Techniciens d’étude et de développement en informatique</v>
          </cell>
          <cell r="D258">
            <v>64970.054285740691</v>
          </cell>
          <cell r="E258">
            <v>91723.073432615056</v>
          </cell>
          <cell r="F258">
            <v>87492.963781253173</v>
          </cell>
          <cell r="G258">
            <v>73881.999974772465</v>
          </cell>
          <cell r="H258">
            <v>62874.133204212827</v>
          </cell>
          <cell r="I258">
            <v>61445.569549603242</v>
          </cell>
          <cell r="J258">
            <v>69871.085553920129</v>
          </cell>
          <cell r="K258">
            <v>65323.46925086392</v>
          </cell>
          <cell r="L258">
            <v>59715.608052438045</v>
          </cell>
        </row>
        <row r="259">
          <cell r="A259" t="str">
            <v>M1Z</v>
          </cell>
          <cell r="B259" t="str">
            <v>M1Z81 : Tech. prod maint. informat.</v>
          </cell>
          <cell r="C259" t="str">
            <v>478b : Techniciens de production, d’exploitation en informatique</v>
          </cell>
          <cell r="D259">
            <v>15613.820126002365</v>
          </cell>
          <cell r="E259">
            <v>8126.3482164812522</v>
          </cell>
          <cell r="F259">
            <v>13865.039569047422</v>
          </cell>
          <cell r="G259">
            <v>11848.321700542863</v>
          </cell>
          <cell r="H259">
            <v>10387.156162954972</v>
          </cell>
          <cell r="I259">
            <v>8849.699021258677</v>
          </cell>
          <cell r="J259">
            <v>19540.377205922327</v>
          </cell>
          <cell r="K259">
            <v>14083.991536874131</v>
          </cell>
          <cell r="L259">
            <v>13217.091635210638</v>
          </cell>
        </row>
        <row r="260">
          <cell r="A260" t="str">
            <v>M1Z</v>
          </cell>
          <cell r="B260" t="str">
            <v>M1Z81 : Tech. prod maint. informat.</v>
          </cell>
          <cell r="C260" t="str">
            <v>478c : Techniciens d’installation, de maintenance, support et services aux utilisateurs en informatique</v>
          </cell>
          <cell r="D260">
            <v>59882.004714667361</v>
          </cell>
          <cell r="E260">
            <v>32719.047277748381</v>
          </cell>
          <cell r="F260">
            <v>45445.928431871522</v>
          </cell>
          <cell r="G260">
            <v>45767.089210876431</v>
          </cell>
          <cell r="H260">
            <v>36537.247957044754</v>
          </cell>
          <cell r="I260">
            <v>31618.087318223617</v>
          </cell>
          <cell r="J260">
            <v>57469.037814560048</v>
          </cell>
          <cell r="K260">
            <v>67872.467111425256</v>
          </cell>
          <cell r="L260">
            <v>54304.509218016792</v>
          </cell>
        </row>
        <row r="261">
          <cell r="A261" t="str">
            <v>M1Z</v>
          </cell>
          <cell r="B261" t="str">
            <v>M1Z81 : Tech. prod maint. informat.</v>
          </cell>
          <cell r="C261" t="str">
            <v>478d : Techniciens des télécommunications et de l’informatique des réseaux</v>
          </cell>
          <cell r="D261">
            <v>31048.60128063857</v>
          </cell>
          <cell r="E261">
            <v>32640.171576419616</v>
          </cell>
          <cell r="F261">
            <v>30520.914300403449</v>
          </cell>
          <cell r="G261">
            <v>37399.695952095382</v>
          </cell>
          <cell r="H261">
            <v>27717.053935338543</v>
          </cell>
          <cell r="I261">
            <v>36975.725935286406</v>
          </cell>
          <cell r="J261">
            <v>34982.252331660566</v>
          </cell>
          <cell r="K261">
            <v>29186.244966066755</v>
          </cell>
          <cell r="L261">
            <v>28977.306544188381</v>
          </cell>
        </row>
        <row r="262">
          <cell r="A262" t="str">
            <v>M2Z</v>
          </cell>
          <cell r="B262" t="str">
            <v>M2Z90 : Ingénieurs et chefs de projets informat.</v>
          </cell>
          <cell r="C262" t="str">
            <v>388a : Ingénieurs et cadres d’étude, recherche et développement en informatique</v>
          </cell>
          <cell r="D262">
            <v>277041.75481500541</v>
          </cell>
          <cell r="E262">
            <v>242916.93074691811</v>
          </cell>
          <cell r="F262">
            <v>250919.86040633172</v>
          </cell>
          <cell r="G262">
            <v>279518.04891467222</v>
          </cell>
          <cell r="H262">
            <v>314446.23953832191</v>
          </cell>
          <cell r="I262">
            <v>277849.9383132892</v>
          </cell>
          <cell r="J262">
            <v>256989.89198680638</v>
          </cell>
          <cell r="K262">
            <v>288052.23223410273</v>
          </cell>
          <cell r="L262">
            <v>286083.14022410719</v>
          </cell>
        </row>
        <row r="263">
          <cell r="A263" t="str">
            <v>M2Z</v>
          </cell>
          <cell r="B263" t="str">
            <v>M2Z90 : Ingénieurs et chefs de projets informat.</v>
          </cell>
          <cell r="C263" t="str">
            <v>388c : Chefs de projets informatiques, responsables informatiques</v>
          </cell>
          <cell r="D263">
            <v>11361.114987967101</v>
          </cell>
          <cell r="E263">
            <v>435.86144004089681</v>
          </cell>
          <cell r="F263">
            <v>2876.1221741319355</v>
          </cell>
          <cell r="G263">
            <v>4287.3474616704161</v>
          </cell>
          <cell r="H263">
            <v>7199.7417622370549</v>
          </cell>
          <cell r="I263">
            <v>7599.6888243575522</v>
          </cell>
          <cell r="J263">
            <v>11229.70781964444</v>
          </cell>
          <cell r="K263">
            <v>10315.405303258414</v>
          </cell>
          <cell r="L263">
            <v>12538.231840998453</v>
          </cell>
        </row>
        <row r="264">
          <cell r="A264" t="str">
            <v>M2Z</v>
          </cell>
          <cell r="B264" t="str">
            <v>M2Z91 : Ingénieurs et cad. adm. maintenance informat.</v>
          </cell>
          <cell r="C264" t="str">
            <v>388b : Ingénieurs et cadres d’administration, maintenance, support et services aux utilisateurs en informatique</v>
          </cell>
          <cell r="D264">
            <v>17824.423759611574</v>
          </cell>
          <cell r="E264">
            <v>6500.3046408161617</v>
          </cell>
          <cell r="F264">
            <v>9900.2591738306965</v>
          </cell>
          <cell r="G264">
            <v>13200.149830291015</v>
          </cell>
          <cell r="H264">
            <v>13539.765257987116</v>
          </cell>
          <cell r="I264">
            <v>11924.42672963624</v>
          </cell>
          <cell r="J264">
            <v>12238.362264810938</v>
          </cell>
          <cell r="K264">
            <v>16231.558009776601</v>
          </cell>
          <cell r="L264">
            <v>25003.35100424719</v>
          </cell>
        </row>
        <row r="265">
          <cell r="A265" t="str">
            <v>M2Z</v>
          </cell>
          <cell r="B265" t="str">
            <v>M2Z92 : Ingénieurs et cad. télécom</v>
          </cell>
          <cell r="C265" t="str">
            <v>388e : Ingénieurs et cadres spécialistes des télécommunications</v>
          </cell>
          <cell r="D265">
            <v>18403.660089071742</v>
          </cell>
          <cell r="E265">
            <v>17111.863970314003</v>
          </cell>
          <cell r="F265">
            <v>18694.607845732113</v>
          </cell>
          <cell r="G265">
            <v>25571.772723060461</v>
          </cell>
          <cell r="H265">
            <v>15521.857072023624</v>
          </cell>
          <cell r="I265">
            <v>20664.157028708807</v>
          </cell>
          <cell r="J265">
            <v>15330.000358092058</v>
          </cell>
          <cell r="K265">
            <v>19678.231705273192</v>
          </cell>
          <cell r="L265">
            <v>20202.748203849977</v>
          </cell>
        </row>
        <row r="266">
          <cell r="A266" t="str">
            <v>N0Z</v>
          </cell>
          <cell r="B266" t="str">
            <v>N0Z90 : Ingénieurs et cad. d'étude, RD (industrie)</v>
          </cell>
          <cell r="C266" t="str">
            <v>312e : Ingénieurs conseils libéraux en études techniques</v>
          </cell>
          <cell r="D266">
            <v>37772.681689284342</v>
          </cell>
          <cell r="E266">
            <v>22044.972306090924</v>
          </cell>
          <cell r="F266">
            <v>25522.062075842485</v>
          </cell>
          <cell r="G266">
            <v>27081.460229139149</v>
          </cell>
          <cell r="H266">
            <v>28538.758899410157</v>
          </cell>
          <cell r="I266">
            <v>32740.130420819827</v>
          </cell>
          <cell r="J266">
            <v>33234.596750171964</v>
          </cell>
          <cell r="K266">
            <v>35484.012801776429</v>
          </cell>
          <cell r="L266">
            <v>44599.435515904646</v>
          </cell>
        </row>
        <row r="267">
          <cell r="A267" t="str">
            <v>N0Z</v>
          </cell>
          <cell r="B267" t="str">
            <v>N0Z90 : Ingénieurs et cad. d'étude, RD (industrie)</v>
          </cell>
          <cell r="C267" t="str">
            <v>383a : Ingénieurs et cadres d’étude, recherche et développement en électricité, électronique</v>
          </cell>
          <cell r="D267">
            <v>64521.419777457042</v>
          </cell>
          <cell r="E267">
            <v>49041.822886781731</v>
          </cell>
          <cell r="F267">
            <v>50414.315130900766</v>
          </cell>
          <cell r="G267">
            <v>50766.2930795434</v>
          </cell>
          <cell r="H267">
            <v>51078.3835994193</v>
          </cell>
          <cell r="I267">
            <v>65172.93987645446</v>
          </cell>
          <cell r="J267">
            <v>76506.375711272762</v>
          </cell>
          <cell r="K267">
            <v>57397.945129830761</v>
          </cell>
          <cell r="L267">
            <v>59659.938491267581</v>
          </cell>
        </row>
        <row r="268">
          <cell r="A268" t="str">
            <v>N0Z</v>
          </cell>
          <cell r="B268" t="str">
            <v>N0Z90 : Ingénieurs et cad. d'étude, RD (industrie)</v>
          </cell>
          <cell r="C268" t="str">
            <v>384a : Ingénieurs et cadres d’étude, recherche et développement en mécanique et travail des métaux</v>
          </cell>
          <cell r="D268">
            <v>80067.987216010297</v>
          </cell>
          <cell r="E268">
            <v>53740.748348599082</v>
          </cell>
          <cell r="F268">
            <v>56599.030896575314</v>
          </cell>
          <cell r="G268">
            <v>58795.920456068539</v>
          </cell>
          <cell r="H268">
            <v>63791.60498769566</v>
          </cell>
          <cell r="I268">
            <v>73207.156098140549</v>
          </cell>
          <cell r="J268">
            <v>88364.716671859511</v>
          </cell>
          <cell r="K268">
            <v>81172.032658099255</v>
          </cell>
          <cell r="L268">
            <v>70667.212318072154</v>
          </cell>
        </row>
        <row r="269">
          <cell r="A269" t="str">
            <v>N0Z</v>
          </cell>
          <cell r="B269" t="str">
            <v>N0Z90 : Ingénieurs et cad. d'étude, RD (industrie)</v>
          </cell>
          <cell r="C269" t="str">
            <v>385a : Ingénieurs et cadres d’étude, recherche et développement des industries de transformation</v>
          </cell>
          <cell r="D269">
            <v>61423.831933500951</v>
          </cell>
          <cell r="E269">
            <v>43127.493761126811</v>
          </cell>
          <cell r="F269">
            <v>54338.036781800234</v>
          </cell>
          <cell r="G269">
            <v>54738.682265693147</v>
          </cell>
          <cell r="H269">
            <v>57917.577252082854</v>
          </cell>
          <cell r="I269">
            <v>61338.469826372886</v>
          </cell>
          <cell r="J269">
            <v>66056.829281011625</v>
          </cell>
          <cell r="K269">
            <v>62286.044390137089</v>
          </cell>
          <cell r="L269">
            <v>55928.622129354146</v>
          </cell>
        </row>
        <row r="270">
          <cell r="A270" t="str">
            <v>N0Z</v>
          </cell>
          <cell r="B270" t="str">
            <v>N0Z90 : Ingénieurs et cad. d'étude, RD (industrie)</v>
          </cell>
          <cell r="C270" t="str">
            <v>386a : Ingénieurs et cadres d’étude, recherche et développement des autres industries</v>
          </cell>
          <cell r="D270">
            <v>41463.719727491545</v>
          </cell>
          <cell r="E270">
            <v>32998.01057507479</v>
          </cell>
          <cell r="F270">
            <v>23928.038114806681</v>
          </cell>
          <cell r="G270">
            <v>25687.041516239598</v>
          </cell>
          <cell r="H270">
            <v>28491.043879648951</v>
          </cell>
          <cell r="I270">
            <v>23981.620855855715</v>
          </cell>
          <cell r="J270">
            <v>37136.060529212118</v>
          </cell>
          <cell r="K270">
            <v>42927.357560139375</v>
          </cell>
          <cell r="L270">
            <v>44327.741093123142</v>
          </cell>
        </row>
        <row r="271">
          <cell r="A271" t="str">
            <v>N0Z</v>
          </cell>
          <cell r="B271" t="str">
            <v>N0Z91 : Chercheurs (sauf industrie et enseignants-chercheurs)</v>
          </cell>
          <cell r="C271" t="str">
            <v>342e : Chercheurs de la recherche publique</v>
          </cell>
          <cell r="D271">
            <v>75758.450249526897</v>
          </cell>
          <cell r="E271">
            <v>57799.022976111453</v>
          </cell>
          <cell r="F271">
            <v>65294.898855261919</v>
          </cell>
          <cell r="G271">
            <v>69523.834941803696</v>
          </cell>
          <cell r="H271">
            <v>68422.215036791982</v>
          </cell>
          <cell r="I271">
            <v>70239.099058067819</v>
          </cell>
          <cell r="J271">
            <v>75600.20527038454</v>
          </cell>
          <cell r="K271">
            <v>78988.908847282961</v>
          </cell>
          <cell r="L271">
            <v>72686.236630913234</v>
          </cell>
        </row>
        <row r="272">
          <cell r="A272" t="str">
            <v>P0Z</v>
          </cell>
          <cell r="B272" t="str">
            <v>P0Z60 : Agents des impôts et des douanes</v>
          </cell>
          <cell r="C272" t="str">
            <v>522a : Agents de constatation ou de recouvrement des Impôts, du Trésor, des Douanes</v>
          </cell>
          <cell r="D272">
            <v>51973.529706396752</v>
          </cell>
          <cell r="E272">
            <v>58428.510091286676</v>
          </cell>
          <cell r="F272">
            <v>55796.350066577892</v>
          </cell>
          <cell r="G272">
            <v>56325.454920760611</v>
          </cell>
          <cell r="H272">
            <v>75069.526144878721</v>
          </cell>
          <cell r="I272">
            <v>68972.69293999295</v>
          </cell>
          <cell r="J272">
            <v>65585.716410801673</v>
          </cell>
          <cell r="K272">
            <v>46344.904488962493</v>
          </cell>
          <cell r="L272">
            <v>43989.968219426104</v>
          </cell>
        </row>
        <row r="273">
          <cell r="A273" t="str">
            <v>P0Z</v>
          </cell>
          <cell r="B273" t="str">
            <v>P0Z61 : Employés services au public</v>
          </cell>
          <cell r="C273" t="str">
            <v>523a : Adjoints administratifs de la fonction publique (y.c. enseignement)</v>
          </cell>
          <cell r="D273">
            <v>597036.47750883037</v>
          </cell>
          <cell r="E273">
            <v>557423.72942113562</v>
          </cell>
          <cell r="F273">
            <v>539958.90614200861</v>
          </cell>
          <cell r="G273">
            <v>529198.83976670867</v>
          </cell>
          <cell r="H273">
            <v>538475.3168171976</v>
          </cell>
          <cell r="I273">
            <v>612324.93596779648</v>
          </cell>
          <cell r="J273">
            <v>610459.599011402</v>
          </cell>
          <cell r="K273">
            <v>595364.31958680169</v>
          </cell>
          <cell r="L273">
            <v>585285.51392828743</v>
          </cell>
        </row>
        <row r="274">
          <cell r="A274" t="str">
            <v>P0Z</v>
          </cell>
          <cell r="B274" t="str">
            <v>P0Z61 : Employés services au public</v>
          </cell>
          <cell r="C274" t="str">
            <v>524a : Agents administratifs de la fonction publique (y.c. enseignement)</v>
          </cell>
          <cell r="D274">
            <v>62038.923219665419</v>
          </cell>
          <cell r="E274">
            <v>73589.116407466048</v>
          </cell>
          <cell r="F274">
            <v>83535.598596602198</v>
          </cell>
          <cell r="G274">
            <v>68975.101556481735</v>
          </cell>
          <cell r="H274">
            <v>62783.257224264795</v>
          </cell>
          <cell r="I274">
            <v>77653.6914375911</v>
          </cell>
          <cell r="J274">
            <v>66517.33522748285</v>
          </cell>
          <cell r="K274">
            <v>61718.802976164363</v>
          </cell>
          <cell r="L274">
            <v>57880.631455349037</v>
          </cell>
        </row>
        <row r="275">
          <cell r="A275" t="str">
            <v>P0Z</v>
          </cell>
          <cell r="B275" t="str">
            <v>P0Z61 : Employés services au public</v>
          </cell>
          <cell r="C275" t="str">
            <v>533c : Agents de surveillance du patrimoine et des administrations</v>
          </cell>
          <cell r="D275">
            <v>5570.7266486653571</v>
          </cell>
          <cell r="E275">
            <v>5577.8859004310516</v>
          </cell>
          <cell r="F275">
            <v>6918.6319778073548</v>
          </cell>
          <cell r="G275">
            <v>4507.2329048293032</v>
          </cell>
          <cell r="H275">
            <v>4692.486218914486</v>
          </cell>
          <cell r="I275">
            <v>6213.4916214502064</v>
          </cell>
          <cell r="J275">
            <v>5418.4966116840324</v>
          </cell>
          <cell r="K275">
            <v>5702.3218436148263</v>
          </cell>
          <cell r="L275">
            <v>5591.3614906972134</v>
          </cell>
        </row>
        <row r="276">
          <cell r="A276" t="str">
            <v>P0Z</v>
          </cell>
          <cell r="B276" t="str">
            <v>P0Z62 : Employés Poste et télécom</v>
          </cell>
          <cell r="C276" t="str">
            <v>521a : Employés de la Poste</v>
          </cell>
          <cell r="D276">
            <v>167138.25256751227</v>
          </cell>
          <cell r="E276">
            <v>183863.1452546402</v>
          </cell>
          <cell r="F276">
            <v>197872.14887962432</v>
          </cell>
          <cell r="G276">
            <v>210430.64419944806</v>
          </cell>
          <cell r="H276">
            <v>196447.28874965166</v>
          </cell>
          <cell r="I276">
            <v>166594.58542697006</v>
          </cell>
          <cell r="J276">
            <v>176169.26545898826</v>
          </cell>
          <cell r="K276">
            <v>166325.90679570692</v>
          </cell>
          <cell r="L276">
            <v>158919.58544784161</v>
          </cell>
        </row>
        <row r="277">
          <cell r="A277" t="str">
            <v>P0Z</v>
          </cell>
          <cell r="B277" t="str">
            <v>P0Z62 : Employés Poste et télécom</v>
          </cell>
          <cell r="C277" t="str">
            <v>521b : Employés de France Télécom (statut public)</v>
          </cell>
          <cell r="D277">
            <v>15226.18222424321</v>
          </cell>
          <cell r="E277">
            <v>36357.579686225887</v>
          </cell>
          <cell r="F277">
            <v>22254.571519222594</v>
          </cell>
          <cell r="G277">
            <v>22651.619064226568</v>
          </cell>
          <cell r="H277">
            <v>18558.583804203154</v>
          </cell>
          <cell r="I277">
            <v>15733.855444068962</v>
          </cell>
          <cell r="J277">
            <v>18770.674367366635</v>
          </cell>
          <cell r="K277">
            <v>13865.101338227945</v>
          </cell>
          <cell r="L277">
            <v>13042.770967135048</v>
          </cell>
        </row>
        <row r="278">
          <cell r="A278" t="str">
            <v>P1Z</v>
          </cell>
          <cell r="B278" t="str">
            <v>P1Z80 : Contrôleurs impôts et douanes</v>
          </cell>
          <cell r="C278" t="str">
            <v>451c : Contrôleurs des Impôts, du Trésor, des Douanes et assimilés</v>
          </cell>
          <cell r="D278">
            <v>48609.233353830372</v>
          </cell>
          <cell r="E278">
            <v>43456.85637434799</v>
          </cell>
          <cell r="F278">
            <v>42504.730241050318</v>
          </cell>
          <cell r="G278">
            <v>52753.735059036779</v>
          </cell>
          <cell r="H278">
            <v>47065.966519614965</v>
          </cell>
          <cell r="I278">
            <v>55890.321737440463</v>
          </cell>
          <cell r="J278">
            <v>53783.527082961155</v>
          </cell>
          <cell r="K278">
            <v>48726.673408782583</v>
          </cell>
          <cell r="L278">
            <v>43317.49956974735</v>
          </cell>
        </row>
        <row r="279">
          <cell r="A279" t="str">
            <v>P1Z</v>
          </cell>
          <cell r="B279" t="str">
            <v>P1Z81 : Aut cadres B fonction publique</v>
          </cell>
          <cell r="C279" t="str">
            <v>451e : Autres personnels administratifs de catégorie B de l’État (hors Enseignement, Patrimoine, Impôts, Trésor, Douanes)</v>
          </cell>
          <cell r="D279">
            <v>154064.7004618661</v>
          </cell>
          <cell r="E279">
            <v>151593.24002987662</v>
          </cell>
          <cell r="F279">
            <v>143686.16736229049</v>
          </cell>
          <cell r="G279">
            <v>157056.74243640158</v>
          </cell>
          <cell r="H279">
            <v>158757.03803692607</v>
          </cell>
          <cell r="I279">
            <v>148367.709031142</v>
          </cell>
          <cell r="J279">
            <v>158488.24802932824</v>
          </cell>
          <cell r="K279">
            <v>147766.33292197264</v>
          </cell>
          <cell r="L279">
            <v>155939.52043429739</v>
          </cell>
        </row>
        <row r="280">
          <cell r="A280" t="str">
            <v>P1Z</v>
          </cell>
          <cell r="B280" t="str">
            <v>P1Z81 : Aut cadres B fonction publique</v>
          </cell>
          <cell r="C280" t="str">
            <v>451f : Personnels administratifs de catégorie B des collectivités locales et des hôpitaux (hors Enseignement, Patrimoine)</v>
          </cell>
          <cell r="D280">
            <v>182515.14836834089</v>
          </cell>
          <cell r="E280">
            <v>147795.03912649475</v>
          </cell>
          <cell r="F280">
            <v>150258.03258140152</v>
          </cell>
          <cell r="G280">
            <v>152892.7529690669</v>
          </cell>
          <cell r="H280">
            <v>163115.28415657292</v>
          </cell>
          <cell r="I280">
            <v>164444.75751947198</v>
          </cell>
          <cell r="J280">
            <v>184528.45496716336</v>
          </cell>
          <cell r="K280">
            <v>188587.84538909761</v>
          </cell>
          <cell r="L280">
            <v>174429.1447487617</v>
          </cell>
        </row>
        <row r="281">
          <cell r="A281" t="str">
            <v>P1Z</v>
          </cell>
          <cell r="B281" t="str">
            <v>P1Z82 : Prof. interm. Poste et télécom</v>
          </cell>
          <cell r="C281" t="str">
            <v>451a : Professions intermédiaires de la Poste</v>
          </cell>
          <cell r="D281">
            <v>27189.582787032214</v>
          </cell>
          <cell r="E281">
            <v>56107.524756605548</v>
          </cell>
          <cell r="F281">
            <v>44531.693445277677</v>
          </cell>
          <cell r="G281">
            <v>35486.576676579403</v>
          </cell>
          <cell r="H281">
            <v>29271.131963811404</v>
          </cell>
          <cell r="I281">
            <v>39843.996648533735</v>
          </cell>
          <cell r="J281">
            <v>28949.94872194167</v>
          </cell>
          <cell r="K281">
            <v>27496.724355672945</v>
          </cell>
          <cell r="L281">
            <v>25122.075283482034</v>
          </cell>
        </row>
        <row r="282">
          <cell r="A282" t="str">
            <v>P1Z</v>
          </cell>
          <cell r="B282" t="str">
            <v>P1Z82 : Prof. interm. Poste et télécom</v>
          </cell>
          <cell r="C282" t="str">
            <v>451b : Professions intermédiaires administratives de France Télécom (statut public)</v>
          </cell>
          <cell r="D282">
            <v>5320.5484939053649</v>
          </cell>
          <cell r="E282">
            <v>13835.970243023814</v>
          </cell>
          <cell r="F282">
            <v>10577.046012777715</v>
          </cell>
          <cell r="G282">
            <v>11791.40041222907</v>
          </cell>
          <cell r="H282">
            <v>11521.253424797576</v>
          </cell>
          <cell r="I282">
            <v>5821.1627826714775</v>
          </cell>
          <cell r="J282">
            <v>5794.8842748020934</v>
          </cell>
          <cell r="K282">
            <v>5175.5234292245859</v>
          </cell>
          <cell r="L282">
            <v>4991.2377776894155</v>
          </cell>
        </row>
        <row r="283">
          <cell r="A283" t="str">
            <v>P2Z</v>
          </cell>
          <cell r="B283" t="str">
            <v>P2Z90 : Cadres A fonction publique</v>
          </cell>
          <cell r="C283" t="str">
            <v>331a : Personnels de direction de la fonction publique (État, collectivités locales, hôpitaux)</v>
          </cell>
          <cell r="D283">
            <v>17435.412946856119</v>
          </cell>
          <cell r="E283">
            <v>18910.964233812851</v>
          </cell>
          <cell r="F283">
            <v>21112.182663920852</v>
          </cell>
          <cell r="G283">
            <v>16187.90968648321</v>
          </cell>
          <cell r="H283">
            <v>17038.525105615197</v>
          </cell>
          <cell r="I283">
            <v>31607.383029954646</v>
          </cell>
          <cell r="J283">
            <v>18749.706534105015</v>
          </cell>
          <cell r="K283">
            <v>18855.045750303641</v>
          </cell>
          <cell r="L283">
            <v>14701.486556159702</v>
          </cell>
        </row>
        <row r="284">
          <cell r="A284" t="str">
            <v>P2Z</v>
          </cell>
          <cell r="B284" t="str">
            <v>P2Z90 : Cadres A fonction publique</v>
          </cell>
          <cell r="C284" t="str">
            <v>332a : Ingénieurs de l’État (y.c. ingénieurs militaires) et assimilés</v>
          </cell>
          <cell r="D284">
            <v>44283.232806310793</v>
          </cell>
          <cell r="E284">
            <v>41713.390257545143</v>
          </cell>
          <cell r="F284">
            <v>44389.204043399033</v>
          </cell>
          <cell r="G284">
            <v>50413.427619913127</v>
          </cell>
          <cell r="H284">
            <v>35669.832998703016</v>
          </cell>
          <cell r="I284">
            <v>46418.235130636509</v>
          </cell>
          <cell r="J284">
            <v>41577.342362014489</v>
          </cell>
          <cell r="K284">
            <v>43509.433749989315</v>
          </cell>
          <cell r="L284">
            <v>47762.922306928565</v>
          </cell>
        </row>
        <row r="285">
          <cell r="A285" t="str">
            <v>P2Z</v>
          </cell>
          <cell r="B285" t="str">
            <v>P2Z90 : Cadres A fonction publique</v>
          </cell>
          <cell r="C285" t="str">
            <v>332b : Ingénieurs des collectivités locales et des hôpitaux</v>
          </cell>
          <cell r="D285">
            <v>24654.921387487691</v>
          </cell>
          <cell r="E285">
            <v>24982.369237876421</v>
          </cell>
          <cell r="F285">
            <v>21390.185972169293</v>
          </cell>
          <cell r="G285">
            <v>23831.444826659132</v>
          </cell>
          <cell r="H285">
            <v>22094.044576714172</v>
          </cell>
          <cell r="I285">
            <v>23054.388988466813</v>
          </cell>
          <cell r="J285">
            <v>21071.247084745963</v>
          </cell>
          <cell r="K285">
            <v>26136.654404657889</v>
          </cell>
          <cell r="L285">
            <v>26756.862673059222</v>
          </cell>
        </row>
        <row r="286">
          <cell r="A286" t="str">
            <v>P2Z</v>
          </cell>
          <cell r="B286" t="str">
            <v>P2Z90 : Cadres A fonction publique</v>
          </cell>
          <cell r="C286" t="str">
            <v>333b : Inspecteurs et autres personnels de catégorie A des Impôts, du Trésor et des Douanes</v>
          </cell>
          <cell r="D286">
            <v>33785.429072275765</v>
          </cell>
          <cell r="E286">
            <v>30421.300787747194</v>
          </cell>
          <cell r="F286">
            <v>32883.973946896942</v>
          </cell>
          <cell r="G286">
            <v>40686.778585426779</v>
          </cell>
          <cell r="H286">
            <v>27679.949642240361</v>
          </cell>
          <cell r="I286">
            <v>31827.062633461268</v>
          </cell>
          <cell r="J286">
            <v>35082.9158628726</v>
          </cell>
          <cell r="K286">
            <v>33084.927981770066</v>
          </cell>
          <cell r="L286">
            <v>33188.443372184636</v>
          </cell>
        </row>
        <row r="287">
          <cell r="A287" t="str">
            <v>P2Z</v>
          </cell>
          <cell r="B287" t="str">
            <v>P2Z90 : Cadres A fonction publique</v>
          </cell>
          <cell r="C287" t="str">
            <v>333e : Autres personnels administratifs de catégorie A de l’État</v>
          </cell>
          <cell r="D287">
            <v>110171.2088201263</v>
          </cell>
          <cell r="E287">
            <v>86570.844652029773</v>
          </cell>
          <cell r="F287">
            <v>88484.76535247713</v>
          </cell>
          <cell r="G287">
            <v>81233.53265555056</v>
          </cell>
          <cell r="H287">
            <v>89346.572221238879</v>
          </cell>
          <cell r="I287">
            <v>99052.170779917127</v>
          </cell>
          <cell r="J287">
            <v>112455.20492547702</v>
          </cell>
          <cell r="K287">
            <v>103081.63791721578</v>
          </cell>
          <cell r="L287">
            <v>114976.78361768607</v>
          </cell>
        </row>
        <row r="288">
          <cell r="A288" t="str">
            <v>P2Z</v>
          </cell>
          <cell r="B288" t="str">
            <v>P2Z90 : Cadres A fonction publique</v>
          </cell>
          <cell r="C288" t="str">
            <v>333f : Personnels administratifs de catégorie A des collectivités locales et hôpitaux publics</v>
          </cell>
          <cell r="D288">
            <v>112424.31434511788</v>
          </cell>
          <cell r="E288">
            <v>96843.528663812976</v>
          </cell>
          <cell r="F288">
            <v>81497.775183630481</v>
          </cell>
          <cell r="G288">
            <v>98820.401177877196</v>
          </cell>
          <cell r="H288">
            <v>117742.93556462693</v>
          </cell>
          <cell r="I288">
            <v>111955.41498603634</v>
          </cell>
          <cell r="J288">
            <v>97306.070030293107</v>
          </cell>
          <cell r="K288">
            <v>113747.63277336309</v>
          </cell>
          <cell r="L288">
            <v>126219.24023169742</v>
          </cell>
        </row>
        <row r="289">
          <cell r="A289" t="str">
            <v>P2Z</v>
          </cell>
          <cell r="B289" t="str">
            <v>P2Z90 : Cadres A fonction publique</v>
          </cell>
          <cell r="C289" t="str">
            <v>351a : Bibliothécaires, archivistes, conservateurs et autres cadres du patrimoine (fonction publique)</v>
          </cell>
          <cell r="D289">
            <v>15266.795141537781</v>
          </cell>
          <cell r="E289">
            <v>14614.688347208892</v>
          </cell>
          <cell r="F289">
            <v>21165.720180004071</v>
          </cell>
          <cell r="G289">
            <v>20850.126650627313</v>
          </cell>
          <cell r="H289">
            <v>16325.295126418023</v>
          </cell>
          <cell r="I289">
            <v>20657.910834002902</v>
          </cell>
          <cell r="J289">
            <v>14251.62936998568</v>
          </cell>
          <cell r="K289">
            <v>14187.532445913674</v>
          </cell>
          <cell r="L289">
            <v>17361.223608713986</v>
          </cell>
        </row>
        <row r="290">
          <cell r="A290" t="str">
            <v>P2Z</v>
          </cell>
          <cell r="B290" t="str">
            <v>P2Z91 : Cadres Poste et télécom</v>
          </cell>
          <cell r="C290" t="str">
            <v>333c : Cadres de la Poste</v>
          </cell>
          <cell r="D290">
            <v>28780.992004254935</v>
          </cell>
          <cell r="E290">
            <v>23185.709563128556</v>
          </cell>
          <cell r="F290">
            <v>22314.007229830306</v>
          </cell>
          <cell r="G290">
            <v>31292.89553202621</v>
          </cell>
          <cell r="H290">
            <v>28752.053866066155</v>
          </cell>
          <cell r="I290">
            <v>30333.450724693725</v>
          </cell>
          <cell r="J290">
            <v>28204.763190200218</v>
          </cell>
          <cell r="K290">
            <v>27318.978680310043</v>
          </cell>
          <cell r="L290">
            <v>30819.23414225454</v>
          </cell>
        </row>
        <row r="291">
          <cell r="A291" t="str">
            <v>P2Z</v>
          </cell>
          <cell r="B291" t="str">
            <v>P2Z91 : Cadres Poste et télécom</v>
          </cell>
          <cell r="C291" t="str">
            <v>333d : Cadres administratifs de France Télécom (statut public)</v>
          </cell>
          <cell r="D291">
            <v>6461.6169763341022</v>
          </cell>
          <cell r="E291">
            <v>10728.12959216138</v>
          </cell>
          <cell r="F291">
            <v>10165.755800821145</v>
          </cell>
          <cell r="G291">
            <v>6239.5675479300953</v>
          </cell>
          <cell r="H291">
            <v>6155.3810723454826</v>
          </cell>
          <cell r="I291">
            <v>7727.4418020040894</v>
          </cell>
          <cell r="J291">
            <v>6354.8428087549719</v>
          </cell>
          <cell r="K291">
            <v>5530.7998633592933</v>
          </cell>
          <cell r="L291">
            <v>7499.2082568880396</v>
          </cell>
        </row>
        <row r="292">
          <cell r="A292" t="str">
            <v>P2Z</v>
          </cell>
          <cell r="B292" t="str">
            <v>P2Z92 : Cadres armée et gendarmerie</v>
          </cell>
          <cell r="C292" t="str">
            <v>334a : Officiers des Armées et de la Gendarmerie (sauf officiers généraux)</v>
          </cell>
          <cell r="D292">
            <v>34096.768758545018</v>
          </cell>
          <cell r="E292">
            <v>29471.571600781004</v>
          </cell>
          <cell r="F292">
            <v>34805.485588073767</v>
          </cell>
          <cell r="G292">
            <v>37022.071104983545</v>
          </cell>
          <cell r="H292">
            <v>36682.198502017054</v>
          </cell>
          <cell r="I292">
            <v>25321.607161548891</v>
          </cell>
          <cell r="J292">
            <v>27842.606802674065</v>
          </cell>
          <cell r="K292">
            <v>39264.770332107786</v>
          </cell>
          <cell r="L292">
            <v>35182.929140853201</v>
          </cell>
        </row>
        <row r="293">
          <cell r="A293" t="str">
            <v>P3Z</v>
          </cell>
          <cell r="B293" t="str">
            <v>P3Z90 : Professionnels du droit</v>
          </cell>
          <cell r="C293" t="str">
            <v>312a : Avocats</v>
          </cell>
          <cell r="D293">
            <v>41785.852781914182</v>
          </cell>
          <cell r="E293">
            <v>30028.599047911983</v>
          </cell>
          <cell r="F293">
            <v>28966.573406578042</v>
          </cell>
          <cell r="G293">
            <v>29683.170965006433</v>
          </cell>
          <cell r="H293">
            <v>44450.189955326015</v>
          </cell>
          <cell r="I293">
            <v>35788.937325092695</v>
          </cell>
          <cell r="J293">
            <v>38473.772982174887</v>
          </cell>
          <cell r="K293">
            <v>45201.861122991104</v>
          </cell>
          <cell r="L293">
            <v>41681.924240576554</v>
          </cell>
        </row>
        <row r="294">
          <cell r="A294" t="str">
            <v>P3Z</v>
          </cell>
          <cell r="B294" t="str">
            <v>P3Z90 : Professionnels du droit</v>
          </cell>
          <cell r="C294" t="str">
            <v>312b : Notaires</v>
          </cell>
          <cell r="D294">
            <v>14828.13107591745</v>
          </cell>
          <cell r="E294">
            <v>10624.165891734359</v>
          </cell>
          <cell r="F294">
            <v>15327.806180594216</v>
          </cell>
          <cell r="G294">
            <v>16400.215159484185</v>
          </cell>
          <cell r="H294">
            <v>11442.081064122589</v>
          </cell>
          <cell r="I294">
            <v>13293.177005006017</v>
          </cell>
          <cell r="J294">
            <v>16310.086760346572</v>
          </cell>
          <cell r="K294">
            <v>12770.558483551904</v>
          </cell>
          <cell r="L294">
            <v>15403.747983853873</v>
          </cell>
        </row>
        <row r="295">
          <cell r="A295" t="str">
            <v>P3Z</v>
          </cell>
          <cell r="B295" t="str">
            <v>P3Z90 : Professionnels du droit</v>
          </cell>
          <cell r="C295" t="str">
            <v>312g : Géomètres-experts, huissiers de justice, officiers ministériels, professions libérales diverses</v>
          </cell>
          <cell r="D295">
            <v>7811.8915416662867</v>
          </cell>
          <cell r="E295">
            <v>5451.529782801289</v>
          </cell>
          <cell r="F295">
            <v>6869.8615777330715</v>
          </cell>
          <cell r="G295">
            <v>5040.5620645744984</v>
          </cell>
          <cell r="H295">
            <v>7894.2943668324378</v>
          </cell>
          <cell r="I295">
            <v>6116.0072794676371</v>
          </cell>
          <cell r="J295">
            <v>8019.0611749194431</v>
          </cell>
          <cell r="K295">
            <v>6988.6658954365084</v>
          </cell>
          <cell r="L295">
            <v>8427.9475546429094</v>
          </cell>
        </row>
        <row r="296">
          <cell r="A296" t="str">
            <v>P3Z</v>
          </cell>
          <cell r="B296" t="str">
            <v>P3Z91 : Magistrats</v>
          </cell>
          <cell r="C296" t="str">
            <v>333a : Magistrats</v>
          </cell>
          <cell r="D296">
            <v>14207.035835073622</v>
          </cell>
          <cell r="E296">
            <v>6782.2639671216984</v>
          </cell>
          <cell r="F296">
            <v>5906.0108752832539</v>
          </cell>
          <cell r="G296">
            <v>8411.1501588709325</v>
          </cell>
          <cell r="H296">
            <v>10787.452219897968</v>
          </cell>
          <cell r="I296">
            <v>8208.4351394004698</v>
          </cell>
          <cell r="J296">
            <v>15618.835934146364</v>
          </cell>
          <cell r="K296">
            <v>14969.681219691214</v>
          </cell>
          <cell r="L296">
            <v>12032.590351383289</v>
          </cell>
        </row>
        <row r="297">
          <cell r="A297" t="str">
            <v>P4Z</v>
          </cell>
          <cell r="B297" t="str">
            <v>P4Z60 : Agents de sécurité</v>
          </cell>
          <cell r="C297" t="str">
            <v>532a : Gendarmes (de grade inférieur à adjudant)</v>
          </cell>
          <cell r="D297">
            <v>62455.079945300386</v>
          </cell>
          <cell r="E297">
            <v>74938.419335165541</v>
          </cell>
          <cell r="F297">
            <v>96573.284570293545</v>
          </cell>
          <cell r="G297">
            <v>100323.40120128627</v>
          </cell>
          <cell r="H297">
            <v>82598.589310701223</v>
          </cell>
          <cell r="I297">
            <v>97153.215239701894</v>
          </cell>
          <cell r="J297">
            <v>73540.311742747668</v>
          </cell>
          <cell r="K297">
            <v>47941.869100036281</v>
          </cell>
          <cell r="L297">
            <v>65883.058993117214</v>
          </cell>
        </row>
        <row r="298">
          <cell r="A298" t="str">
            <v>P4Z</v>
          </cell>
          <cell r="B298" t="str">
            <v>P4Z60 : Agents de sécurité</v>
          </cell>
          <cell r="C298" t="str">
            <v>531a : Agents de police de l’État</v>
          </cell>
          <cell r="D298">
            <v>93689.086317725814</v>
          </cell>
          <cell r="E298">
            <v>88870.385012015511</v>
          </cell>
          <cell r="F298">
            <v>79583.986296835108</v>
          </cell>
          <cell r="G298">
            <v>81255.756480255659</v>
          </cell>
          <cell r="H298">
            <v>89808.423343392235</v>
          </cell>
          <cell r="I298">
            <v>108470.87690077961</v>
          </cell>
          <cell r="J298">
            <v>102990.02089460245</v>
          </cell>
          <cell r="K298">
            <v>95583.249134228536</v>
          </cell>
          <cell r="L298">
            <v>82493.988924346442</v>
          </cell>
        </row>
        <row r="299">
          <cell r="A299" t="str">
            <v>P4Z</v>
          </cell>
          <cell r="B299" t="str">
            <v>P4Z60 : Agents de sécurité</v>
          </cell>
          <cell r="C299" t="str">
            <v>531c : Surveillants de l’administration pénitentiaire</v>
          </cell>
          <cell r="D299">
            <v>15131.564483401409</v>
          </cell>
          <cell r="E299">
            <v>17328.836364409559</v>
          </cell>
          <cell r="F299">
            <v>30949.581371716402</v>
          </cell>
          <cell r="G299">
            <v>32412.262356448951</v>
          </cell>
          <cell r="H299">
            <v>22829.689559301616</v>
          </cell>
          <cell r="I299">
            <v>14467.061738245442</v>
          </cell>
          <cell r="J299">
            <v>14677.889041761775</v>
          </cell>
          <cell r="K299">
            <v>12981.250077137334</v>
          </cell>
          <cell r="L299">
            <v>17735.554331305117</v>
          </cell>
        </row>
        <row r="300">
          <cell r="A300" t="str">
            <v>P4Z</v>
          </cell>
          <cell r="B300" t="str">
            <v>P4Z60 : Agents de sécurité</v>
          </cell>
          <cell r="C300" t="str">
            <v>532b : Sergents et sous-officiers de grade équivalent des Armées (sauf pompiers militaires)</v>
          </cell>
          <cell r="D300">
            <v>40207.213191377559</v>
          </cell>
          <cell r="E300">
            <v>38727.588993056357</v>
          </cell>
          <cell r="F300">
            <v>33400.78314630207</v>
          </cell>
          <cell r="G300">
            <v>32729.663419648932</v>
          </cell>
          <cell r="H300">
            <v>32645.651179662058</v>
          </cell>
          <cell r="I300">
            <v>41892.689927000552</v>
          </cell>
          <cell r="J300">
            <v>41431.427248806744</v>
          </cell>
          <cell r="K300">
            <v>39523.338674755454</v>
          </cell>
          <cell r="L300">
            <v>39666.87365057048</v>
          </cell>
        </row>
        <row r="301">
          <cell r="A301" t="str">
            <v>P4Z</v>
          </cell>
          <cell r="B301" t="str">
            <v>P4Z60 : Agents de sécurité</v>
          </cell>
          <cell r="C301" t="str">
            <v>532c : Hommes du rang (sauf pompiers militaires)</v>
          </cell>
          <cell r="D301">
            <v>40819.427855566137</v>
          </cell>
          <cell r="E301">
            <v>35213.759128328908</v>
          </cell>
          <cell r="F301">
            <v>47835.573015499969</v>
          </cell>
          <cell r="G301">
            <v>44532.047683501492</v>
          </cell>
          <cell r="H301">
            <v>44560.826847904384</v>
          </cell>
          <cell r="I301">
            <v>46553.80349633508</v>
          </cell>
          <cell r="J301">
            <v>39555.458124044737</v>
          </cell>
          <cell r="K301">
            <v>45546.231725005069</v>
          </cell>
          <cell r="L301">
            <v>37356.593717648597</v>
          </cell>
        </row>
        <row r="302">
          <cell r="A302" t="str">
            <v>P4Z</v>
          </cell>
          <cell r="B302" t="str">
            <v>P4Z60 : Agents de sécurité</v>
          </cell>
          <cell r="C302" t="str">
            <v>533a : Pompiers (y.c. pompiers militaires)</v>
          </cell>
          <cell r="D302">
            <v>45556.919414236188</v>
          </cell>
          <cell r="E302">
            <v>45395.574965867738</v>
          </cell>
          <cell r="F302">
            <v>48181.130373788474</v>
          </cell>
          <cell r="G302">
            <v>56827.21562639912</v>
          </cell>
          <cell r="H302">
            <v>56525.156590308623</v>
          </cell>
          <cell r="I302">
            <v>50555.420150952828</v>
          </cell>
          <cell r="J302">
            <v>52771.592264821571</v>
          </cell>
          <cell r="K302">
            <v>44169.79269020418</v>
          </cell>
          <cell r="L302">
            <v>39729.373287682844</v>
          </cell>
        </row>
        <row r="303">
          <cell r="A303" t="str">
            <v>P4Z</v>
          </cell>
          <cell r="B303" t="str">
            <v>P4Z61 : Agents de police municipale</v>
          </cell>
          <cell r="C303" t="str">
            <v>531b : Agents des polices municipales</v>
          </cell>
          <cell r="D303">
            <v>20826.727764491443</v>
          </cell>
          <cell r="E303">
            <v>25663.369412638578</v>
          </cell>
          <cell r="F303">
            <v>13865.87452543182</v>
          </cell>
          <cell r="G303">
            <v>18057.004375280208</v>
          </cell>
          <cell r="H303">
            <v>21319.389635176824</v>
          </cell>
          <cell r="I303">
            <v>31244.119881895851</v>
          </cell>
          <cell r="J303">
            <v>23716.825452617963</v>
          </cell>
          <cell r="K303">
            <v>19396.574703199894</v>
          </cell>
          <cell r="L303">
            <v>19366.783137656472</v>
          </cell>
        </row>
        <row r="304">
          <cell r="A304" t="str">
            <v>P4Z</v>
          </cell>
          <cell r="B304" t="str">
            <v>P4Z80 : Cadres interm. police et armée</v>
          </cell>
          <cell r="C304" t="str">
            <v>452a : Inspecteurs et officiers de police</v>
          </cell>
          <cell r="D304">
            <v>13657.502045070556</v>
          </cell>
          <cell r="E304">
            <v>18451.401052917052</v>
          </cell>
          <cell r="F304">
            <v>17291.785175107325</v>
          </cell>
          <cell r="G304">
            <v>13397.822773148771</v>
          </cell>
          <cell r="H304">
            <v>11893.877446759992</v>
          </cell>
          <cell r="I304">
            <v>13896.908456652973</v>
          </cell>
          <cell r="J304">
            <v>16393.335367083007</v>
          </cell>
          <cell r="K304">
            <v>12487.193484615967</v>
          </cell>
          <cell r="L304">
            <v>12091.977283512695</v>
          </cell>
        </row>
        <row r="305">
          <cell r="A305" t="str">
            <v>P4Z</v>
          </cell>
          <cell r="B305" t="str">
            <v>P4Z80 : Cadres interm. police et armée</v>
          </cell>
          <cell r="C305" t="str">
            <v>452b : Adjudants-chefs, adjudants et sous-officiers de rang supérieur de l’Armée et de la Gendarmerie</v>
          </cell>
          <cell r="D305">
            <v>59296.532455594373</v>
          </cell>
          <cell r="E305">
            <v>59026.185008918139</v>
          </cell>
          <cell r="F305">
            <v>56928.295904449835</v>
          </cell>
          <cell r="G305">
            <v>53890.27965955461</v>
          </cell>
          <cell r="H305">
            <v>48739.530425989164</v>
          </cell>
          <cell r="I305">
            <v>59379.595372790704</v>
          </cell>
          <cell r="J305">
            <v>58001.096058756622</v>
          </cell>
          <cell r="K305">
            <v>61282.359586260689</v>
          </cell>
          <cell r="L305">
            <v>58606.141721765831</v>
          </cell>
        </row>
        <row r="306">
          <cell r="A306" t="str">
            <v>Q0Z</v>
          </cell>
          <cell r="B306" t="str">
            <v>Q0Z60 : Employés banque et assurances</v>
          </cell>
          <cell r="C306" t="str">
            <v>545a : Employés administratifs des services techniques de la banque</v>
          </cell>
          <cell r="D306">
            <v>58874.566575225959</v>
          </cell>
          <cell r="E306">
            <v>79303.102863323715</v>
          </cell>
          <cell r="F306">
            <v>65319.043713338011</v>
          </cell>
          <cell r="G306">
            <v>57089.955039380278</v>
          </cell>
          <cell r="H306">
            <v>65939.463704554786</v>
          </cell>
          <cell r="I306">
            <v>71247.911627067515</v>
          </cell>
          <cell r="J306">
            <v>59293.750546763251</v>
          </cell>
          <cell r="K306">
            <v>54989.90832167949</v>
          </cell>
          <cell r="L306">
            <v>62340.04085723513</v>
          </cell>
        </row>
        <row r="307">
          <cell r="A307" t="str">
            <v>Q0Z</v>
          </cell>
          <cell r="B307" t="str">
            <v>Q0Z60 : Employés banque et assurances</v>
          </cell>
          <cell r="C307" t="str">
            <v>545b : Employés des services commerciaux de la banque</v>
          </cell>
          <cell r="D307">
            <v>100022.83688422527</v>
          </cell>
          <cell r="E307">
            <v>105341.79552033951</v>
          </cell>
          <cell r="F307">
            <v>95520.521584935559</v>
          </cell>
          <cell r="G307">
            <v>113246.67539612767</v>
          </cell>
          <cell r="H307">
            <v>119915.73007358459</v>
          </cell>
          <cell r="I307">
            <v>90954.230561808916</v>
          </cell>
          <cell r="J307">
            <v>98385.16378532532</v>
          </cell>
          <cell r="K307">
            <v>106314.83743798255</v>
          </cell>
          <cell r="L307">
            <v>95368.509429367943</v>
          </cell>
        </row>
        <row r="308">
          <cell r="A308" t="str">
            <v>Q0Z</v>
          </cell>
          <cell r="B308" t="str">
            <v>Q0Z60 : Employés banque et assurances</v>
          </cell>
          <cell r="C308" t="str">
            <v>545c : Employés des services techniques des assurances</v>
          </cell>
          <cell r="D308">
            <v>67966.671020680486</v>
          </cell>
          <cell r="E308">
            <v>57655.751826301646</v>
          </cell>
          <cell r="F308">
            <v>54620.024643006174</v>
          </cell>
          <cell r="G308">
            <v>57308.132911955458</v>
          </cell>
          <cell r="H308">
            <v>70138.515796279768</v>
          </cell>
          <cell r="I308">
            <v>72552.526552122785</v>
          </cell>
          <cell r="J308">
            <v>72323.860202250755</v>
          </cell>
          <cell r="K308">
            <v>71747.775655300909</v>
          </cell>
          <cell r="L308">
            <v>59828.377204489807</v>
          </cell>
        </row>
        <row r="309">
          <cell r="A309" t="str">
            <v>Q0Z</v>
          </cell>
          <cell r="B309" t="str">
            <v>Q0Z60 : Employés banque et assurances</v>
          </cell>
          <cell r="C309" t="str">
            <v>545d : Employés des services techniques des organismes de sécurité sociale et assimilés</v>
          </cell>
          <cell r="D309">
            <v>64503.892501129238</v>
          </cell>
          <cell r="E309">
            <v>68124.504717252392</v>
          </cell>
          <cell r="F309">
            <v>63504.675128253177</v>
          </cell>
          <cell r="G309">
            <v>68200.755767446753</v>
          </cell>
          <cell r="H309">
            <v>64172.263597308345</v>
          </cell>
          <cell r="I309">
            <v>61884.782138716655</v>
          </cell>
          <cell r="J309">
            <v>69033.872478785139</v>
          </cell>
          <cell r="K309">
            <v>63720.259493001693</v>
          </cell>
          <cell r="L309">
            <v>60757.545531600852</v>
          </cell>
        </row>
        <row r="310">
          <cell r="A310" t="str">
            <v>Q1Z</v>
          </cell>
          <cell r="B310" t="str">
            <v>Q1Z80 : Tech. de la banque</v>
          </cell>
          <cell r="C310" t="str">
            <v>467a : Chargés de clientèle bancaire</v>
          </cell>
          <cell r="D310">
            <v>73620.146354548997</v>
          </cell>
          <cell r="E310">
            <v>61928.022179632411</v>
          </cell>
          <cell r="F310">
            <v>61322.038615984544</v>
          </cell>
          <cell r="G310">
            <v>72067.705863043579</v>
          </cell>
          <cell r="H310">
            <v>67500.985487866288</v>
          </cell>
          <cell r="I310">
            <v>63887.806175151782</v>
          </cell>
          <cell r="J310">
            <v>69122.460871649135</v>
          </cell>
          <cell r="K310">
            <v>83241.652664083871</v>
          </cell>
          <cell r="L310">
            <v>68496.325527913956</v>
          </cell>
        </row>
        <row r="311">
          <cell r="A311" t="str">
            <v>Q1Z</v>
          </cell>
          <cell r="B311" t="str">
            <v>Q1Z80 : Tech. de la banque</v>
          </cell>
          <cell r="C311" t="str">
            <v>467b : Techniciens des opérations bancaires</v>
          </cell>
          <cell r="D311">
            <v>24012.190758985656</v>
          </cell>
          <cell r="E311">
            <v>24207.892167974955</v>
          </cell>
          <cell r="F311">
            <v>18876.231088065771</v>
          </cell>
          <cell r="G311">
            <v>19552.869768028668</v>
          </cell>
          <cell r="H311">
            <v>28205.93604031999</v>
          </cell>
          <cell r="I311">
            <v>29756.952013982722</v>
          </cell>
          <cell r="J311">
            <v>24051.760850357747</v>
          </cell>
          <cell r="K311">
            <v>23847.47896795451</v>
          </cell>
          <cell r="L311">
            <v>24137.332458644709</v>
          </cell>
        </row>
        <row r="312">
          <cell r="A312" t="str">
            <v>Q1Z</v>
          </cell>
          <cell r="B312" t="str">
            <v>Q1Z81 : Tech. des assurances</v>
          </cell>
          <cell r="C312" t="str">
            <v>467c : Professions intermédiaires techniques et commerciales des assurances</v>
          </cell>
          <cell r="D312">
            <v>70571.809194007306</v>
          </cell>
          <cell r="E312">
            <v>58387.881215826106</v>
          </cell>
          <cell r="F312">
            <v>54533.625994240603</v>
          </cell>
          <cell r="G312">
            <v>58932.790584245675</v>
          </cell>
          <cell r="H312">
            <v>60620.700189635194</v>
          </cell>
          <cell r="I312">
            <v>61407.229716939888</v>
          </cell>
          <cell r="J312">
            <v>72022.958905418389</v>
          </cell>
          <cell r="K312">
            <v>71753.058191087111</v>
          </cell>
          <cell r="L312">
            <v>67939.410485516433</v>
          </cell>
        </row>
        <row r="313">
          <cell r="A313" t="str">
            <v>Q1Z</v>
          </cell>
          <cell r="B313" t="str">
            <v>Q1Z81 : Tech. des assurances</v>
          </cell>
          <cell r="C313" t="str">
            <v>467d : Professions intermédiaires techniques des organismes de sécurité sociale</v>
          </cell>
          <cell r="D313">
            <v>43318.46518933573</v>
          </cell>
          <cell r="E313">
            <v>35383.906525707556</v>
          </cell>
          <cell r="F313">
            <v>39499.619461404312</v>
          </cell>
          <cell r="G313">
            <v>36824.048086371702</v>
          </cell>
          <cell r="H313">
            <v>37698.816300307873</v>
          </cell>
          <cell r="I313">
            <v>33729.732486282985</v>
          </cell>
          <cell r="J313">
            <v>48462.271003635688</v>
          </cell>
          <cell r="K313">
            <v>42213.642102657133</v>
          </cell>
          <cell r="L313">
            <v>39279.482461714375</v>
          </cell>
        </row>
        <row r="314">
          <cell r="A314" t="str">
            <v>Q2Z</v>
          </cell>
          <cell r="B314" t="str">
            <v>Q2Z90 : Cadres de la banque</v>
          </cell>
          <cell r="C314" t="str">
            <v>376a : Cadres des marchés financiers</v>
          </cell>
          <cell r="D314">
            <v>13444.096937235327</v>
          </cell>
          <cell r="E314">
            <v>7704.2727024812502</v>
          </cell>
          <cell r="F314">
            <v>2349.9754303863415</v>
          </cell>
          <cell r="G314">
            <v>4575.5875275414455</v>
          </cell>
          <cell r="H314">
            <v>6762.8858470091754</v>
          </cell>
          <cell r="I314">
            <v>8218.0072443324389</v>
          </cell>
          <cell r="J314">
            <v>13172.179003457397</v>
          </cell>
          <cell r="K314">
            <v>12727.46333420768</v>
          </cell>
          <cell r="L314">
            <v>14432.6484740409</v>
          </cell>
        </row>
        <row r="315">
          <cell r="A315" t="str">
            <v>Q2Z</v>
          </cell>
          <cell r="B315" t="str">
            <v>Q2Z90 : Cadres de la banque</v>
          </cell>
          <cell r="C315" t="str">
            <v>376b : Cadres des opérations bancaires</v>
          </cell>
          <cell r="D315">
            <v>43226.773447167885</v>
          </cell>
          <cell r="E315">
            <v>32665.774578241217</v>
          </cell>
          <cell r="F315">
            <v>21004.436481854191</v>
          </cell>
          <cell r="G315">
            <v>27254.368490806417</v>
          </cell>
          <cell r="H315">
            <v>34426.889004659402</v>
          </cell>
          <cell r="I315">
            <v>43519.381510838648</v>
          </cell>
          <cell r="J315">
            <v>37594.991945567541</v>
          </cell>
          <cell r="K315">
            <v>43615.029148929701</v>
          </cell>
          <cell r="L315">
            <v>48470.299247006427</v>
          </cell>
        </row>
        <row r="316">
          <cell r="A316" t="str">
            <v>Q2Z</v>
          </cell>
          <cell r="B316" t="str">
            <v>Q2Z90 : Cadres de la banque</v>
          </cell>
          <cell r="C316" t="str">
            <v>376c : Cadres commerciaux de la banque</v>
          </cell>
          <cell r="D316">
            <v>60990.616657472645</v>
          </cell>
          <cell r="E316">
            <v>38087.203382326028</v>
          </cell>
          <cell r="F316">
            <v>48180.085041123551</v>
          </cell>
          <cell r="G316">
            <v>61613.676533573358</v>
          </cell>
          <cell r="H316">
            <v>61346.877926790781</v>
          </cell>
          <cell r="I316">
            <v>62335.89501526433</v>
          </cell>
          <cell r="J316">
            <v>62368.96290346692</v>
          </cell>
          <cell r="K316">
            <v>61072.673057027852</v>
          </cell>
          <cell r="L316">
            <v>59530.214011923155</v>
          </cell>
        </row>
        <row r="317">
          <cell r="A317" t="str">
            <v>Q2Z</v>
          </cell>
          <cell r="B317" t="str">
            <v>Q2Z90 : Cadres de la banque</v>
          </cell>
          <cell r="C317" t="str">
            <v>376d : Chefs d’établissements et responsables de l’exploitation bancaire</v>
          </cell>
          <cell r="D317">
            <v>53911.87725867518</v>
          </cell>
          <cell r="E317">
            <v>36574.636568403148</v>
          </cell>
          <cell r="F317">
            <v>41385.693385738465</v>
          </cell>
          <cell r="G317">
            <v>45048.384359850788</v>
          </cell>
          <cell r="H317">
            <v>50018.241529873747</v>
          </cell>
          <cell r="I317">
            <v>47862.943762284398</v>
          </cell>
          <cell r="J317">
            <v>49938.800727020091</v>
          </cell>
          <cell r="K317">
            <v>58119.922880860482</v>
          </cell>
          <cell r="L317">
            <v>53676.908168144975</v>
          </cell>
        </row>
        <row r="318">
          <cell r="A318" t="str">
            <v>Q2Z</v>
          </cell>
          <cell r="B318" t="str">
            <v>Q2Z91 : Cadres des assurances</v>
          </cell>
          <cell r="C318" t="str">
            <v>226a : Agents généraux et courtiers d’assurance indépendants 0 à 9 salariés</v>
          </cell>
          <cell r="D318">
            <v>15846.455134283913</v>
          </cell>
          <cell r="E318">
            <v>13814.259516788075</v>
          </cell>
          <cell r="F318">
            <v>11496.069482184539</v>
          </cell>
          <cell r="G318">
            <v>16408.350696044905</v>
          </cell>
          <cell r="H318">
            <v>22924.007756847652</v>
          </cell>
          <cell r="I318">
            <v>19020.578655746882</v>
          </cell>
          <cell r="J318">
            <v>14568.136588352672</v>
          </cell>
          <cell r="K318">
            <v>16068.38512903067</v>
          </cell>
          <cell r="L318">
            <v>16902.843685468397</v>
          </cell>
        </row>
        <row r="319">
          <cell r="A319" t="str">
            <v>Q2Z</v>
          </cell>
          <cell r="B319" t="str">
            <v>Q2Z91 : Cadres des assurances</v>
          </cell>
          <cell r="C319" t="str">
            <v>376e : Cadres des services techniques des assurances</v>
          </cell>
          <cell r="D319">
            <v>55443.497622930096</v>
          </cell>
          <cell r="E319">
            <v>50227.729363051927</v>
          </cell>
          <cell r="F319">
            <v>45984.136858350597</v>
          </cell>
          <cell r="G319">
            <v>45933.806130962257</v>
          </cell>
          <cell r="H319">
            <v>48126.105075061583</v>
          </cell>
          <cell r="I319">
            <v>55911.162206991976</v>
          </cell>
          <cell r="J319">
            <v>51030.918432207342</v>
          </cell>
          <cell r="K319">
            <v>51918.775959868028</v>
          </cell>
          <cell r="L319">
            <v>63380.79847671491</v>
          </cell>
        </row>
        <row r="320">
          <cell r="A320" t="str">
            <v>Q2Z</v>
          </cell>
          <cell r="B320" t="str">
            <v>Q2Z91 : Cadres des assurances</v>
          </cell>
          <cell r="C320" t="str">
            <v>376f : Cadres des services techniques des organismes de sécurité sociale et assimilés</v>
          </cell>
          <cell r="D320">
            <v>29021.901578340592</v>
          </cell>
          <cell r="E320">
            <v>19626.871180493363</v>
          </cell>
          <cell r="F320">
            <v>24089.881261300634</v>
          </cell>
          <cell r="G320">
            <v>33240.152398072052</v>
          </cell>
          <cell r="H320">
            <v>30486.464282163408</v>
          </cell>
          <cell r="I320">
            <v>20871.843257058557</v>
          </cell>
          <cell r="J320">
            <v>28714.150350156873</v>
          </cell>
          <cell r="K320">
            <v>30247.64181033097</v>
          </cell>
          <cell r="L320">
            <v>28103.912574533941</v>
          </cell>
        </row>
        <row r="321">
          <cell r="A321" t="str">
            <v>R0Z</v>
          </cell>
          <cell r="B321" t="str">
            <v>R0Z60 : Employés de libre service</v>
          </cell>
          <cell r="C321" t="str">
            <v>551a : Employés de libre service du commerce et magasiniers</v>
          </cell>
          <cell r="D321">
            <v>93793.594728367112</v>
          </cell>
          <cell r="E321">
            <v>88430.797165681244</v>
          </cell>
          <cell r="F321">
            <v>97469.011680791009</v>
          </cell>
          <cell r="G321">
            <v>108741.65799815991</v>
          </cell>
          <cell r="H321">
            <v>107315.68882120546</v>
          </cell>
          <cell r="I321">
            <v>115861.08469863197</v>
          </cell>
          <cell r="J321">
            <v>105943.04058508974</v>
          </cell>
          <cell r="K321">
            <v>87044.983392739494</v>
          </cell>
          <cell r="L321">
            <v>88392.760207272091</v>
          </cell>
        </row>
        <row r="322">
          <cell r="A322" t="str">
            <v>R0Z</v>
          </cell>
          <cell r="B322" t="str">
            <v>R0Z61 : Caissiers</v>
          </cell>
          <cell r="C322" t="str">
            <v>552a : Caissiers de magasin</v>
          </cell>
          <cell r="D322">
            <v>192905.4078071822</v>
          </cell>
          <cell r="E322">
            <v>201813.81872393511</v>
          </cell>
          <cell r="F322">
            <v>215793.43931900838</v>
          </cell>
          <cell r="G322">
            <v>201479.1674413594</v>
          </cell>
          <cell r="H322">
            <v>207059.99992657354</v>
          </cell>
          <cell r="I322">
            <v>208136.93510263457</v>
          </cell>
          <cell r="J322">
            <v>190799.1423996948</v>
          </cell>
          <cell r="K322">
            <v>180167.52207954615</v>
          </cell>
          <cell r="L322">
            <v>207749.55894230562</v>
          </cell>
        </row>
        <row r="323">
          <cell r="A323" t="str">
            <v>R0Z</v>
          </cell>
          <cell r="B323" t="str">
            <v>R0Z61 : Caissiers</v>
          </cell>
          <cell r="C323" t="str">
            <v>554j : Pompistes et gérants de station-service (salariés ou mandataires)</v>
          </cell>
          <cell r="D323">
            <v>13791.924005400668</v>
          </cell>
          <cell r="E323">
            <v>17066.714798799574</v>
          </cell>
          <cell r="F323">
            <v>14353.945321471034</v>
          </cell>
          <cell r="G323">
            <v>11097.697546881913</v>
          </cell>
          <cell r="H323">
            <v>10360.975860055773</v>
          </cell>
          <cell r="I323">
            <v>10331.986441801422</v>
          </cell>
          <cell r="J323">
            <v>14477.497978138936</v>
          </cell>
          <cell r="K323">
            <v>15230.344049176958</v>
          </cell>
          <cell r="L323">
            <v>11667.929988886113</v>
          </cell>
        </row>
        <row r="324">
          <cell r="A324" t="str">
            <v>R1Z</v>
          </cell>
          <cell r="B324" t="str">
            <v>R1Z60 : Vendeurs prod. alimentaires</v>
          </cell>
          <cell r="C324" t="str">
            <v>219a : Aides familiaux non salariés ou associés d’artisans, effectuant un travail administratif ou commercial</v>
          </cell>
          <cell r="D324">
            <v>38787.89709126902</v>
          </cell>
          <cell r="E324">
            <v>62167.638314823707</v>
          </cell>
          <cell r="F324">
            <v>46711.640589664319</v>
          </cell>
          <cell r="G324">
            <v>40793.031416623526</v>
          </cell>
          <cell r="H324">
            <v>50459.656829737964</v>
          </cell>
          <cell r="I324">
            <v>40202.069551661378</v>
          </cell>
          <cell r="J324">
            <v>40694.712955632756</v>
          </cell>
          <cell r="K324">
            <v>46637.128092067134</v>
          </cell>
          <cell r="L324">
            <v>29031.850226107184</v>
          </cell>
        </row>
        <row r="325">
          <cell r="A325" t="str">
            <v>R1Z</v>
          </cell>
          <cell r="B325" t="str">
            <v>R1Z60 : Vendeurs prod. alimentaires</v>
          </cell>
          <cell r="C325" t="str">
            <v>554a : Vendeurs en alimentation</v>
          </cell>
          <cell r="D325">
            <v>141565.77135910676</v>
          </cell>
          <cell r="E325">
            <v>145991.38484471716</v>
          </cell>
          <cell r="F325">
            <v>143942.91878514391</v>
          </cell>
          <cell r="G325">
            <v>141284.97647649757</v>
          </cell>
          <cell r="H325">
            <v>137188.69935778144</v>
          </cell>
          <cell r="I325">
            <v>134029.49792412398</v>
          </cell>
          <cell r="J325">
            <v>145276.23300453331</v>
          </cell>
          <cell r="K325">
            <v>144206.1974116374</v>
          </cell>
          <cell r="L325">
            <v>135214.88366114951</v>
          </cell>
        </row>
        <row r="326">
          <cell r="A326" t="str">
            <v>R1Z</v>
          </cell>
          <cell r="B326" t="str">
            <v>R1Z61 : Vendeurs équip. du foyer, bricolage</v>
          </cell>
          <cell r="C326" t="str">
            <v>554b : Vendeurs en ameublement, décor, équipement du foyer</v>
          </cell>
          <cell r="D326">
            <v>65689.616470020614</v>
          </cell>
          <cell r="E326">
            <v>60335.42910135963</v>
          </cell>
          <cell r="F326">
            <v>52404.187350433298</v>
          </cell>
          <cell r="G326">
            <v>54767.088251955473</v>
          </cell>
          <cell r="H326">
            <v>58736.015256392187</v>
          </cell>
          <cell r="I326">
            <v>61832.111956025961</v>
          </cell>
          <cell r="J326">
            <v>58932.872613082516</v>
          </cell>
          <cell r="K326">
            <v>65447.780090278058</v>
          </cell>
          <cell r="L326">
            <v>72688.196706701274</v>
          </cell>
        </row>
        <row r="327">
          <cell r="A327" t="str">
            <v>R1Z</v>
          </cell>
          <cell r="B327" t="str">
            <v>R1Z61 : Vendeurs équip. du foyer, bricolage</v>
          </cell>
          <cell r="C327" t="str">
            <v>554c : Vendeurs en droguerie, bazar, quincaillerie, bricolage</v>
          </cell>
          <cell r="D327">
            <v>50529.893229820707</v>
          </cell>
          <cell r="E327">
            <v>41163.251189118229</v>
          </cell>
          <cell r="F327">
            <v>39960.890943870923</v>
          </cell>
          <cell r="G327">
            <v>36742.032454288936</v>
          </cell>
          <cell r="H327">
            <v>45047.720299262968</v>
          </cell>
          <cell r="I327">
            <v>41931.269118443102</v>
          </cell>
          <cell r="J327">
            <v>49245.148052644232</v>
          </cell>
          <cell r="K327">
            <v>51276.571082109971</v>
          </cell>
          <cell r="L327">
            <v>51067.960554707926</v>
          </cell>
        </row>
        <row r="328">
          <cell r="A328" t="str">
            <v>R1Z</v>
          </cell>
          <cell r="B328" t="str">
            <v>R1Z62 : Vendeurs habillemt, luxe, sport loisirs</v>
          </cell>
          <cell r="C328" t="str">
            <v>554d : Vendeurs du commerce de fleurs</v>
          </cell>
          <cell r="D328">
            <v>29966.53232970809</v>
          </cell>
          <cell r="E328">
            <v>20445.820489319485</v>
          </cell>
          <cell r="F328">
            <v>24783.450535968732</v>
          </cell>
          <cell r="G328">
            <v>21206.696143534184</v>
          </cell>
          <cell r="H328">
            <v>25270.315028071411</v>
          </cell>
          <cell r="I328">
            <v>34038.004925440851</v>
          </cell>
          <cell r="J328">
            <v>32159.96823889617</v>
          </cell>
          <cell r="K328">
            <v>29276.702185076898</v>
          </cell>
          <cell r="L328">
            <v>28462.9265651512</v>
          </cell>
        </row>
        <row r="329">
          <cell r="A329" t="str">
            <v>R1Z</v>
          </cell>
          <cell r="B329" t="str">
            <v>R1Z62 : Vendeurs habillemt, luxe, sport loisirs</v>
          </cell>
          <cell r="C329" t="str">
            <v>554e : Vendeurs en habillement et articles de sport</v>
          </cell>
          <cell r="D329">
            <v>151122.19308598575</v>
          </cell>
          <cell r="E329">
            <v>138540.65853910093</v>
          </cell>
          <cell r="F329">
            <v>135313.71066257943</v>
          </cell>
          <cell r="G329">
            <v>148249.93447568029</v>
          </cell>
          <cell r="H329">
            <v>146964.87855174148</v>
          </cell>
          <cell r="I329">
            <v>149306.19812599145</v>
          </cell>
          <cell r="J329">
            <v>153283.11663181393</v>
          </cell>
          <cell r="K329">
            <v>154641.54651431405</v>
          </cell>
          <cell r="L329">
            <v>145441.91611182934</v>
          </cell>
        </row>
        <row r="330">
          <cell r="A330" t="str">
            <v>R1Z</v>
          </cell>
          <cell r="B330" t="str">
            <v>R1Z62 : Vendeurs habillemt, luxe, sport loisirs</v>
          </cell>
          <cell r="C330" t="str">
            <v>554f : Vendeurs en produits de beauté, de luxe (hors biens culturels) et optique</v>
          </cell>
          <cell r="D330">
            <v>48654.771860353532</v>
          </cell>
          <cell r="E330">
            <v>51852.051512434948</v>
          </cell>
          <cell r="F330">
            <v>58957.033882198026</v>
          </cell>
          <cell r="G330">
            <v>57342.556025299433</v>
          </cell>
          <cell r="H330">
            <v>51222.05719574161</v>
          </cell>
          <cell r="I330">
            <v>55290.193909471171</v>
          </cell>
          <cell r="J330">
            <v>49172.227093554764</v>
          </cell>
          <cell r="K330">
            <v>50717.631752773159</v>
          </cell>
          <cell r="L330">
            <v>46074.456734732674</v>
          </cell>
        </row>
        <row r="331">
          <cell r="A331" t="str">
            <v>R1Z</v>
          </cell>
          <cell r="B331" t="str">
            <v>R1Z62 : Vendeurs habillemt, luxe, sport loisirs</v>
          </cell>
          <cell r="C331" t="str">
            <v>554g : Vendeurs de biens culturels (livres, disques, multimédia, objets d’art)</v>
          </cell>
          <cell r="D331">
            <v>27428.881508626615</v>
          </cell>
          <cell r="E331">
            <v>33244.804000446828</v>
          </cell>
          <cell r="F331">
            <v>30309.77295667601</v>
          </cell>
          <cell r="G331">
            <v>29984.658646173299</v>
          </cell>
          <cell r="H331">
            <v>28817.60257679439</v>
          </cell>
          <cell r="I331">
            <v>32036.933240783288</v>
          </cell>
          <cell r="J331">
            <v>28507.6035570686</v>
          </cell>
          <cell r="K331">
            <v>28675.977256216142</v>
          </cell>
          <cell r="L331">
            <v>25103.063712595111</v>
          </cell>
        </row>
        <row r="332">
          <cell r="A332" t="str">
            <v>R1Z</v>
          </cell>
          <cell r="B332" t="str">
            <v>R1Z63 : Vendeurs en gros de matériel et équip.</v>
          </cell>
          <cell r="C332" t="str">
            <v>556a : Vendeurs en gros de biens d’équipement, biens intermédiaires</v>
          </cell>
          <cell r="D332">
            <v>39930.087250555262</v>
          </cell>
          <cell r="E332">
            <v>46134.891822827442</v>
          </cell>
          <cell r="F332">
            <v>41469.64514351431</v>
          </cell>
          <cell r="G332">
            <v>41072.922890937531</v>
          </cell>
          <cell r="H332">
            <v>50241.832799843134</v>
          </cell>
          <cell r="I332">
            <v>60765.54190495253</v>
          </cell>
          <cell r="J332">
            <v>38097.510520498749</v>
          </cell>
          <cell r="K332">
            <v>40358.578162860438</v>
          </cell>
          <cell r="L332">
            <v>41334.173068306605</v>
          </cell>
        </row>
        <row r="333">
          <cell r="A333" t="str">
            <v>R1Z</v>
          </cell>
          <cell r="B333" t="str">
            <v>R1Z66 : Vendeurs généralistes</v>
          </cell>
          <cell r="C333" t="str">
            <v>553a : Vendeurs non spécialisés</v>
          </cell>
          <cell r="D333">
            <v>171374.6427507246</v>
          </cell>
          <cell r="E333">
            <v>126344.31645243533</v>
          </cell>
          <cell r="F333">
            <v>134842.00311027232</v>
          </cell>
          <cell r="G333">
            <v>141737.6355067697</v>
          </cell>
          <cell r="H333">
            <v>150301.28017219243</v>
          </cell>
          <cell r="I333">
            <v>163027.10639636853</v>
          </cell>
          <cell r="J333">
            <v>159745.60728086342</v>
          </cell>
          <cell r="K333">
            <v>174194.66385253039</v>
          </cell>
          <cell r="L333">
            <v>180183.65711878001</v>
          </cell>
        </row>
        <row r="334">
          <cell r="A334" t="str">
            <v>R1Z</v>
          </cell>
          <cell r="B334" t="str">
            <v>R1Z66 : Vendeurs généralistes</v>
          </cell>
          <cell r="C334" t="str">
            <v>554h : Vendeurs de tabac, presse et articles divers</v>
          </cell>
          <cell r="D334">
            <v>34270.290160441749</v>
          </cell>
          <cell r="E334">
            <v>23787.201315467046</v>
          </cell>
          <cell r="F334">
            <v>24447.504306117404</v>
          </cell>
          <cell r="G334">
            <v>25735.230976458195</v>
          </cell>
          <cell r="H334">
            <v>32507.378914413835</v>
          </cell>
          <cell r="I334">
            <v>32529.39677172677</v>
          </cell>
          <cell r="J334">
            <v>32501.982179072882</v>
          </cell>
          <cell r="K334">
            <v>34876.185016548101</v>
          </cell>
          <cell r="L334">
            <v>35432.70328570428</v>
          </cell>
        </row>
        <row r="335">
          <cell r="A335" t="str">
            <v>R1Z</v>
          </cell>
          <cell r="B335" t="str">
            <v>R1Z67 : Télévendeurs</v>
          </cell>
          <cell r="C335" t="str">
            <v>555a : Vendeurs par correspondance, télévendeurs</v>
          </cell>
          <cell r="D335">
            <v>52920.976770401983</v>
          </cell>
          <cell r="E335">
            <v>37329.972529935425</v>
          </cell>
          <cell r="F335">
            <v>28437.867306686774</v>
          </cell>
          <cell r="G335">
            <v>43714.222271525432</v>
          </cell>
          <cell r="H335">
            <v>41139.66050420823</v>
          </cell>
          <cell r="I335">
            <v>40507.165743707876</v>
          </cell>
          <cell r="J335">
            <v>43624.174240238346</v>
          </cell>
          <cell r="K335">
            <v>58776.971349275984</v>
          </cell>
          <cell r="L335">
            <v>56361.784721691613</v>
          </cell>
        </row>
        <row r="336">
          <cell r="A336" t="str">
            <v>R2Z</v>
          </cell>
          <cell r="B336" t="str">
            <v>R2Z80 : Attachés commerciaux</v>
          </cell>
          <cell r="C336" t="str">
            <v>225a : Intermédiaires indépendants du commerce 0 à 9 salariés</v>
          </cell>
          <cell r="D336">
            <v>36449.477375281094</v>
          </cell>
          <cell r="E336">
            <v>28893.908001041917</v>
          </cell>
          <cell r="F336">
            <v>29797.978061656748</v>
          </cell>
          <cell r="G336">
            <v>30954.955427466801</v>
          </cell>
          <cell r="H336">
            <v>40237.386726928409</v>
          </cell>
          <cell r="I336">
            <v>40708.529990292183</v>
          </cell>
          <cell r="J336">
            <v>34111.279844481956</v>
          </cell>
          <cell r="K336">
            <v>31616.08965118766</v>
          </cell>
          <cell r="L336">
            <v>43621.062630173663</v>
          </cell>
        </row>
        <row r="337">
          <cell r="A337" t="str">
            <v>R2Z</v>
          </cell>
          <cell r="B337" t="str">
            <v>R2Z80 : Attachés commerciaux</v>
          </cell>
          <cell r="C337" t="str">
            <v>463a : Techniciens commerciaux et technico-commerciaux, représentants en informatique</v>
          </cell>
          <cell r="D337">
            <v>9848.5998377077576</v>
          </cell>
          <cell r="E337">
            <v>7118.7726706678404</v>
          </cell>
          <cell r="F337">
            <v>6855.6887536870645</v>
          </cell>
          <cell r="G337">
            <v>8400.6631563605206</v>
          </cell>
          <cell r="H337">
            <v>6859.6325104341622</v>
          </cell>
          <cell r="I337">
            <v>6697.5743663800758</v>
          </cell>
          <cell r="J337">
            <v>7164.7945093059643</v>
          </cell>
          <cell r="K337">
            <v>12364.298611145974</v>
          </cell>
          <cell r="L337">
            <v>10016.706392671338</v>
          </cell>
        </row>
        <row r="338">
          <cell r="A338" t="str">
            <v>R2Z</v>
          </cell>
          <cell r="B338" t="str">
            <v>R2Z80 : Attachés commerciaux</v>
          </cell>
          <cell r="C338" t="str">
            <v>463b : Techniciens commerciaux et technico-commerciaux, représentants en biens d’équipement, en biens intermédiaires, commerce interindustriel</v>
          </cell>
          <cell r="D338">
            <v>143109.89758575047</v>
          </cell>
          <cell r="E338">
            <v>135601.25078016464</v>
          </cell>
          <cell r="F338">
            <v>142545.17324191733</v>
          </cell>
          <cell r="G338">
            <v>139917.26435698438</v>
          </cell>
          <cell r="H338">
            <v>148235.94545986992</v>
          </cell>
          <cell r="I338">
            <v>137833.92443083206</v>
          </cell>
          <cell r="J338">
            <v>135100.07727213399</v>
          </cell>
          <cell r="K338">
            <v>140065.07763598586</v>
          </cell>
          <cell r="L338">
            <v>154164.53784913156</v>
          </cell>
        </row>
        <row r="339">
          <cell r="A339" t="str">
            <v>R2Z</v>
          </cell>
          <cell r="B339" t="str">
            <v>R2Z80 : Attachés commerciaux</v>
          </cell>
          <cell r="C339" t="str">
            <v>463c : Techniciens commerciaux et technico-commerciaux, représentants en biens de consommation auprès d’entreprises</v>
          </cell>
          <cell r="D339">
            <v>133939.45431835868</v>
          </cell>
          <cell r="E339">
            <v>132213.50609987407</v>
          </cell>
          <cell r="F339">
            <v>138031.1877327387</v>
          </cell>
          <cell r="G339">
            <v>117142.29367737724</v>
          </cell>
          <cell r="H339">
            <v>120093.43322166767</v>
          </cell>
          <cell r="I339">
            <v>120274.37361129693</v>
          </cell>
          <cell r="J339">
            <v>128257.35993891957</v>
          </cell>
          <cell r="K339">
            <v>138918.49435681559</v>
          </cell>
          <cell r="L339">
            <v>134642.50865934094</v>
          </cell>
        </row>
        <row r="340">
          <cell r="A340" t="str">
            <v>R2Z</v>
          </cell>
          <cell r="B340" t="str">
            <v>R2Z80 : Attachés commerciaux</v>
          </cell>
          <cell r="C340" t="str">
            <v>463d : Techniciens commerciaux et technico-commerciaux, représentants en services auprès d’entreprises ou de professionnels</v>
          </cell>
          <cell r="D340">
            <v>115019.83219375538</v>
          </cell>
          <cell r="E340">
            <v>131670.80923299317</v>
          </cell>
          <cell r="F340">
            <v>115829.32420396441</v>
          </cell>
          <cell r="G340">
            <v>92782.044382955981</v>
          </cell>
          <cell r="H340">
            <v>90732.345760160271</v>
          </cell>
          <cell r="I340">
            <v>89962.217406808573</v>
          </cell>
          <cell r="J340">
            <v>115582.23049091025</v>
          </cell>
          <cell r="K340">
            <v>118068.70717205104</v>
          </cell>
          <cell r="L340">
            <v>111408.55891830489</v>
          </cell>
        </row>
        <row r="341">
          <cell r="A341" t="str">
            <v>R2Z</v>
          </cell>
          <cell r="B341" t="str">
            <v>R2Z83 : Représent. auprès des particuliers</v>
          </cell>
          <cell r="C341" t="str">
            <v>463e : Techniciens commerciaux et technico-commerciaux, représentants auprès de particuliers</v>
          </cell>
          <cell r="D341">
            <v>104702.17997246173</v>
          </cell>
          <cell r="E341">
            <v>69333.306145183466</v>
          </cell>
          <cell r="F341">
            <v>73060.44020568853</v>
          </cell>
          <cell r="G341">
            <v>85923.26407119332</v>
          </cell>
          <cell r="H341">
            <v>84278.144525281125</v>
          </cell>
          <cell r="I341">
            <v>94928.841478677365</v>
          </cell>
          <cell r="J341">
            <v>120920.45303866135</v>
          </cell>
          <cell r="K341">
            <v>103746.18064117704</v>
          </cell>
          <cell r="L341">
            <v>89439.906237546806</v>
          </cell>
        </row>
        <row r="342">
          <cell r="A342" t="str">
            <v>R3Z</v>
          </cell>
          <cell r="B342" t="str">
            <v>R3Z80 : Maîtrise des magasins</v>
          </cell>
          <cell r="C342" t="str">
            <v>222a : Petits et moyens détaillants en alimentation spécialisée 0 à 9 salariés</v>
          </cell>
          <cell r="D342">
            <v>54618.235932313306</v>
          </cell>
          <cell r="E342">
            <v>67164.469438046493</v>
          </cell>
          <cell r="F342">
            <v>65905.395912698339</v>
          </cell>
          <cell r="G342">
            <v>59045.850142054609</v>
          </cell>
          <cell r="H342">
            <v>52612.707084925503</v>
          </cell>
          <cell r="I342">
            <v>54360.820205830234</v>
          </cell>
          <cell r="J342">
            <v>56440.807670788359</v>
          </cell>
          <cell r="K342">
            <v>57144.323682233517</v>
          </cell>
          <cell r="L342">
            <v>50269.576443918028</v>
          </cell>
        </row>
        <row r="343">
          <cell r="A343" t="str">
            <v>R3Z</v>
          </cell>
          <cell r="B343" t="str">
            <v>R3Z80 : Maîtrise des magasins</v>
          </cell>
          <cell r="C343" t="str">
            <v>222b : Petits et moyens détaillants en alimentation générale 0 à 9 salariés</v>
          </cell>
          <cell r="D343">
            <v>24603.80544429777</v>
          </cell>
          <cell r="E343">
            <v>26867.126434339232</v>
          </cell>
          <cell r="F343">
            <v>19422.346249896014</v>
          </cell>
          <cell r="G343">
            <v>20834.016514932693</v>
          </cell>
          <cell r="H343">
            <v>22734.09291110943</v>
          </cell>
          <cell r="I343">
            <v>30134.525674210436</v>
          </cell>
          <cell r="J343">
            <v>23168.423724652443</v>
          </cell>
          <cell r="K343">
            <v>22812.81826955486</v>
          </cell>
          <cell r="L343">
            <v>27830.174338686003</v>
          </cell>
        </row>
        <row r="344">
          <cell r="A344" t="str">
            <v>R3Z</v>
          </cell>
          <cell r="B344" t="str">
            <v>R3Z80 : Maîtrise des magasins</v>
          </cell>
          <cell r="C344" t="str">
            <v>223a : Détaillants en ameublement, décor, équipement du foyer 0 à 9 salariés</v>
          </cell>
          <cell r="D344">
            <v>27222.102947297612</v>
          </cell>
          <cell r="E344">
            <v>24934.743668326104</v>
          </cell>
          <cell r="F344">
            <v>29913.5252874746</v>
          </cell>
          <cell r="G344">
            <v>20866.587347022076</v>
          </cell>
          <cell r="H344">
            <v>19319.770473491157</v>
          </cell>
          <cell r="I344">
            <v>26823.546143181655</v>
          </cell>
          <cell r="J344">
            <v>27207.304640621238</v>
          </cell>
          <cell r="K344">
            <v>26317.827454870436</v>
          </cell>
          <cell r="L344">
            <v>28141.176746401157</v>
          </cell>
        </row>
        <row r="345">
          <cell r="A345" t="str">
            <v>R3Z</v>
          </cell>
          <cell r="B345" t="str">
            <v>R3Z80 : Maîtrise des magasins</v>
          </cell>
          <cell r="C345" t="str">
            <v>223b : Détaillants en droguerie, bazar, quincaillerie, bricolage 0 à 9 salariés</v>
          </cell>
          <cell r="D345">
            <v>12378.165338715093</v>
          </cell>
          <cell r="E345">
            <v>17478.363565299132</v>
          </cell>
          <cell r="F345">
            <v>11158.145901958032</v>
          </cell>
          <cell r="G345">
            <v>16088.470234363935</v>
          </cell>
          <cell r="H345">
            <v>11252.640596951946</v>
          </cell>
          <cell r="I345">
            <v>6826.984674916157</v>
          </cell>
          <cell r="J345">
            <v>7846.9707098628869</v>
          </cell>
          <cell r="K345">
            <v>13018.896888204226</v>
          </cell>
          <cell r="L345">
            <v>16268.628418078166</v>
          </cell>
        </row>
        <row r="346">
          <cell r="A346" t="str">
            <v>R3Z</v>
          </cell>
          <cell r="B346" t="str">
            <v>R3Z80 : Maîtrise des magasins</v>
          </cell>
          <cell r="C346" t="str">
            <v>223c : Fleuristes 0 à 9 salariés</v>
          </cell>
          <cell r="D346">
            <v>11309.5963111769</v>
          </cell>
          <cell r="E346">
            <v>11097.028208067644</v>
          </cell>
          <cell r="F346">
            <v>10271.782852741218</v>
          </cell>
          <cell r="G346">
            <v>11820.364869388735</v>
          </cell>
          <cell r="H346">
            <v>11557.361517025449</v>
          </cell>
          <cell r="I346">
            <v>14345.156866301737</v>
          </cell>
          <cell r="J346">
            <v>11137.957920161802</v>
          </cell>
          <cell r="K346">
            <v>10133.469235333332</v>
          </cell>
          <cell r="L346">
            <v>12657.361778035565</v>
          </cell>
        </row>
        <row r="347">
          <cell r="A347" t="str">
            <v>R3Z</v>
          </cell>
          <cell r="B347" t="str">
            <v>R3Z80 : Maîtrise des magasins</v>
          </cell>
          <cell r="C347" t="str">
            <v>223d : Détaillants en habillement et articles de sport 0 à 9 salariés</v>
          </cell>
          <cell r="D347">
            <v>61323.049638145683</v>
          </cell>
          <cell r="E347">
            <v>62341.509068306215</v>
          </cell>
          <cell r="F347">
            <v>65038.601191818947</v>
          </cell>
          <cell r="G347">
            <v>60246.751963353403</v>
          </cell>
          <cell r="H347">
            <v>54827.501074290485</v>
          </cell>
          <cell r="I347">
            <v>58289.212663880469</v>
          </cell>
          <cell r="J347">
            <v>55981.396133270951</v>
          </cell>
          <cell r="K347">
            <v>55570.887191838679</v>
          </cell>
          <cell r="L347">
            <v>72416.865589327426</v>
          </cell>
        </row>
        <row r="348">
          <cell r="A348" t="str">
            <v>R3Z</v>
          </cell>
          <cell r="B348" t="str">
            <v>R3Z80 : Maîtrise des magasins</v>
          </cell>
          <cell r="C348" t="str">
            <v>223e : Détaillants en produits de beauté, de luxe (hors biens culturels) 0 à 9 salariés</v>
          </cell>
          <cell r="D348">
            <v>12851.304313310573</v>
          </cell>
          <cell r="E348">
            <v>11880.650417534956</v>
          </cell>
          <cell r="F348">
            <v>9696.2926812301175</v>
          </cell>
          <cell r="G348">
            <v>18581.06924976857</v>
          </cell>
          <cell r="H348">
            <v>16685.625177007183</v>
          </cell>
          <cell r="I348">
            <v>21379.275968766586</v>
          </cell>
          <cell r="J348">
            <v>10878.559662474096</v>
          </cell>
          <cell r="K348">
            <v>13452.94511604233</v>
          </cell>
          <cell r="L348">
            <v>14222.408161415287</v>
          </cell>
        </row>
        <row r="349">
          <cell r="A349" t="str">
            <v>R3Z</v>
          </cell>
          <cell r="B349" t="str">
            <v>R3Z80 : Maîtrise des magasins</v>
          </cell>
          <cell r="C349" t="str">
            <v>223f : Détaillants en biens culturels (livres, disques, multimédia, objets d’art) 0 à 9 salariés</v>
          </cell>
          <cell r="D349">
            <v>24902.658605397348</v>
          </cell>
          <cell r="E349">
            <v>24680.170249793042</v>
          </cell>
          <cell r="F349">
            <v>25469.906160864706</v>
          </cell>
          <cell r="G349">
            <v>19701.733105720159</v>
          </cell>
          <cell r="H349">
            <v>22888.234855247469</v>
          </cell>
          <cell r="I349">
            <v>23547.555316059588</v>
          </cell>
          <cell r="J349">
            <v>23426.914569191595</v>
          </cell>
          <cell r="K349">
            <v>28264.74854425836</v>
          </cell>
          <cell r="L349">
            <v>23016.312702742096</v>
          </cell>
        </row>
        <row r="350">
          <cell r="A350" t="str">
            <v>R3Z</v>
          </cell>
          <cell r="B350" t="str">
            <v>R3Z80 : Maîtrise des magasins</v>
          </cell>
          <cell r="C350" t="str">
            <v>223g : Détaillants en tabac, presse et articles divers 0 à 9 salariés</v>
          </cell>
          <cell r="D350">
            <v>28062.994114298566</v>
          </cell>
          <cell r="E350">
            <v>24432.165954345608</v>
          </cell>
          <cell r="F350">
            <v>22466.398825071094</v>
          </cell>
          <cell r="G350">
            <v>29686.906693314253</v>
          </cell>
          <cell r="H350">
            <v>25852.37725119853</v>
          </cell>
          <cell r="I350">
            <v>23317.594155185077</v>
          </cell>
          <cell r="J350">
            <v>25688.402979561499</v>
          </cell>
          <cell r="K350">
            <v>26052.007615767965</v>
          </cell>
          <cell r="L350">
            <v>32448.571747566242</v>
          </cell>
        </row>
        <row r="351">
          <cell r="A351" t="str">
            <v>R3Z</v>
          </cell>
          <cell r="B351" t="str">
            <v>R3Z80 : Maîtrise des magasins</v>
          </cell>
          <cell r="C351" t="str">
            <v>223h : Exploitants et gérants libres de station-service 0 à 9 salariés</v>
          </cell>
          <cell r="D351">
            <v>1577.875024881936</v>
          </cell>
          <cell r="E351">
            <v>3080.8204552256084</v>
          </cell>
          <cell r="F351">
            <v>2323.8330309529661</v>
          </cell>
          <cell r="G351">
            <v>2830.3484765894159</v>
          </cell>
          <cell r="H351">
            <v>3944.862160473016</v>
          </cell>
          <cell r="I351">
            <v>8944.8481830687815</v>
          </cell>
          <cell r="J351">
            <v>2407.5211158649045</v>
          </cell>
          <cell r="K351">
            <v>1094.1303607813247</v>
          </cell>
          <cell r="L351">
            <v>1231.9735979995794</v>
          </cell>
        </row>
        <row r="352">
          <cell r="A352" t="str">
            <v>R3Z</v>
          </cell>
          <cell r="B352" t="str">
            <v>R3Z80 : Maîtrise des magasins</v>
          </cell>
          <cell r="C352" t="str">
            <v>462a : Chefs de petites surfaces de vente (salariés ou mandataires)</v>
          </cell>
          <cell r="D352">
            <v>76815.861349549246</v>
          </cell>
          <cell r="E352">
            <v>59997.16506592284</v>
          </cell>
          <cell r="F352">
            <v>58143.144602710752</v>
          </cell>
          <cell r="G352">
            <v>70645.198448274983</v>
          </cell>
          <cell r="H352">
            <v>69912.19203968205</v>
          </cell>
          <cell r="I352">
            <v>78321.885416955687</v>
          </cell>
          <cell r="J352">
            <v>68308.09613503849</v>
          </cell>
          <cell r="K352">
            <v>77949.472493714187</v>
          </cell>
          <cell r="L352">
            <v>84190.015419895091</v>
          </cell>
        </row>
        <row r="353">
          <cell r="A353" t="str">
            <v>R3Z</v>
          </cell>
          <cell r="B353" t="str">
            <v>R3Z80 : Maîtrise des magasins</v>
          </cell>
          <cell r="C353" t="str">
            <v>462b : Maîtrise de l’exploitation des magasins de vente</v>
          </cell>
          <cell r="D353">
            <v>75527.406635916792</v>
          </cell>
          <cell r="E353">
            <v>67271.048503370839</v>
          </cell>
          <cell r="F353">
            <v>74747.970126333952</v>
          </cell>
          <cell r="G353">
            <v>75771.912971141312</v>
          </cell>
          <cell r="H353">
            <v>76565.23630188372</v>
          </cell>
          <cell r="I353">
            <v>85202.133362820488</v>
          </cell>
          <cell r="J353">
            <v>77462.764149432769</v>
          </cell>
          <cell r="K353">
            <v>77528.086973654688</v>
          </cell>
          <cell r="L353">
            <v>71591.368784662918</v>
          </cell>
        </row>
        <row r="354">
          <cell r="A354" t="str">
            <v>R3Z</v>
          </cell>
          <cell r="B354" t="str">
            <v>R3Z80 : Maîtrise des magasins</v>
          </cell>
          <cell r="C354" t="str">
            <v>462d : Animateurs commerciaux des magasins de vente, marchandiseurs (non cadres)</v>
          </cell>
          <cell r="D354">
            <v>36035.307850195102</v>
          </cell>
          <cell r="E354">
            <v>26938.682110095251</v>
          </cell>
          <cell r="F354">
            <v>28155.588821032918</v>
          </cell>
          <cell r="G354">
            <v>35402.778576677243</v>
          </cell>
          <cell r="H354">
            <v>33224.014038688081</v>
          </cell>
          <cell r="I354">
            <v>33427.832719505248</v>
          </cell>
          <cell r="J354">
            <v>30407.170097797047</v>
          </cell>
          <cell r="K354">
            <v>38246.443869490657</v>
          </cell>
          <cell r="L354">
            <v>39452.309583297611</v>
          </cell>
        </row>
        <row r="355">
          <cell r="A355" t="str">
            <v>R3Z</v>
          </cell>
          <cell r="B355" t="str">
            <v>R3Z81 : Intermédiaires du commerce</v>
          </cell>
          <cell r="C355" t="str">
            <v>221a : Petits et moyens grossistes en alimentation 0 à 9 salariés</v>
          </cell>
          <cell r="D355">
            <v>10154.807616216209</v>
          </cell>
          <cell r="E355">
            <v>14993.452778492778</v>
          </cell>
          <cell r="F355">
            <v>7996.0933396486216</v>
          </cell>
          <cell r="G355">
            <v>7832.4134466227933</v>
          </cell>
          <cell r="H355">
            <v>19120.531567566104</v>
          </cell>
          <cell r="I355">
            <v>17024.90902568126</v>
          </cell>
          <cell r="J355">
            <v>10217.684829160067</v>
          </cell>
          <cell r="K355">
            <v>9852.2681608859184</v>
          </cell>
          <cell r="L355">
            <v>10394.469858602641</v>
          </cell>
        </row>
        <row r="356">
          <cell r="A356" t="str">
            <v>R3Z</v>
          </cell>
          <cell r="B356" t="str">
            <v>R3Z81 : Intermédiaires du commerce</v>
          </cell>
          <cell r="C356" t="str">
            <v>221b : Petits et moyens grossistes en produits non alimentaires 0 à 9 salariés</v>
          </cell>
          <cell r="D356">
            <v>31735.660804098239</v>
          </cell>
          <cell r="E356">
            <v>22038.623931533304</v>
          </cell>
          <cell r="F356">
            <v>25845.911220927461</v>
          </cell>
          <cell r="G356">
            <v>33097.189596950251</v>
          </cell>
          <cell r="H356">
            <v>33240.804652486971</v>
          </cell>
          <cell r="I356">
            <v>28414.467207253954</v>
          </cell>
          <cell r="J356">
            <v>29797.910245268926</v>
          </cell>
          <cell r="K356">
            <v>31882.785753847558</v>
          </cell>
          <cell r="L356">
            <v>33526.286413178226</v>
          </cell>
        </row>
        <row r="357">
          <cell r="A357" t="str">
            <v>R3Z</v>
          </cell>
          <cell r="B357" t="str">
            <v>R3Z82 : Prof. interméd. commerciales</v>
          </cell>
          <cell r="C357" t="str">
            <v>462c : Acheteurs non classés cadres, aides-acheteurs</v>
          </cell>
          <cell r="D357">
            <v>41569.280611991482</v>
          </cell>
          <cell r="E357">
            <v>28559.361168889543</v>
          </cell>
          <cell r="F357">
            <v>26330.79627891416</v>
          </cell>
          <cell r="G357">
            <v>36649.65851287455</v>
          </cell>
          <cell r="H357">
            <v>33462.82888250862</v>
          </cell>
          <cell r="I357">
            <v>40566.00872404714</v>
          </cell>
          <cell r="J357">
            <v>44475.639507611377</v>
          </cell>
          <cell r="K357">
            <v>47725.792731117821</v>
          </cell>
          <cell r="L357">
            <v>32506.409597245234</v>
          </cell>
        </row>
        <row r="358">
          <cell r="A358" t="str">
            <v>R3Z</v>
          </cell>
          <cell r="B358" t="str">
            <v>R3Z82 : Prof. interméd. commerciales</v>
          </cell>
          <cell r="C358" t="str">
            <v>462e : Autres professions intermédiaires commerciales (sauf techniciens des forces de vente)</v>
          </cell>
          <cell r="D358">
            <v>45207.238921600736</v>
          </cell>
          <cell r="E358">
            <v>36571.93825493582</v>
          </cell>
          <cell r="F358">
            <v>46417.065042822833</v>
          </cell>
          <cell r="G358">
            <v>44730.997444490102</v>
          </cell>
          <cell r="H358">
            <v>37361.757074242836</v>
          </cell>
          <cell r="I358">
            <v>36483.500242601018</v>
          </cell>
          <cell r="J358">
            <v>42680.567330098871</v>
          </cell>
          <cell r="K358">
            <v>40419.04033320499</v>
          </cell>
          <cell r="L358">
            <v>52522.109101498347</v>
          </cell>
        </row>
        <row r="359">
          <cell r="A359" t="str">
            <v>R4Z</v>
          </cell>
          <cell r="B359" t="str">
            <v>R4Z90 : Cadres commerciaux, acheteurs</v>
          </cell>
          <cell r="C359" t="str">
            <v>374b : Chefs de produits, acheteurs du commerce et autres cadres de la mercatique</v>
          </cell>
          <cell r="D359">
            <v>69719.931574148723</v>
          </cell>
          <cell r="E359">
            <v>41553.785298204624</v>
          </cell>
          <cell r="F359">
            <v>56857.081225189373</v>
          </cell>
          <cell r="G359">
            <v>54851.034914023265</v>
          </cell>
          <cell r="H359">
            <v>48851.131128791778</v>
          </cell>
          <cell r="I359">
            <v>55769.634169306933</v>
          </cell>
          <cell r="J359">
            <v>60217.453800969539</v>
          </cell>
          <cell r="K359">
            <v>69945.550768575034</v>
          </cell>
          <cell r="L359">
            <v>78996.79015290158</v>
          </cell>
        </row>
        <row r="360">
          <cell r="A360" t="str">
            <v>R4Z</v>
          </cell>
          <cell r="B360" t="str">
            <v>R4Z90 : Cadres commerciaux, acheteurs</v>
          </cell>
          <cell r="C360" t="str">
            <v>374c : Cadres commerciaux des grandes entreprises (hors commerce de détail)</v>
          </cell>
          <cell r="D360">
            <v>24900.085462846338</v>
          </cell>
          <cell r="E360">
            <v>32084.478279296614</v>
          </cell>
          <cell r="F360">
            <v>35561.209052460727</v>
          </cell>
          <cell r="G360">
            <v>30503.664552452188</v>
          </cell>
          <cell r="H360">
            <v>24916.297392435768</v>
          </cell>
          <cell r="I360">
            <v>25597.554324466615</v>
          </cell>
          <cell r="J360">
            <v>25062.129049626037</v>
          </cell>
          <cell r="K360">
            <v>21001.539674625579</v>
          </cell>
          <cell r="L360">
            <v>28636.587664287392</v>
          </cell>
        </row>
        <row r="361">
          <cell r="A361" t="str">
            <v>R4Z</v>
          </cell>
          <cell r="B361" t="str">
            <v>R4Z90 : Cadres commerciaux, acheteurs</v>
          </cell>
          <cell r="C361" t="str">
            <v>374d : Cadres commerciaux des petites et moyennes entreprises (hors commerce de détail)</v>
          </cell>
          <cell r="D361">
            <v>146047.81309285355</v>
          </cell>
          <cell r="E361">
            <v>138538.1411298388</v>
          </cell>
          <cell r="F361">
            <v>148692.50490001333</v>
          </cell>
          <cell r="G361">
            <v>143573.1654474331</v>
          </cell>
          <cell r="H361">
            <v>146381.70013472432</v>
          </cell>
          <cell r="I361">
            <v>140683.93189225244</v>
          </cell>
          <cell r="J361">
            <v>156414.8062539087</v>
          </cell>
          <cell r="K361">
            <v>142903.1593527481</v>
          </cell>
          <cell r="L361">
            <v>138825.47367190389</v>
          </cell>
        </row>
        <row r="362">
          <cell r="A362" t="str">
            <v>R4Z</v>
          </cell>
          <cell r="B362" t="str">
            <v>R4Z91 : Ing. et cad. technico-commerciaux</v>
          </cell>
          <cell r="C362" t="str">
            <v>382d : Ingénieurs et cadres technico-commerciaux en bâtiment, travaux publics</v>
          </cell>
          <cell r="D362">
            <v>15048.248277152865</v>
          </cell>
          <cell r="E362">
            <v>8007.8706139562464</v>
          </cell>
          <cell r="F362">
            <v>6949.7462815453864</v>
          </cell>
          <cell r="G362">
            <v>5909.1427082153004</v>
          </cell>
          <cell r="H362">
            <v>7650.5728522174595</v>
          </cell>
          <cell r="I362">
            <v>15289.950993861221</v>
          </cell>
          <cell r="J362">
            <v>17486.828342314566</v>
          </cell>
          <cell r="K362">
            <v>13776.787430758035</v>
          </cell>
          <cell r="L362">
            <v>13881.129058385995</v>
          </cell>
        </row>
        <row r="363">
          <cell r="A363" t="str">
            <v>R4Z</v>
          </cell>
          <cell r="B363" t="str">
            <v>R4Z91 : Ing. et cad. technico-commerciaux</v>
          </cell>
          <cell r="C363" t="str">
            <v>383c : Ingénieurs et cadres technico-commerciaux en matériel électrique ou électronique professionnel</v>
          </cell>
          <cell r="D363">
            <v>19797.679093729665</v>
          </cell>
          <cell r="E363">
            <v>15871.707588876161</v>
          </cell>
          <cell r="F363">
            <v>15130.463597778791</v>
          </cell>
          <cell r="G363">
            <v>13101.067360228519</v>
          </cell>
          <cell r="H363">
            <v>22219.513192619539</v>
          </cell>
          <cell r="I363">
            <v>23456.876865714075</v>
          </cell>
          <cell r="J363">
            <v>18157.965149679356</v>
          </cell>
          <cell r="K363">
            <v>19665.524564363073</v>
          </cell>
          <cell r="L363">
            <v>21569.547567146572</v>
          </cell>
        </row>
        <row r="364">
          <cell r="A364" t="str">
            <v>R4Z</v>
          </cell>
          <cell r="B364" t="str">
            <v>R4Z91 : Ing. et cad. technico-commerciaux</v>
          </cell>
          <cell r="C364" t="str">
            <v>384c : Ingénieurs et cadres technico-commerciaux en matériel mécanique professionnel</v>
          </cell>
          <cell r="D364">
            <v>32346.507154012681</v>
          </cell>
          <cell r="E364">
            <v>43005.495960257904</v>
          </cell>
          <cell r="F364">
            <v>41366.2617447745</v>
          </cell>
          <cell r="G364">
            <v>39981.957219692078</v>
          </cell>
          <cell r="H364">
            <v>47334.715330683612</v>
          </cell>
          <cell r="I364">
            <v>37843.274149007484</v>
          </cell>
          <cell r="J364">
            <v>32804.565109629002</v>
          </cell>
          <cell r="K364">
            <v>32498.041665066721</v>
          </cell>
          <cell r="L364">
            <v>31736.91468734232</v>
          </cell>
        </row>
        <row r="365">
          <cell r="A365" t="str">
            <v>R4Z</v>
          </cell>
          <cell r="B365" t="str">
            <v>R4Z91 : Ing. et cad. technico-commerciaux</v>
          </cell>
          <cell r="C365" t="str">
            <v>385c : Ingénieurs et cadres technico-commerciaux des industries de transformations</v>
          </cell>
          <cell r="D365">
            <v>33508.399579330595</v>
          </cell>
          <cell r="E365">
            <v>28322.466972702714</v>
          </cell>
          <cell r="F365">
            <v>33085.362219731389</v>
          </cell>
          <cell r="G365">
            <v>32354.710126568414</v>
          </cell>
          <cell r="H365">
            <v>36569.816959537522</v>
          </cell>
          <cell r="I365">
            <v>38933.310698068526</v>
          </cell>
          <cell r="J365">
            <v>35118.14754246705</v>
          </cell>
          <cell r="K365">
            <v>32730.61821289398</v>
          </cell>
          <cell r="L365">
            <v>32676.432982630755</v>
          </cell>
        </row>
        <row r="366">
          <cell r="A366" t="str">
            <v>R4Z</v>
          </cell>
          <cell r="B366" t="str">
            <v>R4Z91 : Ing. et cad. technico-commerciaux</v>
          </cell>
          <cell r="C366" t="str">
            <v>387a : Ingénieurs et cadres des achats et approvisionnements industriels</v>
          </cell>
          <cell r="D366">
            <v>28597.371590451818</v>
          </cell>
          <cell r="E366">
            <v>12034.897857829585</v>
          </cell>
          <cell r="F366">
            <v>17487.934970182501</v>
          </cell>
          <cell r="G366">
            <v>15332.21229949078</v>
          </cell>
          <cell r="H366">
            <v>14339.665386169532</v>
          </cell>
          <cell r="I366">
            <v>20414.5897282109</v>
          </cell>
          <cell r="J366">
            <v>23722.267553195219</v>
          </cell>
          <cell r="K366">
            <v>35706.009403976299</v>
          </cell>
          <cell r="L366">
            <v>26363.837814183935</v>
          </cell>
        </row>
        <row r="367">
          <cell r="A367" t="str">
            <v>R4Z</v>
          </cell>
          <cell r="B367" t="str">
            <v>R4Z91 : Ing. et cad. technico-commerciaux</v>
          </cell>
          <cell r="C367" t="str">
            <v>388d : Ingénieurs et cadres technico-commerciaux en informatique et télécommunications</v>
          </cell>
          <cell r="D367">
            <v>28617.323375315173</v>
          </cell>
          <cell r="E367">
            <v>30635.949333354558</v>
          </cell>
          <cell r="F367">
            <v>28255.869324205371</v>
          </cell>
          <cell r="G367">
            <v>30945.38608943695</v>
          </cell>
          <cell r="H367">
            <v>27257.012073267193</v>
          </cell>
          <cell r="I367">
            <v>34304.30327091556</v>
          </cell>
          <cell r="J367">
            <v>29332.511176855212</v>
          </cell>
          <cell r="K367">
            <v>27447.173394972597</v>
          </cell>
          <cell r="L367">
            <v>29072.28555411772</v>
          </cell>
        </row>
        <row r="368">
          <cell r="A368" t="str">
            <v>R4Z</v>
          </cell>
          <cell r="B368" t="str">
            <v>R4Z92 : Cadres des magasins</v>
          </cell>
          <cell r="C368" t="str">
            <v>374a : Cadres de l’exploitation des magasins de vente du commerce de détail</v>
          </cell>
          <cell r="D368">
            <v>55990.157143761666</v>
          </cell>
          <cell r="E368">
            <v>48494.031834204798</v>
          </cell>
          <cell r="F368">
            <v>45853.527279270595</v>
          </cell>
          <cell r="G368">
            <v>44685.05114399529</v>
          </cell>
          <cell r="H368">
            <v>57681.912197778111</v>
          </cell>
          <cell r="I368">
            <v>61625.350502341244</v>
          </cell>
          <cell r="J368">
            <v>54172.301946392043</v>
          </cell>
          <cell r="K368">
            <v>57583.292922025619</v>
          </cell>
          <cell r="L368">
            <v>56214.876562867343</v>
          </cell>
        </row>
        <row r="369">
          <cell r="A369" t="str">
            <v>R4Z</v>
          </cell>
          <cell r="B369" t="str">
            <v>R4Z93 : Agents immobiliers, syndics</v>
          </cell>
          <cell r="C369" t="str">
            <v>226c : Agents immobiliers indépendants 0 à 9 salariés</v>
          </cell>
          <cell r="D369">
            <v>33605.711436947851</v>
          </cell>
          <cell r="E369">
            <v>26168.321784018128</v>
          </cell>
          <cell r="F369">
            <v>17919.791563108345</v>
          </cell>
          <cell r="G369">
            <v>25244.977376311537</v>
          </cell>
          <cell r="H369">
            <v>36917.369255254707</v>
          </cell>
          <cell r="I369">
            <v>34216.501658514244</v>
          </cell>
          <cell r="J369">
            <v>40253.725365835788</v>
          </cell>
          <cell r="K369">
            <v>30935.162789628987</v>
          </cell>
          <cell r="L369">
            <v>29628.246155378773</v>
          </cell>
        </row>
        <row r="370">
          <cell r="A370" t="str">
            <v>R4Z</v>
          </cell>
          <cell r="B370" t="str">
            <v>R4Z93 : Agents immobiliers, syndics</v>
          </cell>
          <cell r="C370" t="str">
            <v>376g : Cadres de l’immobilier</v>
          </cell>
          <cell r="D370">
            <v>29365.02624284121</v>
          </cell>
          <cell r="E370">
            <v>17873.541423276438</v>
          </cell>
          <cell r="F370">
            <v>15624.057164933882</v>
          </cell>
          <cell r="G370">
            <v>14529.61219186294</v>
          </cell>
          <cell r="H370">
            <v>24117.866159771995</v>
          </cell>
          <cell r="I370">
            <v>31274.973869569239</v>
          </cell>
          <cell r="J370">
            <v>30618.189246771377</v>
          </cell>
          <cell r="K370">
            <v>26844.24766842906</v>
          </cell>
          <cell r="L370">
            <v>30632.6418133232</v>
          </cell>
        </row>
        <row r="371">
          <cell r="A371" t="str">
            <v>S0Z</v>
          </cell>
          <cell r="B371" t="str">
            <v>S0Z20 : Apprentis et ONQ alimentation (hors IAA)</v>
          </cell>
          <cell r="C371" t="str">
            <v>215d : Autres artisans de l’alimentation 0 à 9 salariés</v>
          </cell>
          <cell r="D371">
            <v>7115.1756300608204</v>
          </cell>
          <cell r="E371">
            <v>3317.8560340636182</v>
          </cell>
          <cell r="F371">
            <v>5828.1149001080157</v>
          </cell>
          <cell r="G371">
            <v>8139.6295871115599</v>
          </cell>
          <cell r="H371">
            <v>4692.343960359447</v>
          </cell>
          <cell r="I371">
            <v>6650.5616417153706</v>
          </cell>
          <cell r="J371">
            <v>5192.9024024057762</v>
          </cell>
          <cell r="K371">
            <v>8623.5242344690596</v>
          </cell>
          <cell r="L371">
            <v>7529.1002533076244</v>
          </cell>
        </row>
        <row r="372">
          <cell r="A372" t="str">
            <v>S0Z</v>
          </cell>
          <cell r="B372" t="str">
            <v>S0Z20 : Apprentis et ONQ alimentation (hors IAA)</v>
          </cell>
          <cell r="C372" t="str">
            <v>683a : Apprentis boulangers, bouchers, charcutiers</v>
          </cell>
          <cell r="D372">
            <v>30430.404970684856</v>
          </cell>
          <cell r="E372">
            <v>27626.398470416749</v>
          </cell>
          <cell r="F372">
            <v>17769.715601780325</v>
          </cell>
          <cell r="G372">
            <v>25195.36334905697</v>
          </cell>
          <cell r="H372">
            <v>23892.271800014321</v>
          </cell>
          <cell r="I372">
            <v>28066.011950647404</v>
          </cell>
          <cell r="J372">
            <v>32812.15076439437</v>
          </cell>
          <cell r="K372">
            <v>31826.27200329705</v>
          </cell>
          <cell r="L372">
            <v>26652.792144363149</v>
          </cell>
        </row>
        <row r="373">
          <cell r="A373" t="str">
            <v>S0Z</v>
          </cell>
          <cell r="B373" t="str">
            <v>S0Z40 : Bouchers</v>
          </cell>
          <cell r="C373" t="str">
            <v>215b : Artisans bouchers 0 à 9 salariés</v>
          </cell>
          <cell r="D373">
            <v>17396.92092728135</v>
          </cell>
          <cell r="E373">
            <v>26822.930492141648</v>
          </cell>
          <cell r="F373">
            <v>18787.718026364681</v>
          </cell>
          <cell r="G373">
            <v>21128.876614780762</v>
          </cell>
          <cell r="H373">
            <v>28557.492494898084</v>
          </cell>
          <cell r="I373">
            <v>21662.39765902601</v>
          </cell>
          <cell r="J373">
            <v>14680.35579517009</v>
          </cell>
          <cell r="K373">
            <v>21016.614729061686</v>
          </cell>
          <cell r="L373">
            <v>16493.792257612284</v>
          </cell>
        </row>
        <row r="374">
          <cell r="A374" t="str">
            <v>S0Z</v>
          </cell>
          <cell r="B374" t="str">
            <v>S0Z40 : Bouchers</v>
          </cell>
          <cell r="C374" t="str">
            <v>625d : Opérateurs de la transformation des viandes</v>
          </cell>
          <cell r="D374">
            <v>41806.230835136761</v>
          </cell>
          <cell r="E374">
            <v>42200.153887689659</v>
          </cell>
          <cell r="F374">
            <v>31347.878829258399</v>
          </cell>
          <cell r="G374">
            <v>43309.448446184055</v>
          </cell>
          <cell r="H374">
            <v>36292.690163433283</v>
          </cell>
          <cell r="I374">
            <v>36212.679223936015</v>
          </cell>
          <cell r="J374">
            <v>32624.732883530909</v>
          </cell>
          <cell r="K374">
            <v>49073.796847511767</v>
          </cell>
          <cell r="L374">
            <v>43720.162774367614</v>
          </cell>
        </row>
        <row r="375">
          <cell r="A375" t="str">
            <v>S0Z</v>
          </cell>
          <cell r="B375" t="str">
            <v>S0Z40 : Bouchers</v>
          </cell>
          <cell r="C375" t="str">
            <v>636a : Bouchers (sauf industrie de la viande)</v>
          </cell>
          <cell r="D375">
            <v>38083.891896342211</v>
          </cell>
          <cell r="E375">
            <v>43790.23745405463</v>
          </cell>
          <cell r="F375">
            <v>45019.325673308587</v>
          </cell>
          <cell r="G375">
            <v>40001.426125581354</v>
          </cell>
          <cell r="H375">
            <v>41163.401187101605</v>
          </cell>
          <cell r="I375">
            <v>50256.816019488928</v>
          </cell>
          <cell r="J375">
            <v>44625.300589365113</v>
          </cell>
          <cell r="K375">
            <v>36680.56451169966</v>
          </cell>
          <cell r="L375">
            <v>32945.810587961852</v>
          </cell>
        </row>
        <row r="376">
          <cell r="A376" t="str">
            <v>S0Z</v>
          </cell>
          <cell r="B376" t="str">
            <v>S0Z41 : Charcutiers, traiteurs</v>
          </cell>
          <cell r="C376" t="str">
            <v>215c : Artisans charcutiers 0 à 9 salariés</v>
          </cell>
          <cell r="D376">
            <v>6454.6298931100328</v>
          </cell>
          <cell r="E376">
            <v>7185.9556544930183</v>
          </cell>
          <cell r="F376">
            <v>8110.7433093138488</v>
          </cell>
          <cell r="G376">
            <v>5656.4230297251052</v>
          </cell>
          <cell r="H376">
            <v>2724.6003888736268</v>
          </cell>
          <cell r="I376">
            <v>5723.1138457473016</v>
          </cell>
          <cell r="J376">
            <v>5625.3770952692039</v>
          </cell>
          <cell r="K376">
            <v>6087.7783497789769</v>
          </cell>
          <cell r="L376">
            <v>7650.7342342819175</v>
          </cell>
        </row>
        <row r="377">
          <cell r="A377" t="str">
            <v>S0Z</v>
          </cell>
          <cell r="B377" t="str">
            <v>S0Z41 : Charcutiers, traiteurs</v>
          </cell>
          <cell r="C377" t="str">
            <v>636b : Charcutiers (sauf industrie de la viande)</v>
          </cell>
          <cell r="D377">
            <v>9192.6465877549344</v>
          </cell>
          <cell r="E377">
            <v>12333.382146952692</v>
          </cell>
          <cell r="F377">
            <v>13162.680683028933</v>
          </cell>
          <cell r="G377">
            <v>8815.6756079727111</v>
          </cell>
          <cell r="H377">
            <v>9185.50511002852</v>
          </cell>
          <cell r="I377">
            <v>7775.8980957570311</v>
          </cell>
          <cell r="J377">
            <v>7086.8652643958922</v>
          </cell>
          <cell r="K377">
            <v>8683.0987331205197</v>
          </cell>
          <cell r="L377">
            <v>11807.975765748391</v>
          </cell>
        </row>
        <row r="378">
          <cell r="A378" t="str">
            <v>S0Z</v>
          </cell>
          <cell r="B378" t="str">
            <v>S0Z42 : Boulangers, pâtissiers</v>
          </cell>
          <cell r="C378" t="str">
            <v>215a : Artisans boulangers, pâtissiers 0 à 9 salariés</v>
          </cell>
          <cell r="D378">
            <v>38262.28946830902</v>
          </cell>
          <cell r="E378">
            <v>44354.413080085775</v>
          </cell>
          <cell r="F378">
            <v>39224.609149193813</v>
          </cell>
          <cell r="G378">
            <v>46646.649630610635</v>
          </cell>
          <cell r="H378">
            <v>52561.297200436609</v>
          </cell>
          <cell r="I378">
            <v>52069.867595948461</v>
          </cell>
          <cell r="J378">
            <v>39310.939105261416</v>
          </cell>
          <cell r="K378">
            <v>39520.645622022384</v>
          </cell>
          <cell r="L378">
            <v>35955.283677643245</v>
          </cell>
        </row>
        <row r="379">
          <cell r="A379" t="str">
            <v>S0Z</v>
          </cell>
          <cell r="B379" t="str">
            <v>S0Z42 : Boulangers, pâtissiers</v>
          </cell>
          <cell r="C379" t="str">
            <v>636c : Boulangers, pâtissiers (sauf activité industrielle)</v>
          </cell>
          <cell r="D379">
            <v>61059.381947715614</v>
          </cell>
          <cell r="E379">
            <v>49690.11861951575</v>
          </cell>
          <cell r="F379">
            <v>57343.09056959756</v>
          </cell>
          <cell r="G379">
            <v>63238.468850459649</v>
          </cell>
          <cell r="H379">
            <v>59018.406640684974</v>
          </cell>
          <cell r="I379">
            <v>66599.836287450016</v>
          </cell>
          <cell r="J379">
            <v>61277.721233607939</v>
          </cell>
          <cell r="K379">
            <v>61517.313681391264</v>
          </cell>
          <cell r="L379">
            <v>60383.110928147631</v>
          </cell>
        </row>
        <row r="380">
          <cell r="A380" t="str">
            <v>S1Z</v>
          </cell>
          <cell r="B380" t="str">
            <v>S1Z20 : Aides de cuisine, emp. polyv. rest.</v>
          </cell>
          <cell r="C380" t="str">
            <v>561d : Aides de cuisine, apprentis de cuisine et employés polyvalents de la restauration</v>
          </cell>
          <cell r="D380">
            <v>101230.85110926929</v>
          </cell>
          <cell r="E380">
            <v>92705.884196058789</v>
          </cell>
          <cell r="F380">
            <v>87221.761569927447</v>
          </cell>
          <cell r="G380">
            <v>100176.41272229547</v>
          </cell>
          <cell r="H380">
            <v>114646.58923493305</v>
          </cell>
          <cell r="I380">
            <v>114231.46790074086</v>
          </cell>
          <cell r="J380">
            <v>98745.201360894091</v>
          </cell>
          <cell r="K380">
            <v>102473.79829743315</v>
          </cell>
          <cell r="L380">
            <v>102473.55366948061</v>
          </cell>
        </row>
        <row r="381">
          <cell r="A381" t="str">
            <v>S1Z</v>
          </cell>
          <cell r="B381" t="str">
            <v>S1Z40 : Cuisiniers</v>
          </cell>
          <cell r="C381" t="str">
            <v>636d : Cuisiniers et commis de cuisine</v>
          </cell>
          <cell r="D381">
            <v>208417.52282628347</v>
          </cell>
          <cell r="E381">
            <v>194398.15456325299</v>
          </cell>
          <cell r="F381">
            <v>199159.7514857171</v>
          </cell>
          <cell r="G381">
            <v>196436.3240065719</v>
          </cell>
          <cell r="H381">
            <v>198505.51320865232</v>
          </cell>
          <cell r="I381">
            <v>196572.14862008404</v>
          </cell>
          <cell r="J381">
            <v>187582.27821230498</v>
          </cell>
          <cell r="K381">
            <v>215083.79580947518</v>
          </cell>
          <cell r="L381">
            <v>222586.49445707028</v>
          </cell>
        </row>
        <row r="382">
          <cell r="A382" t="str">
            <v>S1Z</v>
          </cell>
          <cell r="B382" t="str">
            <v>S1Z80 : Chefs cuisiniers</v>
          </cell>
          <cell r="C382" t="str">
            <v>488a : Maîtrise de restauration : cuisine/production</v>
          </cell>
          <cell r="D382">
            <v>19747.557160602228</v>
          </cell>
          <cell r="E382">
            <v>19991.605182102925</v>
          </cell>
          <cell r="F382">
            <v>22582.200443669717</v>
          </cell>
          <cell r="G382">
            <v>12231.310328690975</v>
          </cell>
          <cell r="H382">
            <v>19905.899568052955</v>
          </cell>
          <cell r="I382">
            <v>28342.151766997478</v>
          </cell>
          <cell r="J382">
            <v>15600.295446963168</v>
          </cell>
          <cell r="K382">
            <v>19521.583918597233</v>
          </cell>
          <cell r="L382">
            <v>24120.792116246277</v>
          </cell>
        </row>
        <row r="383">
          <cell r="A383" t="str">
            <v>S2Z</v>
          </cell>
          <cell r="B383" t="str">
            <v>S2Z60 : Employés de l'hôtellerie</v>
          </cell>
          <cell r="C383" t="str">
            <v>561e : Employés de l’hôtellerie : réception et hall</v>
          </cell>
          <cell r="D383">
            <v>35128.370509135508</v>
          </cell>
          <cell r="E383">
            <v>27850.471663709977</v>
          </cell>
          <cell r="F383">
            <v>30432.397665622269</v>
          </cell>
          <cell r="G383">
            <v>30762.580644711339</v>
          </cell>
          <cell r="H383">
            <v>32716.466007391165</v>
          </cell>
          <cell r="I383">
            <v>33249.719633162909</v>
          </cell>
          <cell r="J383">
            <v>34126.734546852116</v>
          </cell>
          <cell r="K383">
            <v>34493.965996226063</v>
          </cell>
          <cell r="L383">
            <v>36764.410984328337</v>
          </cell>
        </row>
        <row r="384">
          <cell r="A384" t="str">
            <v>S2Z</v>
          </cell>
          <cell r="B384" t="str">
            <v>S2Z60 : Employés de l'hôtellerie</v>
          </cell>
          <cell r="C384" t="str">
            <v>561f : Employés d’étage et employés polyvalents de l’hôtellerie</v>
          </cell>
          <cell r="D384">
            <v>48488.462271023389</v>
          </cell>
          <cell r="E384">
            <v>43617.720130726368</v>
          </cell>
          <cell r="F384">
            <v>38723.540268286255</v>
          </cell>
          <cell r="G384">
            <v>44186.163317382488</v>
          </cell>
          <cell r="H384">
            <v>53508.036982172773</v>
          </cell>
          <cell r="I384">
            <v>50317.43641525205</v>
          </cell>
          <cell r="J384">
            <v>48630.712767865822</v>
          </cell>
          <cell r="K384">
            <v>45200.840007815859</v>
          </cell>
          <cell r="L384">
            <v>51633.834037388486</v>
          </cell>
        </row>
        <row r="385">
          <cell r="A385" t="str">
            <v>S2Z</v>
          </cell>
          <cell r="B385" t="str">
            <v>S2Z61 : Serveurs de cafés restaurants</v>
          </cell>
          <cell r="C385" t="str">
            <v>561a : Serveurs, commis de restaurant, garçons (bar, brasserie, café ou restaurant)</v>
          </cell>
          <cell r="D385">
            <v>227130.82671553467</v>
          </cell>
          <cell r="E385">
            <v>208773.12639370689</v>
          </cell>
          <cell r="F385">
            <v>221478.8733312602</v>
          </cell>
          <cell r="G385">
            <v>206695.25707736687</v>
          </cell>
          <cell r="H385">
            <v>214427.79771550646</v>
          </cell>
          <cell r="I385">
            <v>220196.15391766219</v>
          </cell>
          <cell r="J385">
            <v>217223.6732386548</v>
          </cell>
          <cell r="K385">
            <v>222981.24361514265</v>
          </cell>
          <cell r="L385">
            <v>241187.56329280656</v>
          </cell>
        </row>
        <row r="386">
          <cell r="A386" t="str">
            <v>S2Z</v>
          </cell>
          <cell r="B386" t="str">
            <v>S2Z80 : Maîtres d'hôtel</v>
          </cell>
          <cell r="C386" t="str">
            <v>468a : Maîtrise de restauration : salle et service</v>
          </cell>
          <cell r="D386">
            <v>32840.284441153461</v>
          </cell>
          <cell r="E386">
            <v>25682.078395382054</v>
          </cell>
          <cell r="F386">
            <v>30539.334310743012</v>
          </cell>
          <cell r="G386">
            <v>37804.318655313356</v>
          </cell>
          <cell r="H386">
            <v>37602.210685510618</v>
          </cell>
          <cell r="I386">
            <v>31881.497668771939</v>
          </cell>
          <cell r="J386">
            <v>29098.019589432373</v>
          </cell>
          <cell r="K386">
            <v>32928.951619171617</v>
          </cell>
          <cell r="L386">
            <v>36493.882114856387</v>
          </cell>
        </row>
        <row r="387">
          <cell r="A387" t="str">
            <v>S2Z</v>
          </cell>
          <cell r="B387" t="str">
            <v>S2Z81 : Maîtrise de l'hôtellerie</v>
          </cell>
          <cell r="C387" t="str">
            <v>468b : Maîtrise de l’hébergement : hall et étages</v>
          </cell>
          <cell r="D387">
            <v>11682.747236436342</v>
          </cell>
          <cell r="E387">
            <v>10671.081063539115</v>
          </cell>
          <cell r="F387">
            <v>12220.742238884332</v>
          </cell>
          <cell r="G387">
            <v>14662.995180644522</v>
          </cell>
          <cell r="H387">
            <v>19952.205181672216</v>
          </cell>
          <cell r="I387">
            <v>16390.19483636821</v>
          </cell>
          <cell r="J387">
            <v>13745.981474804305</v>
          </cell>
          <cell r="K387">
            <v>7870.9766522030377</v>
          </cell>
          <cell r="L387">
            <v>13431.283582301683</v>
          </cell>
        </row>
        <row r="388">
          <cell r="A388" t="str">
            <v>S3Z</v>
          </cell>
          <cell r="B388" t="str">
            <v>S3Z00 : Patrons d'hôtels, cafés, restaurants</v>
          </cell>
          <cell r="C388" t="str">
            <v>224a : Exploitants de petit restaurant, café-restaurant 0 à 2 salariés</v>
          </cell>
          <cell r="D388">
            <v>108246.10190383713</v>
          </cell>
          <cell r="E388">
            <v>94172.863397392211</v>
          </cell>
          <cell r="F388">
            <v>90239.352039959005</v>
          </cell>
          <cell r="G388">
            <v>89636.076217853566</v>
          </cell>
          <cell r="H388">
            <v>100547.45198435626</v>
          </cell>
          <cell r="I388">
            <v>92042.000084516199</v>
          </cell>
          <cell r="J388">
            <v>100007.22677572962</v>
          </cell>
          <cell r="K388">
            <v>108747.61811692518</v>
          </cell>
          <cell r="L388">
            <v>115983.46081885659</v>
          </cell>
        </row>
        <row r="389">
          <cell r="A389" t="str">
            <v>S3Z</v>
          </cell>
          <cell r="B389" t="str">
            <v>S3Z00 : Patrons d'hôtels, cafés, restaurants</v>
          </cell>
          <cell r="C389" t="str">
            <v>224b : Exploitants de petit café, débit de boisson, associé ou non à une autre activité hors resto 0 à 2 salariés</v>
          </cell>
          <cell r="D389">
            <v>25069.946646950604</v>
          </cell>
          <cell r="E389">
            <v>37452.516416558305</v>
          </cell>
          <cell r="F389">
            <v>38472.958245433874</v>
          </cell>
          <cell r="G389">
            <v>37863.140664959617</v>
          </cell>
          <cell r="H389">
            <v>32730.856349114925</v>
          </cell>
          <cell r="I389">
            <v>31450.908194813106</v>
          </cell>
          <cell r="J389">
            <v>34231.662831319249</v>
          </cell>
          <cell r="K389">
            <v>21447.46523542358</v>
          </cell>
          <cell r="L389">
            <v>19530.711874108991</v>
          </cell>
        </row>
        <row r="390">
          <cell r="A390" t="str">
            <v>S3Z</v>
          </cell>
          <cell r="B390" t="str">
            <v>S3Z00 : Patrons d'hôtels, cafés, restaurants</v>
          </cell>
          <cell r="C390" t="str">
            <v>224c : Exploitants de petit hôtel, hôtel-restaurant 0 à 2 salariés</v>
          </cell>
          <cell r="D390">
            <v>23041.949383606549</v>
          </cell>
          <cell r="E390">
            <v>26949.567454383738</v>
          </cell>
          <cell r="F390">
            <v>29285.270124791019</v>
          </cell>
          <cell r="G390">
            <v>32236.136033488077</v>
          </cell>
          <cell r="H390">
            <v>22638.538287962689</v>
          </cell>
          <cell r="I390">
            <v>21332.146509826922</v>
          </cell>
          <cell r="J390">
            <v>25570.653834257177</v>
          </cell>
          <cell r="K390">
            <v>22621.232011023334</v>
          </cell>
          <cell r="L390">
            <v>20933.962305539131</v>
          </cell>
        </row>
        <row r="391">
          <cell r="A391" t="str">
            <v>S3Z</v>
          </cell>
          <cell r="B391" t="str">
            <v>S3Z00 : Patrons d'hôtels, cafés, restaurants</v>
          </cell>
          <cell r="C391" t="str">
            <v>224d : Exploitants de café, restaurant, hôtel 3 à 9 salariés</v>
          </cell>
          <cell r="D391">
            <v>13207.281119223024</v>
          </cell>
          <cell r="E391">
            <v>10289.977344311443</v>
          </cell>
          <cell r="F391">
            <v>15402.714924435359</v>
          </cell>
          <cell r="G391">
            <v>18640.996037345667</v>
          </cell>
          <cell r="H391">
            <v>17559.164517522811</v>
          </cell>
          <cell r="I391">
            <v>12897.931106299748</v>
          </cell>
          <cell r="J391">
            <v>12205.070078572826</v>
          </cell>
          <cell r="K391">
            <v>9529.830240124953</v>
          </cell>
          <cell r="L391">
            <v>17886.943038971298</v>
          </cell>
        </row>
        <row r="392">
          <cell r="A392" t="str">
            <v>S3Z</v>
          </cell>
          <cell r="B392" t="str">
            <v>S3Z90 : Cadres hôtellerie et restauration</v>
          </cell>
          <cell r="C392" t="str">
            <v>377a : Cadres de l’hôtellerie et de la restauration</v>
          </cell>
          <cell r="D392">
            <v>33282.732558613432</v>
          </cell>
          <cell r="E392">
            <v>23333.389865951089</v>
          </cell>
          <cell r="F392">
            <v>25963.683001296849</v>
          </cell>
          <cell r="G392">
            <v>30954.889600619274</v>
          </cell>
          <cell r="H392">
            <v>35540.480052871775</v>
          </cell>
          <cell r="I392">
            <v>37042.204105044002</v>
          </cell>
          <cell r="J392">
            <v>31477.341281685243</v>
          </cell>
          <cell r="K392">
            <v>31376.509458577017</v>
          </cell>
          <cell r="L392">
            <v>36994.346935578018</v>
          </cell>
        </row>
        <row r="393">
          <cell r="A393" t="str">
            <v>S3Z</v>
          </cell>
          <cell r="B393" t="str">
            <v>S3Z90 : Cadres hôtellerie et restauration</v>
          </cell>
          <cell r="C393" t="str">
            <v>488b : Maîtrise de restauration : gestion d’établissement</v>
          </cell>
          <cell r="D393">
            <v>10229.052295468049</v>
          </cell>
          <cell r="E393">
            <v>6555.8118067428904</v>
          </cell>
          <cell r="F393">
            <v>4555.3911247007582</v>
          </cell>
          <cell r="G393">
            <v>6981.3752427602585</v>
          </cell>
          <cell r="H393">
            <v>7622.3094356338961</v>
          </cell>
          <cell r="I393">
            <v>6823.3934475635588</v>
          </cell>
          <cell r="J393">
            <v>6680.3468096037041</v>
          </cell>
          <cell r="K393">
            <v>10724.346918470743</v>
          </cell>
          <cell r="L393">
            <v>13282.463158329701</v>
          </cell>
        </row>
        <row r="394">
          <cell r="A394" t="str">
            <v>T0Z</v>
          </cell>
          <cell r="B394" t="str">
            <v>T0Z60 : Coiffeurs, esthéticiens</v>
          </cell>
          <cell r="C394" t="str">
            <v>217c : Artisans coiffeurs, manucures, esthéticiens 0 à 9 salariés</v>
          </cell>
          <cell r="D394">
            <v>86147.851962999528</v>
          </cell>
          <cell r="E394">
            <v>69158.485052960881</v>
          </cell>
          <cell r="F394">
            <v>65855.301540779867</v>
          </cell>
          <cell r="G394">
            <v>77359.839619671082</v>
          </cell>
          <cell r="H394">
            <v>79608.825628492341</v>
          </cell>
          <cell r="I394">
            <v>78999.91571250424</v>
          </cell>
          <cell r="J394">
            <v>78270.971026428786</v>
          </cell>
          <cell r="K394">
            <v>80258.115843853535</v>
          </cell>
          <cell r="L394">
            <v>99914.469018716278</v>
          </cell>
        </row>
        <row r="395">
          <cell r="A395" t="str">
            <v>T0Z</v>
          </cell>
          <cell r="B395" t="str">
            <v>T0Z60 : Coiffeurs, esthéticiens</v>
          </cell>
          <cell r="C395" t="str">
            <v>562a : Manucures, esthéticiens (salariés)</v>
          </cell>
          <cell r="D395">
            <v>29500.045748126067</v>
          </cell>
          <cell r="E395">
            <v>24940.370226692499</v>
          </cell>
          <cell r="F395">
            <v>28062.944664392777</v>
          </cell>
          <cell r="G395">
            <v>26893.876943999439</v>
          </cell>
          <cell r="H395">
            <v>25042.976915790605</v>
          </cell>
          <cell r="I395">
            <v>25305.208084409805</v>
          </cell>
          <cell r="J395">
            <v>24257.122092767218</v>
          </cell>
          <cell r="K395">
            <v>31957.019359529808</v>
          </cell>
          <cell r="L395">
            <v>32285.995792081172</v>
          </cell>
        </row>
        <row r="396">
          <cell r="A396" t="str">
            <v>T0Z</v>
          </cell>
          <cell r="B396" t="str">
            <v>T0Z60 : Coiffeurs, esthéticiens</v>
          </cell>
          <cell r="C396" t="str">
            <v>562b : Coiffeurs salariés</v>
          </cell>
          <cell r="D396">
            <v>107373.51947053043</v>
          </cell>
          <cell r="E396">
            <v>99101.190552570799</v>
          </cell>
          <cell r="F396">
            <v>99927.591332969969</v>
          </cell>
          <cell r="G396">
            <v>107314.50054139193</v>
          </cell>
          <cell r="H396">
            <v>101034.70133811896</v>
          </cell>
          <cell r="I396">
            <v>105255.75065202628</v>
          </cell>
          <cell r="J396">
            <v>110051.25749454813</v>
          </cell>
          <cell r="K396">
            <v>106620.69868132051</v>
          </cell>
          <cell r="L396">
            <v>105448.60223572266</v>
          </cell>
        </row>
        <row r="397">
          <cell r="A397" t="str">
            <v>T1Z</v>
          </cell>
          <cell r="B397" t="str">
            <v>T1Z60 : Employés de maison</v>
          </cell>
          <cell r="C397" t="str">
            <v>563c : Employés de maison et personnels de ménage chez des particuliers</v>
          </cell>
          <cell r="D397">
            <v>248963.02383104651</v>
          </cell>
          <cell r="E397">
            <v>256689.75362078584</v>
          </cell>
          <cell r="F397">
            <v>270566.41657919233</v>
          </cell>
          <cell r="G397">
            <v>253217.60059599805</v>
          </cell>
          <cell r="H397">
            <v>240770.14593816886</v>
          </cell>
          <cell r="I397">
            <v>237213.60923214932</v>
          </cell>
          <cell r="J397">
            <v>247200.1704857327</v>
          </cell>
          <cell r="K397">
            <v>245936.59491602864</v>
          </cell>
          <cell r="L397">
            <v>253752.30609137818</v>
          </cell>
        </row>
        <row r="398">
          <cell r="A398" t="str">
            <v>T2A</v>
          </cell>
          <cell r="B398" t="str">
            <v>T2A60 : Aides à domicile</v>
          </cell>
          <cell r="C398" t="str">
            <v>563b : Aides à domicile, aides ménagères, travailleuses familiales</v>
          </cell>
          <cell r="D398">
            <v>525860.60348138807</v>
          </cell>
          <cell r="E398">
            <v>353402.70718012354</v>
          </cell>
          <cell r="F398">
            <v>393246.81818700768</v>
          </cell>
          <cell r="G398">
            <v>419241.29165443219</v>
          </cell>
          <cell r="H398">
            <v>445275.20689972537</v>
          </cell>
          <cell r="I398">
            <v>468289.63324985898</v>
          </cell>
          <cell r="J398">
            <v>501711.93475753977</v>
          </cell>
          <cell r="K398">
            <v>535084.75227931119</v>
          </cell>
          <cell r="L398">
            <v>540785.12340731302</v>
          </cell>
        </row>
        <row r="399">
          <cell r="A399" t="str">
            <v>T2B</v>
          </cell>
          <cell r="B399" t="str">
            <v>T2B60 : Assistantes maternelles</v>
          </cell>
          <cell r="C399" t="str">
            <v>563a : Assistantes maternelles, gardiennes d’enfants, familles d’accueil</v>
          </cell>
          <cell r="D399">
            <v>430232.28461609781</v>
          </cell>
          <cell r="E399">
            <v>388876.10161371349</v>
          </cell>
          <cell r="F399">
            <v>425569.00895395479</v>
          </cell>
          <cell r="G399">
            <v>423973.07762735756</v>
          </cell>
          <cell r="H399">
            <v>407725.23424673674</v>
          </cell>
          <cell r="I399">
            <v>410932.78633472417</v>
          </cell>
          <cell r="J399">
            <v>421591.62554946565</v>
          </cell>
          <cell r="K399">
            <v>416778.40706552786</v>
          </cell>
          <cell r="L399">
            <v>452326.82123330003</v>
          </cell>
        </row>
        <row r="400">
          <cell r="A400" t="str">
            <v>T3Z</v>
          </cell>
          <cell r="B400" t="str">
            <v>T3Z60 : Concierges</v>
          </cell>
          <cell r="C400" t="str">
            <v>564a : Concierges, gardiens d’immeubles</v>
          </cell>
          <cell r="D400">
            <v>59921.235307233139</v>
          </cell>
          <cell r="E400">
            <v>52366.178779773094</v>
          </cell>
          <cell r="F400">
            <v>58938.622553834568</v>
          </cell>
          <cell r="G400">
            <v>66799.41214861245</v>
          </cell>
          <cell r="H400">
            <v>62695.328225994424</v>
          </cell>
          <cell r="I400">
            <v>64363.070712149944</v>
          </cell>
          <cell r="J400">
            <v>70152.256584367075</v>
          </cell>
          <cell r="K400">
            <v>50018.494580543476</v>
          </cell>
          <cell r="L400">
            <v>59592.954756788859</v>
          </cell>
        </row>
        <row r="401">
          <cell r="A401" t="str">
            <v>T3Z</v>
          </cell>
          <cell r="B401" t="str">
            <v>T3Z61 : Agents de sécurité et surveillance</v>
          </cell>
          <cell r="C401" t="str">
            <v>534a : Agents civils de sécurité et de surveillance</v>
          </cell>
          <cell r="D401">
            <v>136719.43599852841</v>
          </cell>
          <cell r="E401">
            <v>126441.32320568085</v>
          </cell>
          <cell r="F401">
            <v>128207.80078955939</v>
          </cell>
          <cell r="G401">
            <v>122892.45578379856</v>
          </cell>
          <cell r="H401">
            <v>124828.94688871726</v>
          </cell>
          <cell r="I401">
            <v>127277.95027413291</v>
          </cell>
          <cell r="J401">
            <v>141507.99646994579</v>
          </cell>
          <cell r="K401">
            <v>142622.77123788901</v>
          </cell>
          <cell r="L401">
            <v>126027.54028775041</v>
          </cell>
        </row>
        <row r="402">
          <cell r="A402" t="str">
            <v>T3Z</v>
          </cell>
          <cell r="B402" t="str">
            <v>T3Z61 : Agents de sécurité et surveillance</v>
          </cell>
          <cell r="C402" t="str">
            <v>534b : Convoyeurs de fonds, gardes du corps, enquêteurs privés et métiers assimilés (salariés)</v>
          </cell>
          <cell r="D402">
            <v>7944.935249898117</v>
          </cell>
          <cell r="E402">
            <v>13835.229978639127</v>
          </cell>
          <cell r="F402">
            <v>12357.434217969625</v>
          </cell>
          <cell r="G402">
            <v>6388.305747051626</v>
          </cell>
          <cell r="H402">
            <v>7163.5846502615705</v>
          </cell>
          <cell r="I402">
            <v>13728.308585374303</v>
          </cell>
          <cell r="J402">
            <v>8058.9678503660789</v>
          </cell>
          <cell r="K402">
            <v>7280.3696056815306</v>
          </cell>
          <cell r="L402">
            <v>8495.4682936467434</v>
          </cell>
        </row>
        <row r="403">
          <cell r="A403" t="str">
            <v>T4Z</v>
          </cell>
          <cell r="B403" t="str">
            <v>T4Z60 : Agents d'entretien de locaux</v>
          </cell>
          <cell r="C403" t="str">
            <v>217e : Artisans des services divers 0 à 9 salariés</v>
          </cell>
          <cell r="D403">
            <v>12207.775447141559</v>
          </cell>
          <cell r="E403">
            <v>10914.026538092923</v>
          </cell>
          <cell r="F403">
            <v>10882.099143068086</v>
          </cell>
          <cell r="G403">
            <v>10622.078014391434</v>
          </cell>
          <cell r="H403">
            <v>8791.0521608485742</v>
          </cell>
          <cell r="I403">
            <v>9852.9539694450596</v>
          </cell>
          <cell r="J403">
            <v>9500.7507917315925</v>
          </cell>
          <cell r="K403">
            <v>10735.620166013101</v>
          </cell>
          <cell r="L403">
            <v>16386.955383679979</v>
          </cell>
        </row>
        <row r="404">
          <cell r="A404" t="str">
            <v>T4Z</v>
          </cell>
          <cell r="B404" t="str">
            <v>T4Z60 : Agents d'entretien de locaux</v>
          </cell>
          <cell r="C404" t="str">
            <v>525a : Agents de service des établissements primaires</v>
          </cell>
          <cell r="D404">
            <v>141532.32359271197</v>
          </cell>
          <cell r="E404">
            <v>144412.19807414085</v>
          </cell>
          <cell r="F404">
            <v>132328.23659481478</v>
          </cell>
          <cell r="G404">
            <v>132244.1311187078</v>
          </cell>
          <cell r="H404">
            <v>151935.53631412753</v>
          </cell>
          <cell r="I404">
            <v>143010.95067687012</v>
          </cell>
          <cell r="J404">
            <v>140335.62310468816</v>
          </cell>
          <cell r="K404">
            <v>138287.76140797455</v>
          </cell>
          <cell r="L404">
            <v>145973.58626547322</v>
          </cell>
        </row>
        <row r="405">
          <cell r="A405" t="str">
            <v>T4Z</v>
          </cell>
          <cell r="B405" t="str">
            <v>T4Z60 : Agents d'entretien de locaux</v>
          </cell>
          <cell r="C405" t="str">
            <v>525b : Agents de service des autres établissements d’enseignement</v>
          </cell>
          <cell r="D405">
            <v>76263.876586967177</v>
          </cell>
          <cell r="E405">
            <v>82229.864123028936</v>
          </cell>
          <cell r="F405">
            <v>82973.312678401227</v>
          </cell>
          <cell r="G405">
            <v>85594.463130939985</v>
          </cell>
          <cell r="H405">
            <v>79099.867998569171</v>
          </cell>
          <cell r="I405">
            <v>77458.198646390505</v>
          </cell>
          <cell r="J405">
            <v>77184.731248859796</v>
          </cell>
          <cell r="K405">
            <v>79252.038415561823</v>
          </cell>
          <cell r="L405">
            <v>72354.860096479912</v>
          </cell>
        </row>
        <row r="406">
          <cell r="A406" t="str">
            <v>T4Z</v>
          </cell>
          <cell r="B406" t="str">
            <v>T4Z60 : Agents d'entretien de locaux</v>
          </cell>
          <cell r="C406" t="str">
            <v>525c : Agents de service de la fonction publique (sauf écoles, hôpitaux)</v>
          </cell>
          <cell r="D406">
            <v>331187.23981162853</v>
          </cell>
          <cell r="E406">
            <v>297918.81116066827</v>
          </cell>
          <cell r="F406">
            <v>302495.88743858907</v>
          </cell>
          <cell r="G406">
            <v>309664.98397476581</v>
          </cell>
          <cell r="H406">
            <v>297264.95616236061</v>
          </cell>
          <cell r="I406">
            <v>319664.00518568553</v>
          </cell>
          <cell r="J406">
            <v>355121.31396318518</v>
          </cell>
          <cell r="K406">
            <v>320515.72170083009</v>
          </cell>
          <cell r="L406">
            <v>317924.68377087027</v>
          </cell>
        </row>
        <row r="407">
          <cell r="A407" t="str">
            <v>T4Z</v>
          </cell>
          <cell r="B407" t="str">
            <v>T4Z60 : Agents d'entretien de locaux</v>
          </cell>
          <cell r="C407" t="str">
            <v>684a : Nettoyeurs</v>
          </cell>
          <cell r="D407">
            <v>314075.31816109427</v>
          </cell>
          <cell r="E407">
            <v>304148.6816805299</v>
          </cell>
          <cell r="F407">
            <v>305036.59923041903</v>
          </cell>
          <cell r="G407">
            <v>297451.20094520232</v>
          </cell>
          <cell r="H407">
            <v>317631.37828160613</v>
          </cell>
          <cell r="I407">
            <v>344369.06003232306</v>
          </cell>
          <cell r="J407">
            <v>307534.11544477643</v>
          </cell>
          <cell r="K407">
            <v>306790.99325823138</v>
          </cell>
          <cell r="L407">
            <v>327900.84578027501</v>
          </cell>
        </row>
        <row r="408">
          <cell r="A408" t="str">
            <v>T4Z</v>
          </cell>
          <cell r="B408" t="str">
            <v>T4Z61 : Agents de services hospitaliers</v>
          </cell>
          <cell r="C408" t="str">
            <v>525d : Agents de service hospitaliers (de la fonction publique ou du secteur privé)</v>
          </cell>
          <cell r="D408">
            <v>318059.2524203888</v>
          </cell>
          <cell r="E408">
            <v>308368.22653109621</v>
          </cell>
          <cell r="F408">
            <v>301742.49578074884</v>
          </cell>
          <cell r="G408">
            <v>354682.31680820155</v>
          </cell>
          <cell r="H408">
            <v>348367.25610535388</v>
          </cell>
          <cell r="I408">
            <v>330890.40003041446</v>
          </cell>
          <cell r="J408">
            <v>322860.47762150248</v>
          </cell>
          <cell r="K408">
            <v>331579.97705181479</v>
          </cell>
          <cell r="L408">
            <v>299737.30258784903</v>
          </cell>
        </row>
        <row r="409">
          <cell r="A409" t="str">
            <v>T4Z</v>
          </cell>
          <cell r="B409" t="str">
            <v>T4Z62 : Ouvriers assain. et trait. des déchets</v>
          </cell>
          <cell r="C409" t="str">
            <v>628e : Ouvriers qualifiés de l’assainissement et du traitement des déchets</v>
          </cell>
          <cell r="D409">
            <v>17372.030109203974</v>
          </cell>
          <cell r="E409">
            <v>14284.505518846696</v>
          </cell>
          <cell r="F409">
            <v>13573.604317063229</v>
          </cell>
          <cell r="G409">
            <v>9906.9680061241197</v>
          </cell>
          <cell r="H409">
            <v>10098.219426640409</v>
          </cell>
          <cell r="I409">
            <v>14813.772837165992</v>
          </cell>
          <cell r="J409">
            <v>15815.936705377362</v>
          </cell>
          <cell r="K409">
            <v>21857.002706359723</v>
          </cell>
          <cell r="L409">
            <v>14443.150915874836</v>
          </cell>
        </row>
        <row r="410">
          <cell r="A410" t="str">
            <v>T4Z</v>
          </cell>
          <cell r="B410" t="str">
            <v>T4Z62 : Ouvriers assain. et trait. des déchets</v>
          </cell>
          <cell r="C410" t="str">
            <v>684b : Ouvriers non qualifiés de l’assainissement et du traitement des déchets</v>
          </cell>
          <cell r="D410">
            <v>32169.074751486642</v>
          </cell>
          <cell r="E410">
            <v>30467.529319669662</v>
          </cell>
          <cell r="F410">
            <v>37638.877216996036</v>
          </cell>
          <cell r="G410">
            <v>36689.514235281968</v>
          </cell>
          <cell r="H410">
            <v>32824.285583993646</v>
          </cell>
          <cell r="I410">
            <v>31747.84406403255</v>
          </cell>
          <cell r="J410">
            <v>37939.528463944414</v>
          </cell>
          <cell r="K410">
            <v>32356.027429779591</v>
          </cell>
          <cell r="L410">
            <v>26211.668360735926</v>
          </cell>
        </row>
        <row r="411">
          <cell r="A411" t="str">
            <v>T6Z</v>
          </cell>
          <cell r="B411" t="str">
            <v>T6Z61 : Employés des services divers</v>
          </cell>
          <cell r="C411" t="str">
            <v>227c : Astrologues, professionnels de la parapsychologie, guérisseurs 0 à 9 salariés</v>
          </cell>
          <cell r="D411">
            <v>6675.1090464970739</v>
          </cell>
          <cell r="E411">
            <v>2172.1344651890217</v>
          </cell>
          <cell r="F411">
            <v>2752.6031691287931</v>
          </cell>
          <cell r="G411">
            <v>2959.8186649013051</v>
          </cell>
          <cell r="H411">
            <v>3338.650412794761</v>
          </cell>
          <cell r="I411">
            <v>5061.1194723490207</v>
          </cell>
          <cell r="J411">
            <v>6309.0957390287294</v>
          </cell>
          <cell r="K411">
            <v>4782.846931783075</v>
          </cell>
          <cell r="L411">
            <v>8933.38446867942</v>
          </cell>
        </row>
        <row r="412">
          <cell r="A412" t="str">
            <v>T6Z</v>
          </cell>
          <cell r="B412" t="str">
            <v>T6Z61 : Employés des services divers</v>
          </cell>
          <cell r="C412" t="str">
            <v>227d : Autres indépendants divers prestataires de services 0 à 9 salariés</v>
          </cell>
          <cell r="D412">
            <v>100717.05066696349</v>
          </cell>
          <cell r="E412">
            <v>84479.301368497399</v>
          </cell>
          <cell r="F412">
            <v>77165.496419534466</v>
          </cell>
          <cell r="G412">
            <v>71662.550654021659</v>
          </cell>
          <cell r="H412">
            <v>87549.630699069065</v>
          </cell>
          <cell r="I412">
            <v>98659.438263124088</v>
          </cell>
          <cell r="J412">
            <v>102025.85849324541</v>
          </cell>
          <cell r="K412">
            <v>95307.916070033374</v>
          </cell>
          <cell r="L412">
            <v>104817.37743761168</v>
          </cell>
        </row>
        <row r="413">
          <cell r="A413" t="str">
            <v>T6Z</v>
          </cell>
          <cell r="B413" t="str">
            <v>T6Z61 : Employés des services divers</v>
          </cell>
          <cell r="C413" t="str">
            <v>564b : Employés des services divers</v>
          </cell>
          <cell r="D413">
            <v>28329.03462348484</v>
          </cell>
          <cell r="E413">
            <v>21852.308533797561</v>
          </cell>
          <cell r="F413">
            <v>18445.989488417803</v>
          </cell>
          <cell r="G413">
            <v>22272.147859357181</v>
          </cell>
          <cell r="H413">
            <v>23203.849842346499</v>
          </cell>
          <cell r="I413">
            <v>23761.21920478026</v>
          </cell>
          <cell r="J413">
            <v>27968.060362274355</v>
          </cell>
          <cell r="K413">
            <v>31176.580519385279</v>
          </cell>
          <cell r="L413">
            <v>25842.462988794879</v>
          </cell>
        </row>
        <row r="414">
          <cell r="A414" t="str">
            <v>U0Z</v>
          </cell>
          <cell r="B414" t="str">
            <v>U0Z80 : Assistants de communication</v>
          </cell>
          <cell r="C414" t="str">
            <v>464a : Assistants de la publicité, des relations publiques (indépendants ou salariés)</v>
          </cell>
          <cell r="D414">
            <v>32780.015712893997</v>
          </cell>
          <cell r="E414">
            <v>31824.25020227654</v>
          </cell>
          <cell r="F414">
            <v>24941.252022429286</v>
          </cell>
          <cell r="G414">
            <v>21148.621765325093</v>
          </cell>
          <cell r="H414">
            <v>27517.046653595939</v>
          </cell>
          <cell r="I414">
            <v>31310.588157673807</v>
          </cell>
          <cell r="J414">
            <v>39305.724967672031</v>
          </cell>
          <cell r="K414">
            <v>30893.58425394848</v>
          </cell>
          <cell r="L414">
            <v>28140.73791706148</v>
          </cell>
        </row>
        <row r="415">
          <cell r="A415" t="str">
            <v>U0Z</v>
          </cell>
          <cell r="B415" t="str">
            <v>U0Z81 : Interprètes</v>
          </cell>
          <cell r="C415" t="str">
            <v>464b : Interprètes, traducteurs (indépendants ou salariés)</v>
          </cell>
          <cell r="D415">
            <v>13783.478330606296</v>
          </cell>
          <cell r="E415">
            <v>8255.5716936937933</v>
          </cell>
          <cell r="F415">
            <v>9651.741126457704</v>
          </cell>
          <cell r="G415">
            <v>10255.873898318412</v>
          </cell>
          <cell r="H415">
            <v>21235.347681287174</v>
          </cell>
          <cell r="I415">
            <v>16320.994768463046</v>
          </cell>
          <cell r="J415">
            <v>13474.213034753633</v>
          </cell>
          <cell r="K415">
            <v>11630.188484096574</v>
          </cell>
          <cell r="L415">
            <v>16246.033472968682</v>
          </cell>
        </row>
        <row r="416">
          <cell r="A416" t="str">
            <v>U0Z</v>
          </cell>
          <cell r="B416" t="str">
            <v>U0Z90 : Cadres de la communication</v>
          </cell>
          <cell r="C416" t="str">
            <v>375a : Cadres de la publicité</v>
          </cell>
          <cell r="D416">
            <v>12697.573774968972</v>
          </cell>
          <cell r="E416">
            <v>21237.087829267311</v>
          </cell>
          <cell r="F416">
            <v>22143.311210654912</v>
          </cell>
          <cell r="G416">
            <v>26070.308843558272</v>
          </cell>
          <cell r="H416">
            <v>25105.338322867534</v>
          </cell>
          <cell r="I416">
            <v>19541.756951478987</v>
          </cell>
          <cell r="J416">
            <v>13952.87908971986</v>
          </cell>
          <cell r="K416">
            <v>9798.042074488576</v>
          </cell>
          <cell r="L416">
            <v>14341.800160698485</v>
          </cell>
        </row>
        <row r="417">
          <cell r="A417" t="str">
            <v>U0Z</v>
          </cell>
          <cell r="B417" t="str">
            <v>U0Z90 : Cadres de la communication</v>
          </cell>
          <cell r="C417" t="str">
            <v>375b : Cadres des relations publiques et de la communication</v>
          </cell>
          <cell r="D417">
            <v>22314.546758984699</v>
          </cell>
          <cell r="E417">
            <v>20006.524004381896</v>
          </cell>
          <cell r="F417">
            <v>30479.74634446195</v>
          </cell>
          <cell r="G417">
            <v>31040.794108115166</v>
          </cell>
          <cell r="H417">
            <v>27598.98539110303</v>
          </cell>
          <cell r="I417">
            <v>20316.906631358685</v>
          </cell>
          <cell r="J417">
            <v>18054.810203233119</v>
          </cell>
          <cell r="K417">
            <v>26063.074534238807</v>
          </cell>
          <cell r="L417">
            <v>22825.755539482179</v>
          </cell>
        </row>
        <row r="418">
          <cell r="A418" t="str">
            <v>U0Z</v>
          </cell>
          <cell r="B418" t="str">
            <v>U0Z91 : Cadres et tech. documentation</v>
          </cell>
          <cell r="C418" t="str">
            <v>372f : Cadres de la documentation, de l’archivage (hors fonction publique)</v>
          </cell>
          <cell r="D418">
            <v>3142.8841553787547</v>
          </cell>
          <cell r="E418">
            <v>3320.5176574609518</v>
          </cell>
          <cell r="F418">
            <v>3216.4541956735948</v>
          </cell>
          <cell r="G418">
            <v>3548.1576001089156</v>
          </cell>
          <cell r="H418">
            <v>2712.295408219376</v>
          </cell>
          <cell r="I418">
            <v>3164.4172696599098</v>
          </cell>
          <cell r="J418">
            <v>3405.6902664189261</v>
          </cell>
          <cell r="K418">
            <v>2110.6271827236515</v>
          </cell>
          <cell r="L418">
            <v>3912.3350169936866</v>
          </cell>
        </row>
        <row r="419">
          <cell r="A419" t="str">
            <v>U0Z</v>
          </cell>
          <cell r="B419" t="str">
            <v>U0Z91 : Cadres et tech. documentation</v>
          </cell>
          <cell r="C419" t="str">
            <v>425a : Sous-bibliothécaires, cadres intermédiaires du patrimoine</v>
          </cell>
          <cell r="D419">
            <v>8877.1633129910915</v>
          </cell>
          <cell r="E419">
            <v>4843.7210121560529</v>
          </cell>
          <cell r="F419">
            <v>5536.5744087957537</v>
          </cell>
          <cell r="G419">
            <v>5311.7564536252967</v>
          </cell>
          <cell r="H419">
            <v>11348.267371770773</v>
          </cell>
          <cell r="I419">
            <v>12112.687818795584</v>
          </cell>
          <cell r="J419">
            <v>7833.0930079096452</v>
          </cell>
          <cell r="K419">
            <v>9239.3611873374321</v>
          </cell>
          <cell r="L419">
            <v>9559.0357437261991</v>
          </cell>
        </row>
        <row r="420">
          <cell r="A420" t="str">
            <v>U0Z</v>
          </cell>
          <cell r="B420" t="str">
            <v>U0Z92 : Journalistes et cadres de l'édition</v>
          </cell>
          <cell r="C420" t="str">
            <v>352a : Journalistes (y. c. rédacteurs en chef)</v>
          </cell>
          <cell r="D420">
            <v>50820.635141226543</v>
          </cell>
          <cell r="E420">
            <v>53635.661871560114</v>
          </cell>
          <cell r="F420">
            <v>44567.898950020273</v>
          </cell>
          <cell r="G420">
            <v>46614.818195060543</v>
          </cell>
          <cell r="H420">
            <v>39202.473964576551</v>
          </cell>
          <cell r="I420">
            <v>40865.5547326745</v>
          </cell>
          <cell r="J420">
            <v>49439.699119910532</v>
          </cell>
          <cell r="K420">
            <v>48342.565162903651</v>
          </cell>
          <cell r="L420">
            <v>54679.641140865431</v>
          </cell>
        </row>
        <row r="421">
          <cell r="A421" t="str">
            <v>U0Z</v>
          </cell>
          <cell r="B421" t="str">
            <v>U0Z92 : Journalistes et cadres de l'édition</v>
          </cell>
          <cell r="C421" t="str">
            <v>353a : Directeurs de journaux, administrateurs de presse, directeurs d’éditions</v>
          </cell>
          <cell r="D421">
            <v>5743.6972779442722</v>
          </cell>
          <cell r="E421">
            <v>6669.8310803443001</v>
          </cell>
          <cell r="F421">
            <v>7483.3163371574547</v>
          </cell>
          <cell r="G421">
            <v>10418.478787302356</v>
          </cell>
          <cell r="H421">
            <v>10592.466053682785</v>
          </cell>
          <cell r="I421">
            <v>10019.548771633596</v>
          </cell>
          <cell r="J421">
            <v>6539.3470836868164</v>
          </cell>
          <cell r="K421">
            <v>3954.14021999645</v>
          </cell>
          <cell r="L421">
            <v>6737.6045301495487</v>
          </cell>
        </row>
        <row r="422">
          <cell r="A422" t="str">
            <v>U1Z</v>
          </cell>
          <cell r="B422" t="str">
            <v>U1Z80 : Professionnels des spectacles</v>
          </cell>
          <cell r="C422" t="str">
            <v>353b : Directeurs, responsables de programmation et de production de l’audiovisuel et des spectacles</v>
          </cell>
          <cell r="D422">
            <v>16398.25438200694</v>
          </cell>
          <cell r="E422">
            <v>19607.649738852659</v>
          </cell>
          <cell r="F422">
            <v>15643.318726175683</v>
          </cell>
          <cell r="G422">
            <v>13756.180210387844</v>
          </cell>
          <cell r="H422">
            <v>12818.991148679979</v>
          </cell>
          <cell r="I422">
            <v>13673.04350779583</v>
          </cell>
          <cell r="J422">
            <v>15955.14671473303</v>
          </cell>
          <cell r="K422">
            <v>13570.243207376847</v>
          </cell>
          <cell r="L422">
            <v>19669.373223910945</v>
          </cell>
        </row>
        <row r="423">
          <cell r="A423" t="str">
            <v>U1Z</v>
          </cell>
          <cell r="B423" t="str">
            <v>U1Z80 : Professionnels des spectacles</v>
          </cell>
          <cell r="C423" t="str">
            <v>353c : Cadres artistiques et technico-artistiques de la réalisation de l’audiovisuel et des spectacles</v>
          </cell>
          <cell r="D423">
            <v>26333.946031434676</v>
          </cell>
          <cell r="E423">
            <v>18812.756193007412</v>
          </cell>
          <cell r="F423">
            <v>20447.320865309735</v>
          </cell>
          <cell r="G423">
            <v>16001.94838910143</v>
          </cell>
          <cell r="H423">
            <v>15095.03187325712</v>
          </cell>
          <cell r="I423">
            <v>14649.529029796387</v>
          </cell>
          <cell r="J423">
            <v>27718.314978762384</v>
          </cell>
          <cell r="K423">
            <v>28509.396301368874</v>
          </cell>
          <cell r="L423">
            <v>22774.126814172771</v>
          </cell>
        </row>
        <row r="424">
          <cell r="A424" t="str">
            <v>U1Z</v>
          </cell>
          <cell r="B424" t="str">
            <v>U1Z80 : Professionnels des spectacles</v>
          </cell>
          <cell r="C424" t="str">
            <v>465b : Assistants techniques de la réalisation des spectacles vivants et audiovisuels (indépendants ou salariés)</v>
          </cell>
          <cell r="D424">
            <v>37641.068304757464</v>
          </cell>
          <cell r="E424">
            <v>29182.063374495596</v>
          </cell>
          <cell r="F424">
            <v>31388.935140358255</v>
          </cell>
          <cell r="G424">
            <v>33312.029837234695</v>
          </cell>
          <cell r="H424">
            <v>36199.055099606623</v>
          </cell>
          <cell r="I424">
            <v>36845.039078974143</v>
          </cell>
          <cell r="J424">
            <v>39952.681285263832</v>
          </cell>
          <cell r="K424">
            <v>35081.299997038113</v>
          </cell>
          <cell r="L424">
            <v>37889.223631970439</v>
          </cell>
        </row>
        <row r="425">
          <cell r="A425" t="str">
            <v>U1Z</v>
          </cell>
          <cell r="B425" t="str">
            <v>U1Z80 : Professionnels des spectacles</v>
          </cell>
          <cell r="C425" t="str">
            <v>637c : Ouvriers et techniciens des spectacles vivants et audiovisuels</v>
          </cell>
          <cell r="D425">
            <v>9456.4759630561402</v>
          </cell>
          <cell r="E425">
            <v>6753.7327448519054</v>
          </cell>
          <cell r="F425">
            <v>11607.090860306034</v>
          </cell>
          <cell r="G425">
            <v>12536.962330919152</v>
          </cell>
          <cell r="H425">
            <v>11068.533710596726</v>
          </cell>
          <cell r="I425">
            <v>8530.5122182566574</v>
          </cell>
          <cell r="J425">
            <v>9491.3391403496225</v>
          </cell>
          <cell r="K425">
            <v>10051.127644881175</v>
          </cell>
          <cell r="L425">
            <v>8826.961103937625</v>
          </cell>
        </row>
        <row r="426">
          <cell r="A426" t="str">
            <v>U1Z</v>
          </cell>
          <cell r="B426" t="str">
            <v>U1Z81 : Photographes</v>
          </cell>
          <cell r="C426" t="str">
            <v>465c : Photographes (indépendants et salariés)</v>
          </cell>
          <cell r="D426">
            <v>23298.81178539804</v>
          </cell>
          <cell r="E426">
            <v>14704.511511507153</v>
          </cell>
          <cell r="F426">
            <v>12238.898660575849</v>
          </cell>
          <cell r="G426">
            <v>13704.568472793229</v>
          </cell>
          <cell r="H426">
            <v>26753.418884019564</v>
          </cell>
          <cell r="I426">
            <v>22609.960111642915</v>
          </cell>
          <cell r="J426">
            <v>20066.101966672475</v>
          </cell>
          <cell r="K426">
            <v>26463.530600280283</v>
          </cell>
          <cell r="L426">
            <v>23366.802789241367</v>
          </cell>
        </row>
        <row r="427">
          <cell r="A427" t="str">
            <v>U1Z</v>
          </cell>
          <cell r="B427" t="str">
            <v>U1Z82 : Graphistes dessinateurs stylistes</v>
          </cell>
          <cell r="C427" t="str">
            <v>465a : Concepteurs et assistants techniques des arts graphiques, de la mode et de la décoration (indépendants et salariés)</v>
          </cell>
          <cell r="D427">
            <v>96681.133272116611</v>
          </cell>
          <cell r="E427">
            <v>73731.412184238638</v>
          </cell>
          <cell r="F427">
            <v>90997.045173525868</v>
          </cell>
          <cell r="G427">
            <v>87343.369687235419</v>
          </cell>
          <cell r="H427">
            <v>91711.944106186013</v>
          </cell>
          <cell r="I427">
            <v>105386.77231074756</v>
          </cell>
          <cell r="J427">
            <v>91842.425637918961</v>
          </cell>
          <cell r="K427">
            <v>97324.527712091702</v>
          </cell>
          <cell r="L427">
            <v>100876.44646633918</v>
          </cell>
        </row>
        <row r="428">
          <cell r="A428" t="str">
            <v>U1Z</v>
          </cell>
          <cell r="B428" t="str">
            <v>U1Z91 : Artistes</v>
          </cell>
          <cell r="C428" t="str">
            <v>354b : Artistes de la musique et du chant</v>
          </cell>
          <cell r="D428">
            <v>29723.700158683332</v>
          </cell>
          <cell r="E428">
            <v>20391.392825308871</v>
          </cell>
          <cell r="F428">
            <v>28286.382858144007</v>
          </cell>
          <cell r="G428">
            <v>30594.071491998438</v>
          </cell>
          <cell r="H428">
            <v>37772.994208797652</v>
          </cell>
          <cell r="I428">
            <v>32004.487574217292</v>
          </cell>
          <cell r="J428">
            <v>26347.849659159157</v>
          </cell>
          <cell r="K428">
            <v>35065.497765282795</v>
          </cell>
          <cell r="L428">
            <v>27757.753051608041</v>
          </cell>
        </row>
        <row r="429">
          <cell r="A429" t="str">
            <v>U1Z</v>
          </cell>
          <cell r="B429" t="str">
            <v>U1Z91 : Artistes</v>
          </cell>
          <cell r="C429" t="str">
            <v>354c : Artistes dramatiques</v>
          </cell>
          <cell r="D429">
            <v>19832.601855720841</v>
          </cell>
          <cell r="E429">
            <v>16815.687654494988</v>
          </cell>
          <cell r="F429">
            <v>14316.1644276592</v>
          </cell>
          <cell r="G429">
            <v>16254.920893665139</v>
          </cell>
          <cell r="H429">
            <v>14823.820197291052</v>
          </cell>
          <cell r="I429">
            <v>13386.104107422616</v>
          </cell>
          <cell r="J429">
            <v>17817.89316182541</v>
          </cell>
          <cell r="K429">
            <v>20356.839924725238</v>
          </cell>
          <cell r="L429">
            <v>21323.072480611874</v>
          </cell>
        </row>
        <row r="430">
          <cell r="A430" t="str">
            <v>U1Z</v>
          </cell>
          <cell r="B430" t="str">
            <v>U1Z91 : Artistes</v>
          </cell>
          <cell r="C430" t="str">
            <v>354d : Artistes de la danse, du cirque et des spectacles divers</v>
          </cell>
          <cell r="D430">
            <v>9289.5124174870816</v>
          </cell>
          <cell r="E430">
            <v>7072.4035409671333</v>
          </cell>
          <cell r="F430">
            <v>4213.2184826143839</v>
          </cell>
          <cell r="G430">
            <v>7664.7865047157311</v>
          </cell>
          <cell r="H430">
            <v>8159.8190415715262</v>
          </cell>
          <cell r="I430">
            <v>7979.0113925116311</v>
          </cell>
          <cell r="J430">
            <v>9383.9456153510218</v>
          </cell>
          <cell r="K430">
            <v>9979.563191891737</v>
          </cell>
          <cell r="L430">
            <v>8505.028445218486</v>
          </cell>
        </row>
        <row r="431">
          <cell r="A431" t="str">
            <v>U1Z</v>
          </cell>
          <cell r="B431" t="str">
            <v>U1Z91 : Artistes</v>
          </cell>
          <cell r="C431" t="str">
            <v>354g : Professeurs d’art (hors établissements scolaires)</v>
          </cell>
          <cell r="D431">
            <v>46757.143895607405</v>
          </cell>
          <cell r="E431">
            <v>38682.075788938258</v>
          </cell>
          <cell r="F431">
            <v>39366.830663849905</v>
          </cell>
          <cell r="G431">
            <v>51726.995406160022</v>
          </cell>
          <cell r="H431">
            <v>45033.904965585905</v>
          </cell>
          <cell r="I431">
            <v>38303.355270712484</v>
          </cell>
          <cell r="J431">
            <v>46209.49247925594</v>
          </cell>
          <cell r="K431">
            <v>47102.558505323468</v>
          </cell>
          <cell r="L431">
            <v>46959.380702242794</v>
          </cell>
        </row>
        <row r="432">
          <cell r="A432" t="str">
            <v>U1Z</v>
          </cell>
          <cell r="B432" t="str">
            <v>U1Z92 : Écrivains</v>
          </cell>
          <cell r="C432" t="str">
            <v>352b : Auteurs littéraires, scénaristes, dialoguistes</v>
          </cell>
          <cell r="D432">
            <v>10048.997711618242</v>
          </cell>
          <cell r="E432">
            <v>10745.359893725512</v>
          </cell>
          <cell r="F432">
            <v>10876.164919935643</v>
          </cell>
          <cell r="G432">
            <v>14628.34185153603</v>
          </cell>
          <cell r="H432">
            <v>7578.7131756706085</v>
          </cell>
          <cell r="I432">
            <v>7484.3712895859308</v>
          </cell>
          <cell r="J432">
            <v>9176.2167514757366</v>
          </cell>
          <cell r="K432">
            <v>11635.08392336727</v>
          </cell>
          <cell r="L432">
            <v>9335.6924600117181</v>
          </cell>
        </row>
        <row r="433">
          <cell r="A433" t="str">
            <v>U1Z</v>
          </cell>
          <cell r="B433" t="str">
            <v>U1Z93 : Artistes plasticiens</v>
          </cell>
          <cell r="C433" t="str">
            <v>354a : Artistes plasticiens</v>
          </cell>
          <cell r="D433">
            <v>29710.064623916711</v>
          </cell>
          <cell r="E433">
            <v>22980.338559515738</v>
          </cell>
          <cell r="F433">
            <v>21695.576467964816</v>
          </cell>
          <cell r="G433">
            <v>24703.018654383191</v>
          </cell>
          <cell r="H433">
            <v>31973.217632432636</v>
          </cell>
          <cell r="I433">
            <v>34849.523951448355</v>
          </cell>
          <cell r="J433">
            <v>33250.516821383062</v>
          </cell>
          <cell r="K433">
            <v>25813.866009342812</v>
          </cell>
          <cell r="L433">
            <v>30065.811041024259</v>
          </cell>
        </row>
        <row r="434">
          <cell r="A434" t="str">
            <v>V0Z</v>
          </cell>
          <cell r="B434" t="str">
            <v>V0Z60 : Aides-soignants</v>
          </cell>
          <cell r="C434" t="str">
            <v>526a : Aides-soignants (de la fonction publique ou du secteur privé)</v>
          </cell>
          <cell r="D434">
            <v>373328.70312371897</v>
          </cell>
          <cell r="E434">
            <v>322776.97484693635</v>
          </cell>
          <cell r="F434">
            <v>320608.95696866198</v>
          </cell>
          <cell r="G434">
            <v>329456.48109940643</v>
          </cell>
          <cell r="H434">
            <v>347318.54087546421</v>
          </cell>
          <cell r="I434">
            <v>333497.01867307501</v>
          </cell>
          <cell r="J434">
            <v>381375.55467964767</v>
          </cell>
          <cell r="K434">
            <v>365799.48901350691</v>
          </cell>
          <cell r="L434">
            <v>372811.0656780022</v>
          </cell>
        </row>
        <row r="435">
          <cell r="A435" t="str">
            <v>V0Z</v>
          </cell>
          <cell r="B435" t="str">
            <v>V0Z60 : Aides-soignants</v>
          </cell>
          <cell r="C435" t="str">
            <v>526b : Assistants dentaires, médicaux et vétérinaires, aides de techniciens médicaux</v>
          </cell>
          <cell r="D435">
            <v>43205.601383581023</v>
          </cell>
          <cell r="E435">
            <v>51478.99774420933</v>
          </cell>
          <cell r="F435">
            <v>48295.559320453918</v>
          </cell>
          <cell r="G435">
            <v>39264.096233683893</v>
          </cell>
          <cell r="H435">
            <v>41874.339687241074</v>
          </cell>
          <cell r="I435">
            <v>48166.862113475181</v>
          </cell>
          <cell r="J435">
            <v>42347.759456623746</v>
          </cell>
          <cell r="K435">
            <v>41576.243885740856</v>
          </cell>
          <cell r="L435">
            <v>45692.800808378459</v>
          </cell>
        </row>
        <row r="436">
          <cell r="A436" t="str">
            <v>V0Z</v>
          </cell>
          <cell r="B436" t="str">
            <v>V0Z60 : Aides-soignants</v>
          </cell>
          <cell r="C436" t="str">
            <v>526c : Auxiliaires de puériculture</v>
          </cell>
          <cell r="D436">
            <v>72269.143334459732</v>
          </cell>
          <cell r="E436">
            <v>55364.622753093958</v>
          </cell>
          <cell r="F436">
            <v>71618.587818234242</v>
          </cell>
          <cell r="G436">
            <v>65072.084317194451</v>
          </cell>
          <cell r="H436">
            <v>63826.857212487659</v>
          </cell>
          <cell r="I436">
            <v>67679.200383173811</v>
          </cell>
          <cell r="J436">
            <v>67607.01476606974</v>
          </cell>
          <cell r="K436">
            <v>73309.245174641837</v>
          </cell>
          <cell r="L436">
            <v>75891.170062667588</v>
          </cell>
        </row>
        <row r="437">
          <cell r="A437" t="str">
            <v>V0Z</v>
          </cell>
          <cell r="B437" t="str">
            <v>V0Z60 : Aides-soignants</v>
          </cell>
          <cell r="C437" t="str">
            <v>526d : Aides médico-psychologiques</v>
          </cell>
          <cell r="D437">
            <v>42448.695117185496</v>
          </cell>
          <cell r="E437">
            <v>30849.853574502322</v>
          </cell>
          <cell r="F437">
            <v>38676.584810441098</v>
          </cell>
          <cell r="G437">
            <v>32211.1885089188</v>
          </cell>
          <cell r="H437">
            <v>35675.446406558316</v>
          </cell>
          <cell r="I437">
            <v>35981.674861484571</v>
          </cell>
          <cell r="J437">
            <v>35535.723769519005</v>
          </cell>
          <cell r="K437">
            <v>38011.699536032589</v>
          </cell>
          <cell r="L437">
            <v>53798.662046004887</v>
          </cell>
        </row>
        <row r="438">
          <cell r="A438" t="str">
            <v>V1Z</v>
          </cell>
          <cell r="B438" t="str">
            <v>V1Z80 : Infirmiers</v>
          </cell>
          <cell r="C438" t="str">
            <v>431a : Cadres infirmiers et assimilés</v>
          </cell>
          <cell r="D438">
            <v>44647.859181081498</v>
          </cell>
          <cell r="E438">
            <v>35119.341974272065</v>
          </cell>
          <cell r="F438">
            <v>32187.811358938299</v>
          </cell>
          <cell r="G438">
            <v>35457.22197016576</v>
          </cell>
          <cell r="H438">
            <v>32287.179615697529</v>
          </cell>
          <cell r="I438">
            <v>37039.075730290388</v>
          </cell>
          <cell r="J438">
            <v>41950.967659770969</v>
          </cell>
          <cell r="K438">
            <v>48943.609087717501</v>
          </cell>
          <cell r="L438">
            <v>43049.000795756023</v>
          </cell>
        </row>
        <row r="439">
          <cell r="A439" t="str">
            <v>V1Z</v>
          </cell>
          <cell r="B439" t="str">
            <v>V1Z80 : Infirmiers</v>
          </cell>
          <cell r="C439" t="str">
            <v>431b : Infirmiers psychiatriques</v>
          </cell>
          <cell r="D439">
            <v>8967.2175875187877</v>
          </cell>
          <cell r="E439">
            <v>13923.286742187445</v>
          </cell>
          <cell r="F439">
            <v>14446.604359052424</v>
          </cell>
          <cell r="G439">
            <v>14856.768593924126</v>
          </cell>
          <cell r="H439">
            <v>11216.824186262265</v>
          </cell>
          <cell r="I439">
            <v>12564.484594837126</v>
          </cell>
          <cell r="J439">
            <v>11987.388537124683</v>
          </cell>
          <cell r="K439">
            <v>7622.2186271260534</v>
          </cell>
          <cell r="L439">
            <v>7292.0455983056263</v>
          </cell>
        </row>
        <row r="440">
          <cell r="A440" t="str">
            <v>V1Z</v>
          </cell>
          <cell r="B440" t="str">
            <v>V1Z80 : Infirmiers</v>
          </cell>
          <cell r="C440" t="str">
            <v>431c : Puéricultrices</v>
          </cell>
          <cell r="D440">
            <v>17901.698317759117</v>
          </cell>
          <cell r="E440">
            <v>16310.194461568764</v>
          </cell>
          <cell r="F440">
            <v>10959.10541390487</v>
          </cell>
          <cell r="G440">
            <v>9892.9960987718168</v>
          </cell>
          <cell r="H440">
            <v>14368.696779009068</v>
          </cell>
          <cell r="I440">
            <v>16715.294678651178</v>
          </cell>
          <cell r="J440">
            <v>13468.020252979408</v>
          </cell>
          <cell r="K440">
            <v>20550.103598700793</v>
          </cell>
          <cell r="L440">
            <v>19686.971101597152</v>
          </cell>
        </row>
        <row r="441">
          <cell r="A441" t="str">
            <v>V1Z</v>
          </cell>
          <cell r="B441" t="str">
            <v>V1Z80 : Infirmiers</v>
          </cell>
          <cell r="C441" t="str">
            <v>431d : Infirmiers spécialisés (autres qu’infirmiers psychiatriques et puéricultrices)</v>
          </cell>
          <cell r="D441">
            <v>18620.159009250739</v>
          </cell>
          <cell r="E441">
            <v>16476.269905847443</v>
          </cell>
          <cell r="F441">
            <v>14937.753561219401</v>
          </cell>
          <cell r="G441">
            <v>20243.046555316778</v>
          </cell>
          <cell r="H441">
            <v>23750.899630206721</v>
          </cell>
          <cell r="I441">
            <v>15766.835927456694</v>
          </cell>
          <cell r="J441">
            <v>19124.687772223089</v>
          </cell>
          <cell r="K441">
            <v>17879.585799402088</v>
          </cell>
          <cell r="L441">
            <v>18856.203456127037</v>
          </cell>
        </row>
        <row r="442">
          <cell r="A442" t="str">
            <v>V1Z</v>
          </cell>
          <cell r="B442" t="str">
            <v>V1Z80 : Infirmiers</v>
          </cell>
          <cell r="C442" t="str">
            <v>431f : Infirmiers en soins généraux, salariés</v>
          </cell>
          <cell r="D442">
            <v>359364.19047798606</v>
          </cell>
          <cell r="E442">
            <v>310418.95790688199</v>
          </cell>
          <cell r="F442">
            <v>317220.28113811469</v>
          </cell>
          <cell r="G442">
            <v>319770.81998962653</v>
          </cell>
          <cell r="H442">
            <v>330848.02082641597</v>
          </cell>
          <cell r="I442">
            <v>332647.18661096646</v>
          </cell>
          <cell r="J442">
            <v>346844.18643178343</v>
          </cell>
          <cell r="K442">
            <v>361880.88591716992</v>
          </cell>
          <cell r="L442">
            <v>369367.49908500473</v>
          </cell>
        </row>
        <row r="443">
          <cell r="A443" t="str">
            <v>V1Z</v>
          </cell>
          <cell r="B443" t="str">
            <v>V1Z80 : Infirmiers</v>
          </cell>
          <cell r="C443" t="str">
            <v>431g : Infirmiers libéraux</v>
          </cell>
          <cell r="D443">
            <v>66733.241335381637</v>
          </cell>
          <cell r="E443">
            <v>60360.142956531578</v>
          </cell>
          <cell r="F443">
            <v>49260.697387800625</v>
          </cell>
          <cell r="G443">
            <v>41818.762010207167</v>
          </cell>
          <cell r="H443">
            <v>50648.191535245904</v>
          </cell>
          <cell r="I443">
            <v>54557.947431203516</v>
          </cell>
          <cell r="J443">
            <v>60792.470721648475</v>
          </cell>
          <cell r="K443">
            <v>70360.346322276979</v>
          </cell>
          <cell r="L443">
            <v>69046.906962219451</v>
          </cell>
        </row>
        <row r="444">
          <cell r="A444" t="str">
            <v>V1Z</v>
          </cell>
          <cell r="B444" t="str">
            <v>V1Z81 : Sages-femmes</v>
          </cell>
          <cell r="C444" t="str">
            <v>431e : Sages-femmes (libérales ou salariées)</v>
          </cell>
          <cell r="D444">
            <v>18720.164344013043</v>
          </cell>
          <cell r="E444">
            <v>13779.498716415366</v>
          </cell>
          <cell r="F444">
            <v>14796.496695797008</v>
          </cell>
          <cell r="G444">
            <v>18020.924970505002</v>
          </cell>
          <cell r="H444">
            <v>17263.236108668334</v>
          </cell>
          <cell r="I444">
            <v>12887.37044042653</v>
          </cell>
          <cell r="J444">
            <v>15330.957076728226</v>
          </cell>
          <cell r="K444">
            <v>19290.602905613396</v>
          </cell>
          <cell r="L444">
            <v>21538.933049697513</v>
          </cell>
        </row>
        <row r="445">
          <cell r="A445" t="str">
            <v>V2Z</v>
          </cell>
          <cell r="B445" t="str">
            <v>V2Z90 : Médecins</v>
          </cell>
          <cell r="C445" t="str">
            <v>311a : Médecins libéraux spécialistes</v>
          </cell>
          <cell r="D445">
            <v>47198.267372588394</v>
          </cell>
          <cell r="E445">
            <v>37074.689385548147</v>
          </cell>
          <cell r="F445">
            <v>41844.442364142698</v>
          </cell>
          <cell r="G445">
            <v>33978.705242774085</v>
          </cell>
          <cell r="H445">
            <v>38813.961898056754</v>
          </cell>
          <cell r="I445">
            <v>48834.038608457893</v>
          </cell>
          <cell r="J445">
            <v>57789.90377728171</v>
          </cell>
          <cell r="K445">
            <v>39902.662933189567</v>
          </cell>
          <cell r="L445">
            <v>43902.235407293898</v>
          </cell>
        </row>
        <row r="446">
          <cell r="A446" t="str">
            <v>V2Z</v>
          </cell>
          <cell r="B446" t="str">
            <v>V2Z90 : Médecins</v>
          </cell>
          <cell r="C446" t="str">
            <v>311b : Médecins libéraux généralistes</v>
          </cell>
          <cell r="D446">
            <v>68173.391358694716</v>
          </cell>
          <cell r="E446">
            <v>75396.376061001414</v>
          </cell>
          <cell r="F446">
            <v>69953.104710873828</v>
          </cell>
          <cell r="G446">
            <v>62942.275933405821</v>
          </cell>
          <cell r="H446">
            <v>65845.14821330228</v>
          </cell>
          <cell r="I446">
            <v>71326.088522915408</v>
          </cell>
          <cell r="J446">
            <v>74996.013406559738</v>
          </cell>
          <cell r="K446">
            <v>65955.919409225302</v>
          </cell>
          <cell r="L446">
            <v>63568.241260299124</v>
          </cell>
        </row>
        <row r="447">
          <cell r="A447" t="str">
            <v>V2Z</v>
          </cell>
          <cell r="B447" t="str">
            <v>V2Z90 : Médecins</v>
          </cell>
          <cell r="C447" t="str">
            <v>344a : Médecins hospitaliers sans activité libérale</v>
          </cell>
          <cell r="D447">
            <v>83021.220910023825</v>
          </cell>
          <cell r="E447">
            <v>56653.508305321855</v>
          </cell>
          <cell r="F447">
            <v>55451.621554991958</v>
          </cell>
          <cell r="G447">
            <v>59528.619298962949</v>
          </cell>
          <cell r="H447">
            <v>63321.465630609724</v>
          </cell>
          <cell r="I447">
            <v>83748.13062888995</v>
          </cell>
          <cell r="J447">
            <v>81936.033171347139</v>
          </cell>
          <cell r="K447">
            <v>83804.255078442293</v>
          </cell>
          <cell r="L447">
            <v>83323.374480282</v>
          </cell>
        </row>
        <row r="448">
          <cell r="A448" t="str">
            <v>V2Z</v>
          </cell>
          <cell r="B448" t="str">
            <v>V2Z90 : Médecins</v>
          </cell>
          <cell r="C448" t="str">
            <v>344b : Médecins salariés non hospitaliers</v>
          </cell>
          <cell r="D448">
            <v>18833.62812837015</v>
          </cell>
          <cell r="E448">
            <v>17556.854260334039</v>
          </cell>
          <cell r="F448">
            <v>18556.669874635249</v>
          </cell>
          <cell r="G448">
            <v>16781.352727905785</v>
          </cell>
          <cell r="H448">
            <v>15165.367931048115</v>
          </cell>
          <cell r="I448">
            <v>17991.299671515153</v>
          </cell>
          <cell r="J448">
            <v>20677.180760005718</v>
          </cell>
          <cell r="K448">
            <v>19614.371662060214</v>
          </cell>
          <cell r="L448">
            <v>16209.331963044517</v>
          </cell>
        </row>
        <row r="449">
          <cell r="A449" t="str">
            <v>V2Z</v>
          </cell>
          <cell r="B449" t="str">
            <v>V2Z90 : Médecins</v>
          </cell>
          <cell r="C449" t="str">
            <v>344c : Internes en médecine, odontologie et pharmacie</v>
          </cell>
          <cell r="D449">
            <v>29476.033510219582</v>
          </cell>
          <cell r="E449">
            <v>20122.881981117225</v>
          </cell>
          <cell r="F449">
            <v>17493.552677546126</v>
          </cell>
          <cell r="G449">
            <v>20830.038814845095</v>
          </cell>
          <cell r="H449">
            <v>21126.007862030372</v>
          </cell>
          <cell r="I449">
            <v>16686.05715153621</v>
          </cell>
          <cell r="J449">
            <v>29625.645634619112</v>
          </cell>
          <cell r="K449">
            <v>30176.699689330602</v>
          </cell>
          <cell r="L449">
            <v>28625.755206709033</v>
          </cell>
        </row>
        <row r="450">
          <cell r="A450" t="str">
            <v>V2Z</v>
          </cell>
          <cell r="B450" t="str">
            <v>V2Z91 : Dentistes</v>
          </cell>
          <cell r="C450" t="str">
            <v>311c : Chirurgiens dentistes (libéraux ou salariés)</v>
          </cell>
          <cell r="D450">
            <v>35391.889378804211</v>
          </cell>
          <cell r="E450">
            <v>37962.865269695714</v>
          </cell>
          <cell r="F450">
            <v>32910.927825504703</v>
          </cell>
          <cell r="G450">
            <v>31237.148983379146</v>
          </cell>
          <cell r="H450">
            <v>28693.87213393901</v>
          </cell>
          <cell r="I450">
            <v>36719.844252765186</v>
          </cell>
          <cell r="J450">
            <v>36794.888767423829</v>
          </cell>
          <cell r="K450">
            <v>33954.031631766753</v>
          </cell>
          <cell r="L450">
            <v>35426.747737222053</v>
          </cell>
        </row>
        <row r="451">
          <cell r="A451" t="str">
            <v>V2Z</v>
          </cell>
          <cell r="B451" t="str">
            <v>V2Z92 : Vétérinaires</v>
          </cell>
          <cell r="C451" t="str">
            <v>311e : Vétérinaires (libéraux ou salariés)</v>
          </cell>
          <cell r="D451">
            <v>12120.501121073734</v>
          </cell>
          <cell r="E451">
            <v>14260.839534905544</v>
          </cell>
          <cell r="F451">
            <v>11595.834387220319</v>
          </cell>
          <cell r="G451">
            <v>18258.624849585907</v>
          </cell>
          <cell r="H451">
            <v>15779.684153234517</v>
          </cell>
          <cell r="I451">
            <v>12920.069099530667</v>
          </cell>
          <cell r="J451">
            <v>11126.634056444575</v>
          </cell>
          <cell r="K451">
            <v>12537.678877941224</v>
          </cell>
          <cell r="L451">
            <v>12697.190428835405</v>
          </cell>
        </row>
        <row r="452">
          <cell r="A452" t="str">
            <v>V2Z</v>
          </cell>
          <cell r="B452" t="str">
            <v>V2Z93 : Pharmaciens</v>
          </cell>
          <cell r="C452" t="str">
            <v>311f : Pharmaciens libéraux</v>
          </cell>
          <cell r="D452">
            <v>28004.715854285943</v>
          </cell>
          <cell r="E452">
            <v>29617.610385526197</v>
          </cell>
          <cell r="F452">
            <v>32121.469933967808</v>
          </cell>
          <cell r="G452">
            <v>33981.092513483389</v>
          </cell>
          <cell r="H452">
            <v>26751.504332089971</v>
          </cell>
          <cell r="I452">
            <v>25910.915978071243</v>
          </cell>
          <cell r="J452">
            <v>29108.971663697208</v>
          </cell>
          <cell r="K452">
            <v>26939.768508008288</v>
          </cell>
          <cell r="L452">
            <v>27965.40739115233</v>
          </cell>
        </row>
        <row r="453">
          <cell r="A453" t="str">
            <v>V2Z</v>
          </cell>
          <cell r="B453" t="str">
            <v>V2Z93 : Pharmaciens</v>
          </cell>
          <cell r="C453" t="str">
            <v>344d : Pharmaciens salariés</v>
          </cell>
          <cell r="D453">
            <v>44130.156611273065</v>
          </cell>
          <cell r="E453">
            <v>47213.595769220978</v>
          </cell>
          <cell r="F453">
            <v>44110.971150867561</v>
          </cell>
          <cell r="G453">
            <v>38416.930236947795</v>
          </cell>
          <cell r="H453">
            <v>40935.009127947953</v>
          </cell>
          <cell r="I453">
            <v>39695.822414097624</v>
          </cell>
          <cell r="J453">
            <v>37573.202336514805</v>
          </cell>
          <cell r="K453">
            <v>48281.068189688245</v>
          </cell>
          <cell r="L453">
            <v>46536.199307616153</v>
          </cell>
        </row>
        <row r="454">
          <cell r="A454" t="str">
            <v>V3Z</v>
          </cell>
          <cell r="B454" t="str">
            <v>V3Z70 : Tech. médicaux et préparateurs</v>
          </cell>
          <cell r="C454" t="str">
            <v>433a : Techniciens médicaux</v>
          </cell>
          <cell r="D454">
            <v>69946.415012096579</v>
          </cell>
          <cell r="E454">
            <v>74075.077131117796</v>
          </cell>
          <cell r="F454">
            <v>85685.341159333431</v>
          </cell>
          <cell r="G454">
            <v>77945.411770262159</v>
          </cell>
          <cell r="H454">
            <v>76640.003759443425</v>
          </cell>
          <cell r="I454">
            <v>73398.511423946489</v>
          </cell>
          <cell r="J454">
            <v>69302.478276947979</v>
          </cell>
          <cell r="K454">
            <v>68225.144448810999</v>
          </cell>
          <cell r="L454">
            <v>72311.622310530744</v>
          </cell>
        </row>
        <row r="455">
          <cell r="A455" t="str">
            <v>V3Z</v>
          </cell>
          <cell r="B455" t="str">
            <v>V3Z70 : Tech. médicaux et préparateurs</v>
          </cell>
          <cell r="C455" t="str">
            <v>433d : Préparateurs en pharmacie</v>
          </cell>
          <cell r="D455">
            <v>71602.679611423155</v>
          </cell>
          <cell r="E455">
            <v>50709.616869257319</v>
          </cell>
          <cell r="F455">
            <v>62476.721837814584</v>
          </cell>
          <cell r="G455">
            <v>66396.031235095405</v>
          </cell>
          <cell r="H455">
            <v>70851.980321984665</v>
          </cell>
          <cell r="I455">
            <v>75379.725123753567</v>
          </cell>
          <cell r="J455">
            <v>65252.472178559823</v>
          </cell>
          <cell r="K455">
            <v>69947.227552030949</v>
          </cell>
          <cell r="L455">
            <v>79608.339103678692</v>
          </cell>
        </row>
        <row r="456">
          <cell r="A456" t="str">
            <v>V3Z</v>
          </cell>
          <cell r="B456" t="str">
            <v>V3Z71 : Spécialistes de l'appareillage médical</v>
          </cell>
          <cell r="C456" t="str">
            <v>433b : Opticiens lunetiers et audioprothésistes (indépendants et salariés)</v>
          </cell>
          <cell r="D456">
            <v>32558.498046910987</v>
          </cell>
          <cell r="E456">
            <v>22973.981752726293</v>
          </cell>
          <cell r="F456">
            <v>26424.215030290638</v>
          </cell>
          <cell r="G456">
            <v>29705.549076446863</v>
          </cell>
          <cell r="H456">
            <v>29855.504527296995</v>
          </cell>
          <cell r="I456">
            <v>28227.706691092979</v>
          </cell>
          <cell r="J456">
            <v>36070.258837121422</v>
          </cell>
          <cell r="K456">
            <v>31591.95734391945</v>
          </cell>
          <cell r="L456">
            <v>30013.277959692088</v>
          </cell>
        </row>
        <row r="457">
          <cell r="A457" t="str">
            <v>V3Z</v>
          </cell>
          <cell r="B457" t="str">
            <v>V3Z71 : Spécialistes de l'appareillage médical</v>
          </cell>
          <cell r="C457" t="str">
            <v>433c : Autres spécialistes de l’appareillage médical (indépendants et salariés)</v>
          </cell>
          <cell r="D457">
            <v>20691.03564681311</v>
          </cell>
          <cell r="E457">
            <v>19717.241753109356</v>
          </cell>
          <cell r="F457">
            <v>21899.856843527716</v>
          </cell>
          <cell r="G457">
            <v>24415.455465231738</v>
          </cell>
          <cell r="H457">
            <v>22798.208135777666</v>
          </cell>
          <cell r="I457">
            <v>26176.645782450018</v>
          </cell>
          <cell r="J457">
            <v>20786.650342766359</v>
          </cell>
          <cell r="K457">
            <v>19585.649143398867</v>
          </cell>
          <cell r="L457">
            <v>21700.807454274101</v>
          </cell>
        </row>
        <row r="458">
          <cell r="A458" t="str">
            <v>V3Z</v>
          </cell>
          <cell r="B458" t="str">
            <v>V3Z80 : Autres professionnels para-médicaux</v>
          </cell>
          <cell r="C458" t="str">
            <v>432a : Masseurs-kinésithérapeutes rééducateurs, libéraux</v>
          </cell>
          <cell r="D458">
            <v>50513.301166723249</v>
          </cell>
          <cell r="E458">
            <v>37599.866010018886</v>
          </cell>
          <cell r="F458">
            <v>38526.281173411466</v>
          </cell>
          <cell r="G458">
            <v>46125.870205646366</v>
          </cell>
          <cell r="H458">
            <v>44658.075625300116</v>
          </cell>
          <cell r="I458">
            <v>42976.439858013247</v>
          </cell>
          <cell r="J458">
            <v>45149.816560730913</v>
          </cell>
          <cell r="K458">
            <v>57037.941435582332</v>
          </cell>
          <cell r="L458">
            <v>49352.145503856504</v>
          </cell>
        </row>
        <row r="459">
          <cell r="A459" t="str">
            <v>V3Z</v>
          </cell>
          <cell r="B459" t="str">
            <v>V3Z80 : Autres professionnels para-médicaux</v>
          </cell>
          <cell r="C459" t="str">
            <v>432b : Masseurs-kinésithérapeutes rééducateurs, salariés</v>
          </cell>
          <cell r="D459">
            <v>16927.105413520607</v>
          </cell>
          <cell r="E459">
            <v>16564.397573799102</v>
          </cell>
          <cell r="F459">
            <v>12895.862835414096</v>
          </cell>
          <cell r="G459">
            <v>12644.798453303349</v>
          </cell>
          <cell r="H459">
            <v>12696.997024219418</v>
          </cell>
          <cell r="I459">
            <v>16680.524858514684</v>
          </cell>
          <cell r="J459">
            <v>18738.589620825693</v>
          </cell>
          <cell r="K459">
            <v>15184.967281356605</v>
          </cell>
          <cell r="L459">
            <v>16857.759338379525</v>
          </cell>
        </row>
        <row r="460">
          <cell r="A460" t="str">
            <v>V3Z</v>
          </cell>
          <cell r="B460" t="str">
            <v>V3Z80 : Autres professionnels para-médicaux</v>
          </cell>
          <cell r="C460" t="str">
            <v>432c : Autres spécialistes de la rééducation, libéraux</v>
          </cell>
          <cell r="D460">
            <v>31291.103731482941</v>
          </cell>
          <cell r="E460">
            <v>32619.280886508132</v>
          </cell>
          <cell r="F460">
            <v>27611.866814379802</v>
          </cell>
          <cell r="G460">
            <v>22685.818531626916</v>
          </cell>
          <cell r="H460">
            <v>37677.690449929585</v>
          </cell>
          <cell r="I460">
            <v>40273.794059150132</v>
          </cell>
          <cell r="J460">
            <v>23584.678135282</v>
          </cell>
          <cell r="K460">
            <v>30501.690262635268</v>
          </cell>
          <cell r="L460">
            <v>39786.942796531563</v>
          </cell>
        </row>
        <row r="461">
          <cell r="A461" t="str">
            <v>V3Z</v>
          </cell>
          <cell r="B461" t="str">
            <v>V3Z80 : Autres professionnels para-médicaux</v>
          </cell>
          <cell r="C461" t="str">
            <v>432d : Autres spécialistes de la rééducation, salariés</v>
          </cell>
          <cell r="D461">
            <v>31137.203892608042</v>
          </cell>
          <cell r="E461">
            <v>20813.45058980539</v>
          </cell>
          <cell r="F461">
            <v>18743.734838885772</v>
          </cell>
          <cell r="G461">
            <v>23059.515632456001</v>
          </cell>
          <cell r="H461">
            <v>23627.396040301326</v>
          </cell>
          <cell r="I461">
            <v>29260.272920364132</v>
          </cell>
          <cell r="J461">
            <v>33714.95894619808</v>
          </cell>
          <cell r="K461">
            <v>31019.089888299528</v>
          </cell>
          <cell r="L461">
            <v>28677.562843326519</v>
          </cell>
        </row>
        <row r="462">
          <cell r="A462" t="str">
            <v>V3Z</v>
          </cell>
          <cell r="B462" t="str">
            <v>V3Z90 : Psychologues, psychothérapeutes</v>
          </cell>
          <cell r="C462" t="str">
            <v>311d : Psychologues, psychanalystes, psychothérapeutes (non médecins)</v>
          </cell>
          <cell r="D462">
            <v>38849.479436327762</v>
          </cell>
          <cell r="E462">
            <v>32369.416924981098</v>
          </cell>
          <cell r="F462">
            <v>26871.133184512466</v>
          </cell>
          <cell r="G462">
            <v>30641.081397780963</v>
          </cell>
          <cell r="H462">
            <v>34894.848684059303</v>
          </cell>
          <cell r="I462">
            <v>34377.120504069288</v>
          </cell>
          <cell r="J462">
            <v>31614.754517160673</v>
          </cell>
          <cell r="K462">
            <v>39692.473034648894</v>
          </cell>
          <cell r="L462">
            <v>45241.210757173707</v>
          </cell>
        </row>
        <row r="463">
          <cell r="A463" t="str">
            <v>V4Z</v>
          </cell>
          <cell r="B463" t="str">
            <v>V4Z80 : Prof. de l'orientation</v>
          </cell>
          <cell r="C463" t="str">
            <v>343a : Psychologues spécialistes de l’orientation scolaire et professionnelle</v>
          </cell>
          <cell r="D463">
            <v>14587.029590415021</v>
          </cell>
          <cell r="E463">
            <v>7916.0411605423396</v>
          </cell>
          <cell r="F463">
            <v>10659.645810614969</v>
          </cell>
          <cell r="G463">
            <v>14064.609049502675</v>
          </cell>
          <cell r="H463">
            <v>14777.314859415525</v>
          </cell>
          <cell r="I463">
            <v>12817.000528739074</v>
          </cell>
          <cell r="J463">
            <v>11197.641139171581</v>
          </cell>
          <cell r="K463">
            <v>16928.016786105149</v>
          </cell>
          <cell r="L463">
            <v>15635.430845968331</v>
          </cell>
        </row>
        <row r="464">
          <cell r="A464" t="str">
            <v>V4Z</v>
          </cell>
          <cell r="B464" t="str">
            <v>V4Z83 : Educateurs spécialisés</v>
          </cell>
          <cell r="C464" t="str">
            <v>434a : Cadres de l’intervention socio-éducative</v>
          </cell>
          <cell r="D464">
            <v>41287.159232060665</v>
          </cell>
          <cell r="E464">
            <v>22928.976831992572</v>
          </cell>
          <cell r="F464">
            <v>37903.565860254748</v>
          </cell>
          <cell r="G464">
            <v>42050.86929649864</v>
          </cell>
          <cell r="H464">
            <v>33130.278716472625</v>
          </cell>
          <cell r="I464">
            <v>41414.048724357563</v>
          </cell>
          <cell r="J464">
            <v>36035.44839935864</v>
          </cell>
          <cell r="K464">
            <v>39904.361775898782</v>
          </cell>
          <cell r="L464">
            <v>47921.667520924573</v>
          </cell>
        </row>
        <row r="465">
          <cell r="A465" t="str">
            <v>V4Z</v>
          </cell>
          <cell r="B465" t="str">
            <v>V4Z83 : Educateurs spécialisés</v>
          </cell>
          <cell r="C465" t="str">
            <v>434d : Éducateurs spécialisés</v>
          </cell>
          <cell r="D465">
            <v>110175.18955223321</v>
          </cell>
          <cell r="E465">
            <v>88487.807560442481</v>
          </cell>
          <cell r="F465">
            <v>104484.84359537163</v>
          </cell>
          <cell r="G465">
            <v>94316.024640745381</v>
          </cell>
          <cell r="H465">
            <v>104211.06447426147</v>
          </cell>
          <cell r="I465">
            <v>120377.49887818919</v>
          </cell>
          <cell r="J465">
            <v>112543.38695024241</v>
          </cell>
          <cell r="K465">
            <v>102338.46757568499</v>
          </cell>
          <cell r="L465">
            <v>115643.71413077225</v>
          </cell>
        </row>
        <row r="466">
          <cell r="A466" t="str">
            <v>V4Z</v>
          </cell>
          <cell r="B466" t="str">
            <v>V4Z83 : Educateurs spécialisés</v>
          </cell>
          <cell r="C466" t="str">
            <v>434e : Moniteurs éducateurs</v>
          </cell>
          <cell r="D466">
            <v>22331.850401722313</v>
          </cell>
          <cell r="E466">
            <v>17406.691174720163</v>
          </cell>
          <cell r="F466">
            <v>18416.883184325186</v>
          </cell>
          <cell r="G466">
            <v>27938.689813291396</v>
          </cell>
          <cell r="H466">
            <v>30942.495730438037</v>
          </cell>
          <cell r="I466">
            <v>20710.256158560554</v>
          </cell>
          <cell r="J466">
            <v>19029.925904149528</v>
          </cell>
          <cell r="K466">
            <v>22959.612586501793</v>
          </cell>
          <cell r="L466">
            <v>25006.012714515618</v>
          </cell>
        </row>
        <row r="467">
          <cell r="A467" t="str">
            <v>V4Z</v>
          </cell>
          <cell r="B467" t="str">
            <v>V4Z83 : Educateurs spécialisés</v>
          </cell>
          <cell r="C467" t="str">
            <v>434f : Éducateurs techniques spécialisés, moniteurs d’atelier</v>
          </cell>
          <cell r="D467">
            <v>16916.898518158625</v>
          </cell>
          <cell r="E467">
            <v>20150.84180713732</v>
          </cell>
          <cell r="F467">
            <v>25658.830785668233</v>
          </cell>
          <cell r="G467">
            <v>21654.804273316378</v>
          </cell>
          <cell r="H467">
            <v>17373.153473585502</v>
          </cell>
          <cell r="I467">
            <v>14551.713468636583</v>
          </cell>
          <cell r="J467">
            <v>17613.986768059225</v>
          </cell>
          <cell r="K467">
            <v>19056.344392715651</v>
          </cell>
          <cell r="L467">
            <v>14080.364393700997</v>
          </cell>
        </row>
        <row r="468">
          <cell r="A468" t="str">
            <v>V4Z</v>
          </cell>
          <cell r="B468" t="str">
            <v>V4Z83 : Educateurs spécialisés</v>
          </cell>
          <cell r="C468" t="str">
            <v>434g : Éducateurs de jeunes enfants</v>
          </cell>
          <cell r="D468">
            <v>17584.307002659225</v>
          </cell>
          <cell r="E468">
            <v>10964.423351267793</v>
          </cell>
          <cell r="F468">
            <v>10363.235657784078</v>
          </cell>
          <cell r="G468">
            <v>15053.171611560641</v>
          </cell>
          <cell r="H468">
            <v>15636.904327140774</v>
          </cell>
          <cell r="I468">
            <v>16833.473779813161</v>
          </cell>
          <cell r="J468">
            <v>16926.826848436525</v>
          </cell>
          <cell r="K468">
            <v>17486.624306425252</v>
          </cell>
          <cell r="L468">
            <v>18339.469853115901</v>
          </cell>
        </row>
        <row r="469">
          <cell r="A469" t="str">
            <v>V4Z</v>
          </cell>
          <cell r="B469" t="str">
            <v>V4Z85 : Prof. de l'action sociale</v>
          </cell>
          <cell r="C469" t="str">
            <v>434b : Assistants de service social</v>
          </cell>
          <cell r="D469">
            <v>58992.918968247599</v>
          </cell>
          <cell r="E469">
            <v>60045.417812798114</v>
          </cell>
          <cell r="F469">
            <v>57641.62875836336</v>
          </cell>
          <cell r="G469">
            <v>55118.524405662152</v>
          </cell>
          <cell r="H469">
            <v>54881.488419157111</v>
          </cell>
          <cell r="I469">
            <v>50219.883852912011</v>
          </cell>
          <cell r="J469">
            <v>55635.903917590818</v>
          </cell>
          <cell r="K469">
            <v>60057.223530102092</v>
          </cell>
          <cell r="L469">
            <v>61285.629457049901</v>
          </cell>
        </row>
        <row r="470">
          <cell r="A470" t="str">
            <v>V4Z</v>
          </cell>
          <cell r="B470" t="str">
            <v>V4Z85 : Prof. de l'action sociale</v>
          </cell>
          <cell r="C470" t="str">
            <v>434c : Conseillers en économie sociale et familiale</v>
          </cell>
          <cell r="D470">
            <v>18919.045968290793</v>
          </cell>
          <cell r="E470">
            <v>17714.080273694854</v>
          </cell>
          <cell r="F470">
            <v>12716.01773572676</v>
          </cell>
          <cell r="G470">
            <v>15632.918768910562</v>
          </cell>
          <cell r="H470">
            <v>28848.030518036536</v>
          </cell>
          <cell r="I470">
            <v>26175.287522902261</v>
          </cell>
          <cell r="J470">
            <v>19542.388740018574</v>
          </cell>
          <cell r="K470">
            <v>18132.508530477011</v>
          </cell>
          <cell r="L470">
            <v>19082.240634376791</v>
          </cell>
        </row>
        <row r="471">
          <cell r="A471" t="str">
            <v>V5Z</v>
          </cell>
          <cell r="B471" t="str">
            <v>V5Z00 : Exp. équip. sportifs et culturels</v>
          </cell>
          <cell r="C471" t="str">
            <v>227a : Indépendants gestionnaires de spectacle ou de service récréatif 0 à 9 salariés</v>
          </cell>
          <cell r="D471">
            <v>8148.3033084114868</v>
          </cell>
          <cell r="E471">
            <v>8236.1236417699256</v>
          </cell>
          <cell r="F471">
            <v>8090.2113477690546</v>
          </cell>
          <cell r="G471">
            <v>3571.2626038481171</v>
          </cell>
          <cell r="H471">
            <v>6107.9523581037465</v>
          </cell>
          <cell r="I471">
            <v>7700.4700054107097</v>
          </cell>
          <cell r="J471">
            <v>9159.8155387065126</v>
          </cell>
          <cell r="K471">
            <v>8920.2155276182602</v>
          </cell>
          <cell r="L471">
            <v>6364.8788589096894</v>
          </cell>
        </row>
        <row r="472">
          <cell r="A472" t="str">
            <v>V5Z</v>
          </cell>
          <cell r="B472" t="str">
            <v>V5Z81 : Prof. animation socioculturelle</v>
          </cell>
          <cell r="C472" t="str">
            <v>435a : Directeurs de centres socioculturels et de loisirs</v>
          </cell>
          <cell r="D472">
            <v>15847.575942065216</v>
          </cell>
          <cell r="E472">
            <v>6498.644099238014</v>
          </cell>
          <cell r="F472">
            <v>10509.25667750003</v>
          </cell>
          <cell r="G472">
            <v>11850.556156038734</v>
          </cell>
          <cell r="H472">
            <v>9006.1717937916765</v>
          </cell>
          <cell r="I472">
            <v>9292.6086520890076</v>
          </cell>
          <cell r="J472">
            <v>15242.648073519493</v>
          </cell>
          <cell r="K472">
            <v>18779.656509304343</v>
          </cell>
          <cell r="L472">
            <v>13520.423243371806</v>
          </cell>
        </row>
        <row r="473">
          <cell r="A473" t="str">
            <v>V5Z</v>
          </cell>
          <cell r="B473" t="str">
            <v>V5Z81 : Prof. animation socioculturelle</v>
          </cell>
          <cell r="C473" t="str">
            <v>435b : Animateurs socioculturels et de loisirs</v>
          </cell>
          <cell r="D473">
            <v>120309.52530136246</v>
          </cell>
          <cell r="E473">
            <v>108720.31687724624</v>
          </cell>
          <cell r="F473">
            <v>112804.13993891687</v>
          </cell>
          <cell r="G473">
            <v>101534.46313610657</v>
          </cell>
          <cell r="H473">
            <v>89590.473151973682</v>
          </cell>
          <cell r="I473">
            <v>102743.11691999782</v>
          </cell>
          <cell r="J473">
            <v>109802.39908344713</v>
          </cell>
          <cell r="K473">
            <v>122487.64352429152</v>
          </cell>
          <cell r="L473">
            <v>128638.53329634879</v>
          </cell>
        </row>
        <row r="474">
          <cell r="A474" t="str">
            <v>V5Z</v>
          </cell>
          <cell r="B474" t="str">
            <v>V5Z82 : Sportifs et animateurs sportifs</v>
          </cell>
          <cell r="C474" t="str">
            <v>424a : Moniteurs et éducateurs sportifs, sportifs professionnels</v>
          </cell>
          <cell r="D474">
            <v>86177.75122559414</v>
          </cell>
          <cell r="E474">
            <v>62629.404520501565</v>
          </cell>
          <cell r="F474">
            <v>67115.349221445693</v>
          </cell>
          <cell r="G474">
            <v>71484.01860270687</v>
          </cell>
          <cell r="H474">
            <v>76579.627385607309</v>
          </cell>
          <cell r="I474">
            <v>76215.827285224892</v>
          </cell>
          <cell r="J474">
            <v>79084.425853259789</v>
          </cell>
          <cell r="K474">
            <v>83180.331836458907</v>
          </cell>
          <cell r="L474">
            <v>96268.495987063725</v>
          </cell>
        </row>
        <row r="475">
          <cell r="A475" t="str">
            <v>V5Z</v>
          </cell>
          <cell r="B475" t="str">
            <v>V5Z84 : Surveillants d'étab. scolaires</v>
          </cell>
          <cell r="C475" t="str">
            <v>422d : Conseillers principaux d’éducation</v>
          </cell>
          <cell r="D475">
            <v>17778.093061634547</v>
          </cell>
          <cell r="E475">
            <v>17638.654164976982</v>
          </cell>
          <cell r="F475">
            <v>23296.910768710033</v>
          </cell>
          <cell r="G475">
            <v>27354.580587539855</v>
          </cell>
          <cell r="H475">
            <v>17390.591868024807</v>
          </cell>
          <cell r="I475">
            <v>14525.351977701406</v>
          </cell>
          <cell r="J475">
            <v>13439.560338309162</v>
          </cell>
          <cell r="K475">
            <v>18153.185887059168</v>
          </cell>
          <cell r="L475">
            <v>21741.532959535314</v>
          </cell>
        </row>
        <row r="476">
          <cell r="A476" t="str">
            <v>V5Z</v>
          </cell>
          <cell r="B476" t="str">
            <v>V5Z84 : Surveillants d'étab. scolaires</v>
          </cell>
          <cell r="C476" t="str">
            <v>422e : Surveillants et aides-éducateurs des établissements d’enseignement</v>
          </cell>
          <cell r="D476">
            <v>90809.696623251075</v>
          </cell>
          <cell r="E476">
            <v>95678.76798994391</v>
          </cell>
          <cell r="F476">
            <v>80605.708807967341</v>
          </cell>
          <cell r="G476">
            <v>76577.196745614128</v>
          </cell>
          <cell r="H476">
            <v>98215.369418987786</v>
          </cell>
          <cell r="I476">
            <v>92511.170278639402</v>
          </cell>
          <cell r="J476">
            <v>89750.054425040027</v>
          </cell>
          <cell r="K476">
            <v>85856.789821710627</v>
          </cell>
          <cell r="L476">
            <v>96822.245623002615</v>
          </cell>
        </row>
        <row r="477">
          <cell r="A477" t="str">
            <v>W0Z</v>
          </cell>
          <cell r="B477" t="str">
            <v>W0Z80 : Professeurs des écoles</v>
          </cell>
          <cell r="C477" t="str">
            <v>421a : Instituteurs</v>
          </cell>
          <cell r="D477">
            <v>25303.00818889499</v>
          </cell>
          <cell r="E477">
            <v>124439.9823942637</v>
          </cell>
          <cell r="F477">
            <v>101904.14805843556</v>
          </cell>
          <cell r="G477">
            <v>81984.701556422864</v>
          </cell>
          <cell r="H477">
            <v>65013.974584488496</v>
          </cell>
          <cell r="I477">
            <v>45781.066380303622</v>
          </cell>
          <cell r="J477">
            <v>26712.810603834758</v>
          </cell>
          <cell r="K477">
            <v>26254.301891693249</v>
          </cell>
          <cell r="L477">
            <v>22941.912071156963</v>
          </cell>
        </row>
        <row r="478">
          <cell r="A478" t="str">
            <v>W0Z</v>
          </cell>
          <cell r="B478" t="str">
            <v>W0Z80 : Professeurs des écoles</v>
          </cell>
          <cell r="C478" t="str">
            <v>421b : Professeurs des écoles</v>
          </cell>
          <cell r="D478">
            <v>386399.89418088458</v>
          </cell>
          <cell r="E478">
            <v>278446.6850226383</v>
          </cell>
          <cell r="F478">
            <v>290045.47214105166</v>
          </cell>
          <cell r="G478">
            <v>329691.05381036142</v>
          </cell>
          <cell r="H478">
            <v>327364.16940970783</v>
          </cell>
          <cell r="I478">
            <v>341819.69829749863</v>
          </cell>
          <cell r="J478">
            <v>394253.03562780312</v>
          </cell>
          <cell r="K478">
            <v>379682.47594431014</v>
          </cell>
          <cell r="L478">
            <v>385264.17097054061</v>
          </cell>
        </row>
        <row r="479">
          <cell r="A479" t="str">
            <v>W0Z</v>
          </cell>
          <cell r="B479" t="str">
            <v>W0Z90 : Professeurs du secondaire</v>
          </cell>
          <cell r="C479" t="str">
            <v>341a : Professeurs agrégés et certifiés de l’enseignement secondaire</v>
          </cell>
          <cell r="D479">
            <v>375256.32900460676</v>
          </cell>
          <cell r="E479">
            <v>375490.51072701457</v>
          </cell>
          <cell r="F479">
            <v>391124.67579286773</v>
          </cell>
          <cell r="G479">
            <v>422630.76823338069</v>
          </cell>
          <cell r="H479">
            <v>394074.23801006551</v>
          </cell>
          <cell r="I479">
            <v>396340.37751467183</v>
          </cell>
          <cell r="J479">
            <v>409680.29930907633</v>
          </cell>
          <cell r="K479">
            <v>362963.29382688645</v>
          </cell>
          <cell r="L479">
            <v>353125.39387785754</v>
          </cell>
        </row>
        <row r="480">
          <cell r="A480" t="str">
            <v>W0Z</v>
          </cell>
          <cell r="B480" t="str">
            <v>W0Z90 : Professeurs du secondaire</v>
          </cell>
          <cell r="C480" t="str">
            <v>422a : Professeurs d’enseignement général des collèges</v>
          </cell>
          <cell r="D480">
            <v>85947.031024854528</v>
          </cell>
          <cell r="E480">
            <v>72365.057800530252</v>
          </cell>
          <cell r="F480">
            <v>63589.872923768242</v>
          </cell>
          <cell r="G480">
            <v>56745.823362562645</v>
          </cell>
          <cell r="H480">
            <v>63942.41106760034</v>
          </cell>
          <cell r="I480">
            <v>66459.837567847731</v>
          </cell>
          <cell r="J480">
            <v>76086.751499589882</v>
          </cell>
          <cell r="K480">
            <v>82063.30448084003</v>
          </cell>
          <cell r="L480">
            <v>99691.037094133644</v>
          </cell>
        </row>
        <row r="481">
          <cell r="A481" t="str">
            <v>W0Z</v>
          </cell>
          <cell r="B481" t="str">
            <v>W0Z90 : Professeurs du secondaire</v>
          </cell>
          <cell r="C481" t="str">
            <v>422b : Professeurs de lycée professionnel</v>
          </cell>
          <cell r="D481">
            <v>37380.445210057391</v>
          </cell>
          <cell r="E481">
            <v>40481.470177013085</v>
          </cell>
          <cell r="F481">
            <v>43222.898849617595</v>
          </cell>
          <cell r="G481">
            <v>47492.736222273677</v>
          </cell>
          <cell r="H481">
            <v>43129.912268150161</v>
          </cell>
          <cell r="I481">
            <v>31651.75459344031</v>
          </cell>
          <cell r="J481">
            <v>32653.224372466626</v>
          </cell>
          <cell r="K481">
            <v>40267.899832842777</v>
          </cell>
          <cell r="L481">
            <v>39220.211424862755</v>
          </cell>
        </row>
        <row r="482">
          <cell r="A482" t="str">
            <v>W0Z</v>
          </cell>
          <cell r="B482" t="str">
            <v>W0Z90 : Professeurs du secondaire</v>
          </cell>
          <cell r="C482" t="str">
            <v>422c : Maîtres auxiliaires et professeurs contractuels de l’enseignement secondaire</v>
          </cell>
          <cell r="D482">
            <v>21137.865009405356</v>
          </cell>
          <cell r="E482">
            <v>41100.086228670472</v>
          </cell>
          <cell r="F482">
            <v>37940.544444562707</v>
          </cell>
          <cell r="G482">
            <v>30256.70456534078</v>
          </cell>
          <cell r="H482">
            <v>23986.330432360381</v>
          </cell>
          <cell r="I482">
            <v>26574.475136621928</v>
          </cell>
          <cell r="J482">
            <v>23646.747657937565</v>
          </cell>
          <cell r="K482">
            <v>22507.077688997888</v>
          </cell>
          <cell r="L482">
            <v>17259.769681280606</v>
          </cell>
        </row>
        <row r="483">
          <cell r="A483" t="str">
            <v>W0Z</v>
          </cell>
          <cell r="B483" t="str">
            <v>W0Z91 : Directeurs d'étab., inspecteurs</v>
          </cell>
          <cell r="C483" t="str">
            <v>227b : Indépendants gestionnaires d’établissements privés (enseignement, santé, social) 0 à 9 salariés</v>
          </cell>
          <cell r="D483">
            <v>10486.260619290662</v>
          </cell>
          <cell r="E483">
            <v>12337.884470874922</v>
          </cell>
          <cell r="F483">
            <v>14088.53044137068</v>
          </cell>
          <cell r="G483">
            <v>9390.4297639641154</v>
          </cell>
          <cell r="H483">
            <v>7570.6227703915183</v>
          </cell>
          <cell r="I483">
            <v>12544.429268686281</v>
          </cell>
          <cell r="J483">
            <v>10032.019601247059</v>
          </cell>
          <cell r="K483">
            <v>12124.7321231937</v>
          </cell>
          <cell r="L483">
            <v>9302.0301334312335</v>
          </cell>
        </row>
        <row r="484">
          <cell r="A484" t="str">
            <v>W0Z</v>
          </cell>
          <cell r="B484" t="str">
            <v>W0Z91 : Directeurs d'étab., inspecteurs</v>
          </cell>
          <cell r="C484" t="str">
            <v>341b : Chefs d’établissement de l’enseignement secondaire et inspecteurs</v>
          </cell>
          <cell r="D484">
            <v>22445.882747772022</v>
          </cell>
          <cell r="E484">
            <v>29387.467572134978</v>
          </cell>
          <cell r="F484">
            <v>37367.340572050096</v>
          </cell>
          <cell r="G484">
            <v>36904.797083846795</v>
          </cell>
          <cell r="H484">
            <v>20533.9111189</v>
          </cell>
          <cell r="I484">
            <v>27274.822977040803</v>
          </cell>
          <cell r="J484">
            <v>25897.026041782407</v>
          </cell>
          <cell r="K484">
            <v>21541.413719407956</v>
          </cell>
          <cell r="L484">
            <v>19899.208482125712</v>
          </cell>
        </row>
        <row r="485">
          <cell r="A485" t="str">
            <v>W0Z</v>
          </cell>
          <cell r="B485" t="str">
            <v>W0Z92 : Professeurs du supérieur</v>
          </cell>
          <cell r="C485" t="str">
            <v>342a : Enseignants de l’enseignement supérieur</v>
          </cell>
          <cell r="D485">
            <v>93808.426759213748</v>
          </cell>
          <cell r="E485">
            <v>113344.78158845789</v>
          </cell>
          <cell r="F485">
            <v>105362.24018108007</v>
          </cell>
          <cell r="G485">
            <v>93708.708045576219</v>
          </cell>
          <cell r="H485">
            <v>107252.21455202595</v>
          </cell>
          <cell r="I485">
            <v>90069.888935265786</v>
          </cell>
          <cell r="J485">
            <v>91501.549974837006</v>
          </cell>
          <cell r="K485">
            <v>101372.60935685161</v>
          </cell>
          <cell r="L485">
            <v>88551.120945952629</v>
          </cell>
        </row>
        <row r="486">
          <cell r="A486" t="str">
            <v>W1Z</v>
          </cell>
          <cell r="B486" t="str">
            <v>W1Z80 : Formateurs</v>
          </cell>
          <cell r="C486" t="str">
            <v>423a : Moniteurs d’école de conduite</v>
          </cell>
          <cell r="D486">
            <v>17213.197651394828</v>
          </cell>
          <cell r="E486">
            <v>18460.372053083407</v>
          </cell>
          <cell r="F486">
            <v>12089.803899300547</v>
          </cell>
          <cell r="G486">
            <v>14204.422510667986</v>
          </cell>
          <cell r="H486">
            <v>10052.982316546264</v>
          </cell>
          <cell r="I486">
            <v>16354.077894977298</v>
          </cell>
          <cell r="J486">
            <v>20985.903007440338</v>
          </cell>
          <cell r="K486">
            <v>14847.008393535061</v>
          </cell>
          <cell r="L486">
            <v>15806.681553209082</v>
          </cell>
        </row>
        <row r="487">
          <cell r="A487" t="str">
            <v>W1Z</v>
          </cell>
          <cell r="B487" t="str">
            <v>W1Z80 : Formateurs</v>
          </cell>
          <cell r="C487" t="str">
            <v>423b : Formateurs et animateurs de formation continue</v>
          </cell>
          <cell r="D487">
            <v>122728.07827543275</v>
          </cell>
          <cell r="E487">
            <v>99175.572962418548</v>
          </cell>
          <cell r="F487">
            <v>102344.33417716852</v>
          </cell>
          <cell r="G487">
            <v>100808.57599237417</v>
          </cell>
          <cell r="H487">
            <v>113396.30201840246</v>
          </cell>
          <cell r="I487">
            <v>112836.45247405225</v>
          </cell>
          <cell r="J487">
            <v>127688.48603448331</v>
          </cell>
          <cell r="K487">
            <v>127548.87045942816</v>
          </cell>
          <cell r="L487">
            <v>112946.87833238678</v>
          </cell>
        </row>
        <row r="488">
          <cell r="A488" t="str">
            <v>X0Z</v>
          </cell>
          <cell r="B488" t="str">
            <v>X0Z00 : Prof. de la politique</v>
          </cell>
          <cell r="C488" t="str">
            <v>335a : Personnes exerçant un mandat politique ou syndical</v>
          </cell>
          <cell r="D488">
            <v>15210.052055581602</v>
          </cell>
          <cell r="E488">
            <v>3710.9072220255671</v>
          </cell>
          <cell r="F488">
            <v>6004.6916925836185</v>
          </cell>
          <cell r="G488">
            <v>6578.3400020623631</v>
          </cell>
          <cell r="H488">
            <v>12246.234039927529</v>
          </cell>
          <cell r="I488">
            <v>18999.023591160807</v>
          </cell>
          <cell r="J488">
            <v>15514.049287822836</v>
          </cell>
          <cell r="K488">
            <v>13545.548903746985</v>
          </cell>
          <cell r="L488">
            <v>16570.557975174983</v>
          </cell>
        </row>
        <row r="489">
          <cell r="A489" t="str">
            <v>X0Z</v>
          </cell>
          <cell r="B489" t="str">
            <v>X0Z01 : Clergé</v>
          </cell>
          <cell r="C489" t="str">
            <v>441a : Clergé séculier</v>
          </cell>
          <cell r="D489">
            <v>7934.238425010597</v>
          </cell>
          <cell r="E489">
            <v>10554.465236384329</v>
          </cell>
          <cell r="F489">
            <v>8350.6242164965042</v>
          </cell>
          <cell r="G489">
            <v>8231.6061770117394</v>
          </cell>
          <cell r="H489">
            <v>11590.39698986148</v>
          </cell>
          <cell r="I489">
            <v>9963.1642573667505</v>
          </cell>
          <cell r="J489">
            <v>6534.4220864278323</v>
          </cell>
          <cell r="K489">
            <v>7825.7700666744122</v>
          </cell>
          <cell r="L489">
            <v>9442.5231219295456</v>
          </cell>
        </row>
        <row r="490">
          <cell r="A490" t="str">
            <v>X0Z</v>
          </cell>
          <cell r="B490" t="str">
            <v>X0Z01 : Clergé</v>
          </cell>
          <cell r="C490" t="str">
            <v>441b : Clergé régulier</v>
          </cell>
          <cell r="D490">
            <v>974.19813510311508</v>
          </cell>
          <cell r="E490">
            <v>109.65924239663417</v>
          </cell>
          <cell r="F490">
            <v>751.16170015115438</v>
          </cell>
          <cell r="G490">
            <v>577.97314118679219</v>
          </cell>
          <cell r="H490">
            <v>282.1404946265522</v>
          </cell>
          <cell r="I490">
            <v>268.18074087737421</v>
          </cell>
          <cell r="J490">
            <v>631.14155347886549</v>
          </cell>
          <cell r="K490">
            <v>1294.3894422853641</v>
          </cell>
          <cell r="L490">
            <v>997.06340954511552</v>
          </cell>
        </row>
        <row r="491">
          <cell r="A491" t="str">
            <v>ZZZ</v>
          </cell>
          <cell r="B491" t="str">
            <v>ZZZZZ : Autre FAP2009, non renseignée</v>
          </cell>
          <cell r="C491" t="str">
            <v>ZZZZ : Autres PCS, code non renseigné</v>
          </cell>
          <cell r="D491" t="e">
            <v>#DIV/0!</v>
          </cell>
          <cell r="E491">
            <v>46666.133263814954</v>
          </cell>
          <cell r="F491">
            <v>17789.095429412955</v>
          </cell>
          <cell r="H491">
            <v>15864.552885373927</v>
          </cell>
          <cell r="I491">
            <v>17716.891192528092</v>
          </cell>
        </row>
        <row r="492">
          <cell r="A492" t="str">
            <v>ZZZ</v>
          </cell>
          <cell r="B492" t="str">
            <v>ZZZZZ : Autre FAP2009, non renseignée</v>
          </cell>
          <cell r="C492" t="str">
            <v>ZZZZ : Autres PCS, code non renseigné</v>
          </cell>
          <cell r="D492">
            <v>17993.961823468137</v>
          </cell>
          <cell r="E492">
            <v>5848.4959600097791</v>
          </cell>
          <cell r="G492">
            <v>22507.451115503536</v>
          </cell>
          <cell r="H492">
            <v>2105.1412614269111</v>
          </cell>
          <cell r="I492">
            <v>795.81279517907353</v>
          </cell>
          <cell r="J492">
            <v>19361.144799188114</v>
          </cell>
          <cell r="K492">
            <v>16461.93470195038</v>
          </cell>
          <cell r="L492">
            <v>18158.805969265915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8210"/>
      <sheetName val="EVOLR8210"/>
    </sheetNames>
    <sheetDataSet>
      <sheetData sheetId="0" refreshError="1"/>
      <sheetData sheetId="1" refreshError="1">
        <row r="1">
          <cell r="A1" t="str">
            <v>nfap87</v>
          </cell>
          <cell r="B1" t="str">
            <v>emp1982</v>
          </cell>
          <cell r="C1" t="str">
            <v>emp1983</v>
          </cell>
          <cell r="D1" t="str">
            <v>emp1984</v>
          </cell>
          <cell r="E1" t="str">
            <v>emp1985</v>
          </cell>
          <cell r="F1" t="str">
            <v>emp1986</v>
          </cell>
          <cell r="G1" t="str">
            <v>emp1987</v>
          </cell>
          <cell r="H1" t="str">
            <v>emp1988</v>
          </cell>
          <cell r="I1" t="str">
            <v>emp1989</v>
          </cell>
          <cell r="J1" t="str">
            <v>emp1990</v>
          </cell>
          <cell r="K1" t="str">
            <v>emp1991</v>
          </cell>
          <cell r="L1" t="str">
            <v>emp1992</v>
          </cell>
          <cell r="M1" t="str">
            <v>emp1993</v>
          </cell>
          <cell r="N1" t="str">
            <v>emp1994</v>
          </cell>
          <cell r="O1" t="str">
            <v>emp1995</v>
          </cell>
          <cell r="P1" t="str">
            <v>emp1996</v>
          </cell>
          <cell r="Q1" t="str">
            <v>emp1997</v>
          </cell>
          <cell r="R1" t="str">
            <v>emp1998</v>
          </cell>
          <cell r="S1" t="str">
            <v>emp1999</v>
          </cell>
          <cell r="T1" t="str">
            <v>emp2000</v>
          </cell>
          <cell r="U1" t="str">
            <v>emp2001</v>
          </cell>
          <cell r="V1" t="str">
            <v>emp2002</v>
          </cell>
          <cell r="W1" t="str">
            <v>emp2003</v>
          </cell>
          <cell r="X1" t="str">
            <v>emp2004</v>
          </cell>
          <cell r="Y1" t="str">
            <v>emp2005</v>
          </cell>
          <cell r="Z1" t="str">
            <v>emp2006</v>
          </cell>
          <cell r="AA1" t="str">
            <v>emp2007</v>
          </cell>
          <cell r="AB1" t="str">
            <v>emp2008</v>
          </cell>
          <cell r="AC1" t="str">
            <v>emp2009</v>
          </cell>
          <cell r="AD1" t="str">
            <v>emp2010</v>
          </cell>
          <cell r="AE1" t="str">
            <v>Fap87L</v>
          </cell>
        </row>
        <row r="2">
          <cell r="B2">
            <v>22288000.000001788</v>
          </cell>
          <cell r="C2">
            <v>22182000.000001527</v>
          </cell>
          <cell r="D2">
            <v>22009000.000000238</v>
          </cell>
          <cell r="E2">
            <v>22028000.000000272</v>
          </cell>
          <cell r="F2">
            <v>22233000.000000458</v>
          </cell>
          <cell r="G2">
            <v>22251000.000000402</v>
          </cell>
          <cell r="H2">
            <v>22322000.000000101</v>
          </cell>
          <cell r="I2">
            <v>22677999.999999929</v>
          </cell>
          <cell r="J2">
            <v>23152999.999999993</v>
          </cell>
          <cell r="K2">
            <v>23043999.999999832</v>
          </cell>
          <cell r="L2">
            <v>23002000.00000006</v>
          </cell>
          <cell r="M2">
            <v>22858000.00000025</v>
          </cell>
          <cell r="N2">
            <v>22773000.000000086</v>
          </cell>
          <cell r="O2">
            <v>23043000.000000015</v>
          </cell>
          <cell r="P2">
            <v>23162000.000000063</v>
          </cell>
          <cell r="Q2">
            <v>23071999.999999966</v>
          </cell>
          <cell r="R2">
            <v>23321000.000000071</v>
          </cell>
          <cell r="S2">
            <v>23574000.000000019</v>
          </cell>
          <cell r="T2">
            <v>24218000.000000011</v>
          </cell>
          <cell r="U2">
            <v>24586999.999999873</v>
          </cell>
          <cell r="V2">
            <v>24830000.555569496</v>
          </cell>
          <cell r="W2">
            <v>24677538.926917136</v>
          </cell>
          <cell r="X2">
            <v>24778154.224511717</v>
          </cell>
          <cell r="Y2">
            <v>24950324.640562467</v>
          </cell>
          <cell r="Z2">
            <v>25117836.427496739</v>
          </cell>
          <cell r="AA2">
            <v>25553191.231367253</v>
          </cell>
          <cell r="AB2">
            <v>25896050.160548378</v>
          </cell>
          <cell r="AC2">
            <v>25652518.387782205</v>
          </cell>
          <cell r="AD2">
            <v>25692784.712126274</v>
          </cell>
        </row>
        <row r="3">
          <cell r="A3" t="str">
            <v>A0Z</v>
          </cell>
          <cell r="B3">
            <v>1638999.999999986</v>
          </cell>
          <cell r="C3">
            <v>1581000.0000000056</v>
          </cell>
          <cell r="D3">
            <v>1610000</v>
          </cell>
          <cell r="E3">
            <v>1536999.9999999916</v>
          </cell>
          <cell r="F3">
            <v>1443000</v>
          </cell>
          <cell r="G3">
            <v>1413000</v>
          </cell>
          <cell r="H3">
            <v>1349000.0000000081</v>
          </cell>
          <cell r="I3">
            <v>1313000</v>
          </cell>
          <cell r="J3">
            <v>1208000</v>
          </cell>
          <cell r="K3">
            <v>1118000</v>
          </cell>
          <cell r="L3">
            <v>1037000</v>
          </cell>
          <cell r="M3">
            <v>919000.00000000279</v>
          </cell>
          <cell r="N3">
            <v>857999.99999999593</v>
          </cell>
          <cell r="O3">
            <v>808999.99999999022</v>
          </cell>
          <cell r="P3">
            <v>779000.00000001397</v>
          </cell>
          <cell r="Q3">
            <v>752999.9999999993</v>
          </cell>
          <cell r="R3">
            <v>722999.99999999383</v>
          </cell>
          <cell r="S3">
            <v>718999.99999999872</v>
          </cell>
          <cell r="T3">
            <v>699000.00000000081</v>
          </cell>
          <cell r="U3">
            <v>681999.99999999662</v>
          </cell>
          <cell r="V3">
            <v>672000.00000000652</v>
          </cell>
          <cell r="W3">
            <v>718044.22473939427</v>
          </cell>
          <cell r="X3">
            <v>681200.58325320913</v>
          </cell>
          <cell r="Y3">
            <v>636424.31497929699</v>
          </cell>
          <cell r="Z3">
            <v>649676.03423890425</v>
          </cell>
          <cell r="AA3">
            <v>580776.73023315868</v>
          </cell>
          <cell r="AB3">
            <v>500904.98523561505</v>
          </cell>
          <cell r="AC3">
            <v>538324.28422708833</v>
          </cell>
          <cell r="AD3">
            <v>546946.78616821638</v>
          </cell>
          <cell r="AE3" t="str">
            <v>A0Z : Agriculteurs, éleveurs</v>
          </cell>
        </row>
        <row r="4">
          <cell r="A4" t="str">
            <v>A1Z</v>
          </cell>
          <cell r="B4">
            <v>315999.99999999942</v>
          </cell>
          <cell r="C4">
            <v>311000.00000000093</v>
          </cell>
          <cell r="D4">
            <v>350999.99999999744</v>
          </cell>
          <cell r="E4">
            <v>340000.0000000007</v>
          </cell>
          <cell r="F4">
            <v>346000.00000000297</v>
          </cell>
          <cell r="G4">
            <v>344000.00000000099</v>
          </cell>
          <cell r="H4">
            <v>339000</v>
          </cell>
          <cell r="I4">
            <v>334999.99999999831</v>
          </cell>
          <cell r="J4">
            <v>319999.99999999825</v>
          </cell>
          <cell r="K4">
            <v>354999.9999999993</v>
          </cell>
          <cell r="L4">
            <v>361000.00000000052</v>
          </cell>
          <cell r="M4">
            <v>329000.00000000134</v>
          </cell>
          <cell r="N4">
            <v>319999.99999999831</v>
          </cell>
          <cell r="O4">
            <v>310999.99999999709</v>
          </cell>
          <cell r="P4">
            <v>335000.00000000198</v>
          </cell>
          <cell r="Q4">
            <v>318999.99999999849</v>
          </cell>
          <cell r="R4">
            <v>308999.99999999936</v>
          </cell>
          <cell r="S4">
            <v>298000</v>
          </cell>
          <cell r="T4">
            <v>309000.00000000279</v>
          </cell>
          <cell r="U4">
            <v>305999.99999999808</v>
          </cell>
          <cell r="V4">
            <v>330000.00000000163</v>
          </cell>
          <cell r="W4">
            <v>337527.01982135838</v>
          </cell>
          <cell r="X4">
            <v>323461.7707720105</v>
          </cell>
          <cell r="Y4">
            <v>313283.66259913746</v>
          </cell>
          <cell r="Z4">
            <v>307233.44865966559</v>
          </cell>
          <cell r="AA4">
            <v>323076.15137569833</v>
          </cell>
          <cell r="AB4">
            <v>307584.0013185236</v>
          </cell>
          <cell r="AC4">
            <v>326371.83466018742</v>
          </cell>
          <cell r="AD4">
            <v>305726.10526018898</v>
          </cell>
          <cell r="AE4" t="str">
            <v>A1Z : Maraîchers, jardiniers, viticulteurs</v>
          </cell>
        </row>
        <row r="5">
          <cell r="A5" t="str">
            <v>A2Z</v>
          </cell>
          <cell r="B5">
            <v>23000</v>
          </cell>
          <cell r="C5">
            <v>25000.000000000058</v>
          </cell>
          <cell r="D5">
            <v>31000.000000000131</v>
          </cell>
          <cell r="E5">
            <v>28999.999999999796</v>
          </cell>
          <cell r="F5">
            <v>24999.999999999814</v>
          </cell>
          <cell r="G5">
            <v>30000</v>
          </cell>
          <cell r="H5">
            <v>32000.000000000171</v>
          </cell>
          <cell r="I5">
            <v>29999.999999999698</v>
          </cell>
          <cell r="J5">
            <v>30000.000000000113</v>
          </cell>
          <cell r="K5">
            <v>25999.999999999709</v>
          </cell>
          <cell r="L5">
            <v>20000</v>
          </cell>
          <cell r="M5">
            <v>20000.000000149626</v>
          </cell>
          <cell r="N5">
            <v>36000.00000000016</v>
          </cell>
          <cell r="O5">
            <v>34000</v>
          </cell>
          <cell r="P5">
            <v>28000.000000000797</v>
          </cell>
          <cell r="Q5">
            <v>27000.000000001502</v>
          </cell>
          <cell r="R5">
            <v>25000.000000003241</v>
          </cell>
          <cell r="S5">
            <v>25000.000000002783</v>
          </cell>
          <cell r="T5">
            <v>34000.000000000306</v>
          </cell>
          <cell r="U5">
            <v>36000</v>
          </cell>
          <cell r="V5">
            <v>46000.000000002372</v>
          </cell>
          <cell r="W5">
            <v>45945.198069250138</v>
          </cell>
          <cell r="X5">
            <v>49679.987314090577</v>
          </cell>
          <cell r="Y5">
            <v>59305.917886272218</v>
          </cell>
          <cell r="Z5">
            <v>59877.583656473893</v>
          </cell>
          <cell r="AA5">
            <v>51432.717894713969</v>
          </cell>
          <cell r="AB5">
            <v>62266.696317733353</v>
          </cell>
          <cell r="AC5">
            <v>63442.425421315165</v>
          </cell>
          <cell r="AD5">
            <v>59665.863555679149</v>
          </cell>
          <cell r="AE5" t="str">
            <v>A2Z : Tech. et cadres de l’agriculture</v>
          </cell>
        </row>
        <row r="6">
          <cell r="A6" t="str">
            <v>A3Z</v>
          </cell>
          <cell r="B6">
            <v>59000</v>
          </cell>
          <cell r="C6">
            <v>57000</v>
          </cell>
          <cell r="D6">
            <v>54000.000000000371</v>
          </cell>
          <cell r="E6">
            <v>49000.000000000167</v>
          </cell>
          <cell r="F6">
            <v>33999.999999999876</v>
          </cell>
          <cell r="G6">
            <v>31999.999999999844</v>
          </cell>
          <cell r="H6">
            <v>36000.000000000167</v>
          </cell>
          <cell r="I6">
            <v>37000.000000000116</v>
          </cell>
          <cell r="J6">
            <v>36000</v>
          </cell>
          <cell r="K6">
            <v>34999.999999999629</v>
          </cell>
          <cell r="L6">
            <v>40999.999999999789</v>
          </cell>
          <cell r="M6">
            <v>36999.999999999869</v>
          </cell>
          <cell r="N6">
            <v>36000.000000000167</v>
          </cell>
          <cell r="O6">
            <v>30999.999999999825</v>
          </cell>
          <cell r="P6">
            <v>27000.000000000487</v>
          </cell>
          <cell r="Q6">
            <v>31000.000000000102</v>
          </cell>
          <cell r="R6">
            <v>23000</v>
          </cell>
          <cell r="S6">
            <v>23000.000000000091</v>
          </cell>
          <cell r="T6">
            <v>20000.00000000008</v>
          </cell>
          <cell r="U6">
            <v>24000</v>
          </cell>
          <cell r="V6">
            <v>27999.999999999942</v>
          </cell>
          <cell r="W6">
            <v>27890.911225924679</v>
          </cell>
          <cell r="X6">
            <v>25967.697575435195</v>
          </cell>
          <cell r="Y6">
            <v>28289.73675583685</v>
          </cell>
          <cell r="Z6">
            <v>28108.576953600495</v>
          </cell>
          <cell r="AA6">
            <v>24488.100520116564</v>
          </cell>
          <cell r="AB6">
            <v>29402.716865073347</v>
          </cell>
          <cell r="AC6">
            <v>32204.410784991986</v>
          </cell>
          <cell r="AD6">
            <v>35145.53496481022</v>
          </cell>
          <cell r="AE6" t="str">
            <v>A3Z : Marins, pêcheurs, aquaculteurs</v>
          </cell>
        </row>
        <row r="7">
          <cell r="A7" t="str">
            <v>B0Z</v>
          </cell>
          <cell r="B7">
            <v>385999.99999999383</v>
          </cell>
          <cell r="C7">
            <v>376999.99999999919</v>
          </cell>
          <cell r="D7">
            <v>308000.00000000291</v>
          </cell>
          <cell r="E7">
            <v>316999.9999999975</v>
          </cell>
          <cell r="F7">
            <v>287000.0000000025</v>
          </cell>
          <cell r="G7">
            <v>302000</v>
          </cell>
          <cell r="H7">
            <v>290000.00000000128</v>
          </cell>
          <cell r="I7">
            <v>284999.99999999913</v>
          </cell>
          <cell r="J7">
            <v>268000.00000000081</v>
          </cell>
          <cell r="K7">
            <v>242999.99999999665</v>
          </cell>
          <cell r="L7">
            <v>246999.99999999924</v>
          </cell>
          <cell r="M7">
            <v>225000.00000000239</v>
          </cell>
          <cell r="N7">
            <v>185000</v>
          </cell>
          <cell r="O7">
            <v>196999.99999999898</v>
          </cell>
          <cell r="P7">
            <v>208000</v>
          </cell>
          <cell r="Q7">
            <v>197000</v>
          </cell>
          <cell r="R7">
            <v>190000</v>
          </cell>
          <cell r="S7">
            <v>195000</v>
          </cell>
          <cell r="T7">
            <v>219000</v>
          </cell>
          <cell r="U7">
            <v>189000</v>
          </cell>
          <cell r="V7">
            <v>183999.99999999831</v>
          </cell>
          <cell r="W7">
            <v>165946.22109710996</v>
          </cell>
          <cell r="X7">
            <v>184714.91788616375</v>
          </cell>
          <cell r="Y7">
            <v>197115.29695199433</v>
          </cell>
          <cell r="Z7">
            <v>216653.00974659217</v>
          </cell>
          <cell r="AA7">
            <v>217398.8079186515</v>
          </cell>
          <cell r="AB7">
            <v>223703.16730086901</v>
          </cell>
          <cell r="AC7">
            <v>213231.43188961732</v>
          </cell>
          <cell r="AD7">
            <v>226131.24965589456</v>
          </cell>
          <cell r="AE7" t="str">
            <v>B0Z : ONQ gros oeuvre, TP et extraction</v>
          </cell>
        </row>
        <row r="8">
          <cell r="A8" t="str">
            <v>B1Z</v>
          </cell>
          <cell r="B8">
            <v>96000.000000000349</v>
          </cell>
          <cell r="C8">
            <v>104000</v>
          </cell>
          <cell r="D8">
            <v>94999.999999999651</v>
          </cell>
          <cell r="E8">
            <v>105999.9999999992</v>
          </cell>
          <cell r="F8">
            <v>111000.00000000063</v>
          </cell>
          <cell r="G8">
            <v>111999.99999999933</v>
          </cell>
          <cell r="H8">
            <v>124000</v>
          </cell>
          <cell r="I8">
            <v>121000</v>
          </cell>
          <cell r="J8">
            <v>125000.00000000058</v>
          </cell>
          <cell r="K8">
            <v>121999.99999999903</v>
          </cell>
          <cell r="L8">
            <v>113000</v>
          </cell>
          <cell r="M8">
            <v>112000</v>
          </cell>
          <cell r="N8">
            <v>103000</v>
          </cell>
          <cell r="O8">
            <v>108000</v>
          </cell>
          <cell r="P8">
            <v>113000</v>
          </cell>
          <cell r="Q8">
            <v>109000</v>
          </cell>
          <cell r="R8">
            <v>107000</v>
          </cell>
          <cell r="S8">
            <v>105999.99999999929</v>
          </cell>
          <cell r="T8">
            <v>108000</v>
          </cell>
          <cell r="U8">
            <v>93000.000000000116</v>
          </cell>
          <cell r="V8">
            <v>109000</v>
          </cell>
          <cell r="W8">
            <v>107637.96719393569</v>
          </cell>
          <cell r="X8">
            <v>107059.3910967867</v>
          </cell>
          <cell r="Y8">
            <v>107117.78162982312</v>
          </cell>
          <cell r="Z8">
            <v>100999.09581967919</v>
          </cell>
          <cell r="AA8">
            <v>104630.16852221519</v>
          </cell>
          <cell r="AB8">
            <v>116318.8099328742</v>
          </cell>
          <cell r="AC8">
            <v>114221.24048807943</v>
          </cell>
          <cell r="AD8">
            <v>111267.05809407218</v>
          </cell>
          <cell r="AE8" t="str">
            <v>B1Z : OQ  TP béton extraction</v>
          </cell>
        </row>
        <row r="9">
          <cell r="A9" t="str">
            <v>B2Z</v>
          </cell>
          <cell r="B9">
            <v>371000.00000000064</v>
          </cell>
          <cell r="C9">
            <v>364999.99999999808</v>
          </cell>
          <cell r="D9">
            <v>350000</v>
          </cell>
          <cell r="E9">
            <v>352000.00000000314</v>
          </cell>
          <cell r="F9">
            <v>338000</v>
          </cell>
          <cell r="G9">
            <v>337999.99999999639</v>
          </cell>
          <cell r="H9">
            <v>327000.00000000477</v>
          </cell>
          <cell r="I9">
            <v>338000</v>
          </cell>
          <cell r="J9">
            <v>353000</v>
          </cell>
          <cell r="K9">
            <v>366999.99999999691</v>
          </cell>
          <cell r="L9">
            <v>360000.00000000268</v>
          </cell>
          <cell r="M9">
            <v>350000.0000000018</v>
          </cell>
          <cell r="N9">
            <v>354000.00000000361</v>
          </cell>
          <cell r="O9">
            <v>362999.99999999767</v>
          </cell>
          <cell r="P9">
            <v>343000.00000000157</v>
          </cell>
          <cell r="Q9">
            <v>337000</v>
          </cell>
          <cell r="R9">
            <v>341000.00000000163</v>
          </cell>
          <cell r="S9">
            <v>337999.99999999767</v>
          </cell>
          <cell r="T9">
            <v>349999.99999999942</v>
          </cell>
          <cell r="U9">
            <v>356999.99999999627</v>
          </cell>
          <cell r="V9">
            <v>376000.00000000087</v>
          </cell>
          <cell r="W9">
            <v>376700.50781094213</v>
          </cell>
          <cell r="X9">
            <v>372878.7635626648</v>
          </cell>
          <cell r="Y9">
            <v>355811.11656171916</v>
          </cell>
          <cell r="Z9">
            <v>370910.71326134121</v>
          </cell>
          <cell r="AA9">
            <v>372947.91956952697</v>
          </cell>
          <cell r="AB9">
            <v>416477.77650323062</v>
          </cell>
          <cell r="AC9">
            <v>388629.51898000384</v>
          </cell>
          <cell r="AD9">
            <v>391055.28556064237</v>
          </cell>
          <cell r="AE9" t="str">
            <v>B2Z : OQ  bâtiment gros oeuvre</v>
          </cell>
        </row>
        <row r="10">
          <cell r="A10" t="str">
            <v>B3Z</v>
          </cell>
          <cell r="B10">
            <v>154999.99999999817</v>
          </cell>
          <cell r="C10">
            <v>136000</v>
          </cell>
          <cell r="D10">
            <v>129000.00000000083</v>
          </cell>
          <cell r="E10">
            <v>131999.99999999837</v>
          </cell>
          <cell r="F10">
            <v>141000.00000000148</v>
          </cell>
          <cell r="G10">
            <v>158999.99999999863</v>
          </cell>
          <cell r="H10">
            <v>147000.00000000128</v>
          </cell>
          <cell r="I10">
            <v>150000</v>
          </cell>
          <cell r="J10">
            <v>141000.00000000102</v>
          </cell>
          <cell r="K10">
            <v>136999.99999999916</v>
          </cell>
          <cell r="L10">
            <v>137000.00000000049</v>
          </cell>
          <cell r="M10">
            <v>122000</v>
          </cell>
          <cell r="N10">
            <v>123000</v>
          </cell>
          <cell r="O10">
            <v>146000</v>
          </cell>
          <cell r="P10">
            <v>149000.00000000131</v>
          </cell>
          <cell r="Q10">
            <v>140000</v>
          </cell>
          <cell r="R10">
            <v>147000.00000000052</v>
          </cell>
          <cell r="S10">
            <v>156999.99999999904</v>
          </cell>
          <cell r="T10">
            <v>155999.99999999884</v>
          </cell>
          <cell r="U10">
            <v>147000.00000000052</v>
          </cell>
          <cell r="V10">
            <v>147999.99999999866</v>
          </cell>
          <cell r="W10">
            <v>132630.19702477398</v>
          </cell>
          <cell r="X10">
            <v>150454.49464248589</v>
          </cell>
          <cell r="Y10">
            <v>169438.01707489407</v>
          </cell>
          <cell r="Z10">
            <v>167016.90118868707</v>
          </cell>
          <cell r="AA10">
            <v>144116.88018129053</v>
          </cell>
          <cell r="AB10">
            <v>146437.90217482758</v>
          </cell>
          <cell r="AC10">
            <v>127628.03961780122</v>
          </cell>
          <cell r="AD10">
            <v>136516.83779301157</v>
          </cell>
          <cell r="AE10" t="str">
            <v>B3Z : ONQ bâtiment second oeuvre</v>
          </cell>
        </row>
        <row r="11">
          <cell r="A11" t="str">
            <v>B4Z</v>
          </cell>
          <cell r="B11">
            <v>496999.99999999709</v>
          </cell>
          <cell r="C11">
            <v>486000</v>
          </cell>
          <cell r="D11">
            <v>478000.00000000087</v>
          </cell>
          <cell r="E11">
            <v>482000.00000000186</v>
          </cell>
          <cell r="F11">
            <v>507000.0000000064</v>
          </cell>
          <cell r="G11">
            <v>509000.00000000204</v>
          </cell>
          <cell r="H11">
            <v>504000.00000000081</v>
          </cell>
          <cell r="I11">
            <v>509999.99999999802</v>
          </cell>
          <cell r="J11">
            <v>536000.00000000058</v>
          </cell>
          <cell r="K11">
            <v>541999.99999999045</v>
          </cell>
          <cell r="L11">
            <v>528000.00000000314</v>
          </cell>
          <cell r="M11">
            <v>513000.00000000221</v>
          </cell>
          <cell r="N11">
            <v>517000.00000000396</v>
          </cell>
          <cell r="O11">
            <v>535000.00000000361</v>
          </cell>
          <cell r="P11">
            <v>542000.00000000221</v>
          </cell>
          <cell r="Q11">
            <v>529000.00000000396</v>
          </cell>
          <cell r="R11">
            <v>518000.00000000407</v>
          </cell>
          <cell r="S11">
            <v>516999.99999999849</v>
          </cell>
          <cell r="T11">
            <v>517999.99999999884</v>
          </cell>
          <cell r="U11">
            <v>516999.99999999575</v>
          </cell>
          <cell r="V11">
            <v>526000.00000000116</v>
          </cell>
          <cell r="W11">
            <v>529082.94252125383</v>
          </cell>
          <cell r="X11">
            <v>518706.54729576822</v>
          </cell>
          <cell r="Y11">
            <v>527282.16458254436</v>
          </cell>
          <cell r="Z11">
            <v>588587.49626161659</v>
          </cell>
          <cell r="AA11">
            <v>569978.03499413829</v>
          </cell>
          <cell r="AB11">
            <v>561610.41931935982</v>
          </cell>
          <cell r="AC11">
            <v>532475.77022320847</v>
          </cell>
          <cell r="AD11">
            <v>504113.61059865315</v>
          </cell>
          <cell r="AE11" t="str">
            <v>B4Z : OQ  bâtiment second oeuvre</v>
          </cell>
        </row>
        <row r="12">
          <cell r="A12" t="str">
            <v>B5Z</v>
          </cell>
          <cell r="B12">
            <v>82000.000000000262</v>
          </cell>
          <cell r="C12">
            <v>71999.999999999884</v>
          </cell>
          <cell r="D12">
            <v>65000.000000000269</v>
          </cell>
          <cell r="E12">
            <v>65999.999999999825</v>
          </cell>
          <cell r="F12">
            <v>72000.000000000073</v>
          </cell>
          <cell r="G12">
            <v>71999.999999999694</v>
          </cell>
          <cell r="H12">
            <v>78000.000000000917</v>
          </cell>
          <cell r="I12">
            <v>70000.000000000131</v>
          </cell>
          <cell r="J12">
            <v>72000.000000000364</v>
          </cell>
          <cell r="K12">
            <v>75999.999999998996</v>
          </cell>
          <cell r="L12">
            <v>68999.999999999869</v>
          </cell>
          <cell r="M12">
            <v>67000.000000000262</v>
          </cell>
          <cell r="N12">
            <v>62000.000000000429</v>
          </cell>
          <cell r="O12">
            <v>69000.000000000233</v>
          </cell>
          <cell r="P12">
            <v>70000.000000000349</v>
          </cell>
          <cell r="Q12">
            <v>75000.00000000048</v>
          </cell>
          <cell r="R12">
            <v>72000.000000000669</v>
          </cell>
          <cell r="S12">
            <v>68999.999999999331</v>
          </cell>
          <cell r="T12">
            <v>73000</v>
          </cell>
          <cell r="U12">
            <v>80999.999999999316</v>
          </cell>
          <cell r="V12">
            <v>74000</v>
          </cell>
          <cell r="W12">
            <v>72830.673740033832</v>
          </cell>
          <cell r="X12">
            <v>77224.205612456673</v>
          </cell>
          <cell r="Y12">
            <v>66328.587929110319</v>
          </cell>
          <cell r="Z12">
            <v>68563.496781374779</v>
          </cell>
          <cell r="AA12">
            <v>81123.568924269115</v>
          </cell>
          <cell r="AB12">
            <v>81613.209383923779</v>
          </cell>
          <cell r="AC12">
            <v>82289.189310486021</v>
          </cell>
          <cell r="AD12">
            <v>69676.708771023768</v>
          </cell>
          <cell r="AE12" t="str">
            <v>B5Z : Conducteurs d’engins du BTP</v>
          </cell>
        </row>
        <row r="13">
          <cell r="A13" t="str">
            <v>B6Z</v>
          </cell>
          <cell r="B13">
            <v>249999.99999999875</v>
          </cell>
          <cell r="C13">
            <v>226000.0000000014</v>
          </cell>
          <cell r="D13">
            <v>223000.00000000163</v>
          </cell>
          <cell r="E13">
            <v>230000.00000000067</v>
          </cell>
          <cell r="F13">
            <v>224999.99999999919</v>
          </cell>
          <cell r="G13">
            <v>234000.00000000079</v>
          </cell>
          <cell r="H13">
            <v>229000.0000000009</v>
          </cell>
          <cell r="I13">
            <v>243000</v>
          </cell>
          <cell r="J13">
            <v>240000.00000000096</v>
          </cell>
          <cell r="K13">
            <v>259999.99999999683</v>
          </cell>
          <cell r="L13">
            <v>244999.99999999724</v>
          </cell>
          <cell r="M13">
            <v>251000.00000000163</v>
          </cell>
          <cell r="N13">
            <v>251000.00000000367</v>
          </cell>
          <cell r="O13">
            <v>258999.99999999796</v>
          </cell>
          <cell r="P13">
            <v>250000.00000000364</v>
          </cell>
          <cell r="Q13">
            <v>235999.99999999939</v>
          </cell>
          <cell r="R13">
            <v>222000.00000000309</v>
          </cell>
          <cell r="S13">
            <v>214000.00000000073</v>
          </cell>
          <cell r="T13">
            <v>237999.99999999817</v>
          </cell>
          <cell r="U13">
            <v>245999.9999999959</v>
          </cell>
          <cell r="V13">
            <v>249000.00000000146</v>
          </cell>
          <cell r="W13">
            <v>246939.07060991175</v>
          </cell>
          <cell r="X13">
            <v>246271.34329282527</v>
          </cell>
          <cell r="Y13">
            <v>258870.81565903613</v>
          </cell>
          <cell r="Z13">
            <v>241600.2986886212</v>
          </cell>
          <cell r="AA13">
            <v>249150.47927306165</v>
          </cell>
          <cell r="AB13">
            <v>293342.32015327748</v>
          </cell>
          <cell r="AC13">
            <v>271796.49190670374</v>
          </cell>
          <cell r="AD13">
            <v>291831.7768717648</v>
          </cell>
          <cell r="AE13" t="str">
            <v>B6Z : Techniciens et AM du BTP</v>
          </cell>
        </row>
        <row r="14">
          <cell r="A14" t="str">
            <v>B7Z</v>
          </cell>
          <cell r="B14">
            <v>72000</v>
          </cell>
          <cell r="C14">
            <v>76000.000000000495</v>
          </cell>
          <cell r="D14">
            <v>79000</v>
          </cell>
          <cell r="E14">
            <v>75999.999999999578</v>
          </cell>
          <cell r="F14">
            <v>75000.00000000064</v>
          </cell>
          <cell r="G14">
            <v>80000.000000000393</v>
          </cell>
          <cell r="H14">
            <v>84000.000000001251</v>
          </cell>
          <cell r="I14">
            <v>86999.999999999272</v>
          </cell>
          <cell r="J14">
            <v>92999.999999999651</v>
          </cell>
          <cell r="K14">
            <v>88999.999999998821</v>
          </cell>
          <cell r="L14">
            <v>92000.000000000058</v>
          </cell>
          <cell r="M14">
            <v>92000.00000000099</v>
          </cell>
          <cell r="N14">
            <v>98000.000000001033</v>
          </cell>
          <cell r="O14">
            <v>93999.999999999389</v>
          </cell>
          <cell r="P14">
            <v>93000.000000000262</v>
          </cell>
          <cell r="Q14">
            <v>86999.999999999229</v>
          </cell>
          <cell r="R14">
            <v>81999.999999999782</v>
          </cell>
          <cell r="S14">
            <v>81999.99999999984</v>
          </cell>
          <cell r="T14">
            <v>96000.000000000407</v>
          </cell>
          <cell r="U14">
            <v>107999.99999999916</v>
          </cell>
          <cell r="V14">
            <v>102000.00000000119</v>
          </cell>
          <cell r="W14">
            <v>104814.86835535269</v>
          </cell>
          <cell r="X14">
            <v>103166.42720874993</v>
          </cell>
          <cell r="Y14">
            <v>96430.242344678933</v>
          </cell>
          <cell r="Z14">
            <v>93922.546842720811</v>
          </cell>
          <cell r="AA14">
            <v>116462.23987035005</v>
          </cell>
          <cell r="AB14">
            <v>112896.98507238616</v>
          </cell>
          <cell r="AC14">
            <v>140104.2106430186</v>
          </cell>
          <cell r="AD14">
            <v>158126.01533361082</v>
          </cell>
          <cell r="AE14" t="str">
            <v>B7Z : Cadres du BTP</v>
          </cell>
        </row>
        <row r="15">
          <cell r="A15" t="str">
            <v>C0Z</v>
          </cell>
          <cell r="B15">
            <v>90999.9999999992</v>
          </cell>
          <cell r="C15">
            <v>82000.000000000655</v>
          </cell>
          <cell r="D15">
            <v>71000.000000000684</v>
          </cell>
          <cell r="E15">
            <v>76999.999999999098</v>
          </cell>
          <cell r="F15">
            <v>76000.00000000096</v>
          </cell>
          <cell r="G15">
            <v>81000.000000000335</v>
          </cell>
          <cell r="H15">
            <v>65999.99999999984</v>
          </cell>
          <cell r="I15">
            <v>71999.999999999563</v>
          </cell>
          <cell r="J15">
            <v>69000</v>
          </cell>
          <cell r="K15">
            <v>45999.999999999796</v>
          </cell>
          <cell r="L15">
            <v>52999.999999999673</v>
          </cell>
          <cell r="M15">
            <v>48000.000000000517</v>
          </cell>
          <cell r="N15">
            <v>30000</v>
          </cell>
          <cell r="O15">
            <v>43000.00000000008</v>
          </cell>
          <cell r="P15">
            <v>39000.000000000415</v>
          </cell>
          <cell r="Q15">
            <v>37999.99999999992</v>
          </cell>
          <cell r="R15">
            <v>44999.999999999702</v>
          </cell>
          <cell r="S15">
            <v>49999.999999999658</v>
          </cell>
          <cell r="T15">
            <v>44000</v>
          </cell>
          <cell r="U15">
            <v>46000.000000000291</v>
          </cell>
          <cell r="V15">
            <v>42999.999999999447</v>
          </cell>
          <cell r="W15">
            <v>39561.110967850022</v>
          </cell>
          <cell r="X15">
            <v>39577.860121078666</v>
          </cell>
          <cell r="Y15">
            <v>50809.258240417199</v>
          </cell>
          <cell r="Z15">
            <v>45357.708366205639</v>
          </cell>
          <cell r="AA15">
            <v>48415.879333150195</v>
          </cell>
          <cell r="AB15">
            <v>44895.455543971359</v>
          </cell>
          <cell r="AC15">
            <v>35198.274056728042</v>
          </cell>
          <cell r="AD15">
            <v>36464.969028201813</v>
          </cell>
          <cell r="AE15" t="str">
            <v>C0Z : ONQ électricité électronique</v>
          </cell>
        </row>
        <row r="16">
          <cell r="A16" t="str">
            <v>C1Z</v>
          </cell>
          <cell r="B16">
            <v>92000.000000000684</v>
          </cell>
          <cell r="C16">
            <v>79999.999999999636</v>
          </cell>
          <cell r="D16">
            <v>83000.00000000016</v>
          </cell>
          <cell r="E16">
            <v>68999.999999999491</v>
          </cell>
          <cell r="F16">
            <v>79000.000000000233</v>
          </cell>
          <cell r="G16">
            <v>74000.000000000291</v>
          </cell>
          <cell r="H16">
            <v>84000.000000001135</v>
          </cell>
          <cell r="I16">
            <v>82999.999999999898</v>
          </cell>
          <cell r="J16">
            <v>87999.999999999913</v>
          </cell>
          <cell r="K16">
            <v>83999.999999999127</v>
          </cell>
          <cell r="L16">
            <v>74000.000000000378</v>
          </cell>
          <cell r="M16">
            <v>70000</v>
          </cell>
          <cell r="N16">
            <v>81000.000000000291</v>
          </cell>
          <cell r="O16">
            <v>80000.00000000032</v>
          </cell>
          <cell r="P16">
            <v>83000</v>
          </cell>
          <cell r="Q16">
            <v>81000.000000000422</v>
          </cell>
          <cell r="R16">
            <v>84999.999999999869</v>
          </cell>
          <cell r="S16">
            <v>87000</v>
          </cell>
          <cell r="T16">
            <v>82000.000000000495</v>
          </cell>
          <cell r="U16">
            <v>82999.999999999534</v>
          </cell>
          <cell r="V16">
            <v>73999.999999999287</v>
          </cell>
          <cell r="W16">
            <v>72892.40814121798</v>
          </cell>
          <cell r="X16">
            <v>63311.985991195354</v>
          </cell>
          <cell r="Y16">
            <v>63339.689918069176</v>
          </cell>
          <cell r="Z16">
            <v>72355.131401410297</v>
          </cell>
          <cell r="AA16">
            <v>77061.696681962683</v>
          </cell>
          <cell r="AB16">
            <v>81400.354657100164</v>
          </cell>
          <cell r="AC16">
            <v>65302.227905256012</v>
          </cell>
          <cell r="AD16">
            <v>61469.071154609832</v>
          </cell>
          <cell r="AE16" t="str">
            <v>C1Z : OQ  électricité électronique</v>
          </cell>
        </row>
        <row r="17">
          <cell r="A17" t="str">
            <v>C2Z</v>
          </cell>
          <cell r="B17">
            <v>152000</v>
          </cell>
          <cell r="C17">
            <v>157000</v>
          </cell>
          <cell r="D17">
            <v>168000</v>
          </cell>
          <cell r="E17">
            <v>164000.00000000064</v>
          </cell>
          <cell r="F17">
            <v>176000</v>
          </cell>
          <cell r="G17">
            <v>161999.99999999878</v>
          </cell>
          <cell r="H17">
            <v>159000</v>
          </cell>
          <cell r="I17">
            <v>173999.99999999892</v>
          </cell>
          <cell r="J17">
            <v>172000</v>
          </cell>
          <cell r="K17">
            <v>171999.99999999735</v>
          </cell>
          <cell r="L17">
            <v>168999.99999999793</v>
          </cell>
          <cell r="M17">
            <v>174000.00000000276</v>
          </cell>
          <cell r="N17">
            <v>154000.00000000114</v>
          </cell>
          <cell r="O17">
            <v>158999.99999999948</v>
          </cell>
          <cell r="P17">
            <v>162000.00000000311</v>
          </cell>
          <cell r="Q17">
            <v>163000</v>
          </cell>
          <cell r="R17">
            <v>165000.00000000271</v>
          </cell>
          <cell r="S17">
            <v>151000.00000000058</v>
          </cell>
          <cell r="T17">
            <v>151999.99999999942</v>
          </cell>
          <cell r="U17">
            <v>155999.99999999846</v>
          </cell>
          <cell r="V17">
            <v>146000.00000000081</v>
          </cell>
          <cell r="W17">
            <v>143840.27259080732</v>
          </cell>
          <cell r="X17">
            <v>144089.54654026325</v>
          </cell>
          <cell r="Y17">
            <v>125022.32524541876</v>
          </cell>
          <cell r="Z17">
            <v>118344.17964125663</v>
          </cell>
          <cell r="AA17">
            <v>122447.0813653373</v>
          </cell>
          <cell r="AB17">
            <v>146538.64357024324</v>
          </cell>
          <cell r="AC17">
            <v>144443.04763882892</v>
          </cell>
          <cell r="AD17">
            <v>137017.92903382648</v>
          </cell>
          <cell r="AE17" t="str">
            <v>C2Z : Tech. et AM  électricité électronique</v>
          </cell>
        </row>
        <row r="18">
          <cell r="A18" t="str">
            <v>D0Z</v>
          </cell>
          <cell r="B18">
            <v>133999.99999999884</v>
          </cell>
          <cell r="C18">
            <v>112000.00000000097</v>
          </cell>
          <cell r="D18">
            <v>89000.000000001004</v>
          </cell>
          <cell r="E18">
            <v>77999.999999999331</v>
          </cell>
          <cell r="F18">
            <v>70000.000000000349</v>
          </cell>
          <cell r="G18">
            <v>59000.000000000342</v>
          </cell>
          <cell r="H18">
            <v>59000.00000000016</v>
          </cell>
          <cell r="I18">
            <v>66999.999999999505</v>
          </cell>
          <cell r="J18">
            <v>64000</v>
          </cell>
          <cell r="K18">
            <v>51999.999999999556</v>
          </cell>
          <cell r="L18">
            <v>50999.999999999847</v>
          </cell>
          <cell r="M18">
            <v>47000.000000000204</v>
          </cell>
          <cell r="N18">
            <v>47000</v>
          </cell>
          <cell r="O18">
            <v>42000.000000000095</v>
          </cell>
          <cell r="P18">
            <v>48000.000000000487</v>
          </cell>
          <cell r="Q18">
            <v>48000.000000000284</v>
          </cell>
          <cell r="R18">
            <v>51000.000000000437</v>
          </cell>
          <cell r="S18">
            <v>50000</v>
          </cell>
          <cell r="T18">
            <v>57000.000000000226</v>
          </cell>
          <cell r="U18">
            <v>70999.999999999447</v>
          </cell>
          <cell r="V18">
            <v>57999.999999998799</v>
          </cell>
          <cell r="W18">
            <v>52964.867103669385</v>
          </cell>
          <cell r="X18">
            <v>56799.540853032078</v>
          </cell>
          <cell r="Y18">
            <v>53399.643538327182</v>
          </cell>
          <cell r="Z18">
            <v>55863.346695492859</v>
          </cell>
          <cell r="AA18">
            <v>64412.759407412304</v>
          </cell>
          <cell r="AB18">
            <v>51473.785721506043</v>
          </cell>
          <cell r="AC18">
            <v>40321.01484058088</v>
          </cell>
          <cell r="AD18">
            <v>40179.963239221244</v>
          </cell>
          <cell r="AE18" t="str">
            <v>D0Z : ONQ enlèvement ou formage de métal</v>
          </cell>
        </row>
        <row r="19">
          <cell r="A19" t="str">
            <v>D1Z</v>
          </cell>
          <cell r="B19">
            <v>168000</v>
          </cell>
          <cell r="C19">
            <v>156000</v>
          </cell>
          <cell r="D19">
            <v>154000</v>
          </cell>
          <cell r="E19">
            <v>143000.00000000084</v>
          </cell>
          <cell r="F19">
            <v>135000.00000000093</v>
          </cell>
          <cell r="G19">
            <v>130000</v>
          </cell>
          <cell r="H19">
            <v>118000.00000000083</v>
          </cell>
          <cell r="I19">
            <v>111999.99999999946</v>
          </cell>
          <cell r="J19">
            <v>117000</v>
          </cell>
          <cell r="K19">
            <v>125999.99999999859</v>
          </cell>
          <cell r="L19">
            <v>121000</v>
          </cell>
          <cell r="M19">
            <v>119000</v>
          </cell>
          <cell r="N19">
            <v>125000.0000000009</v>
          </cell>
          <cell r="O19">
            <v>130000</v>
          </cell>
          <cell r="P19">
            <v>134000.00000000114</v>
          </cell>
          <cell r="Q19">
            <v>124000.00000000068</v>
          </cell>
          <cell r="R19">
            <v>134000.0000000007</v>
          </cell>
          <cell r="S19">
            <v>137999.99999999942</v>
          </cell>
          <cell r="T19">
            <v>145000.00000000052</v>
          </cell>
          <cell r="U19">
            <v>147000</v>
          </cell>
          <cell r="V19">
            <v>140000</v>
          </cell>
          <cell r="W19">
            <v>139511.17876649846</v>
          </cell>
          <cell r="X19">
            <v>148112.21251628172</v>
          </cell>
          <cell r="Y19">
            <v>133875.85513687224</v>
          </cell>
          <cell r="Z19">
            <v>139150.61525813825</v>
          </cell>
          <cell r="AA19">
            <v>146608.60134323174</v>
          </cell>
          <cell r="AB19">
            <v>134665.50898378008</v>
          </cell>
          <cell r="AC19">
            <v>116485.66097309822</v>
          </cell>
          <cell r="AD19">
            <v>104645.03111573354</v>
          </cell>
          <cell r="AE19" t="str">
            <v>D1Z : OQ  enlèvement de métal</v>
          </cell>
        </row>
        <row r="20">
          <cell r="A20" t="str">
            <v>D2Z</v>
          </cell>
          <cell r="B20">
            <v>188000</v>
          </cell>
          <cell r="C20">
            <v>177000.00000000052</v>
          </cell>
          <cell r="D20">
            <v>171000.0000000016</v>
          </cell>
          <cell r="E20">
            <v>182000</v>
          </cell>
          <cell r="F20">
            <v>180000.00000000207</v>
          </cell>
          <cell r="G20">
            <v>191000</v>
          </cell>
          <cell r="H20">
            <v>189000.00000000084</v>
          </cell>
          <cell r="I20">
            <v>182999.99999999886</v>
          </cell>
          <cell r="J20">
            <v>189000</v>
          </cell>
          <cell r="K20">
            <v>190999.99999999799</v>
          </cell>
          <cell r="L20">
            <v>176999.99999999927</v>
          </cell>
          <cell r="M20">
            <v>171999.99999999919</v>
          </cell>
          <cell r="N20">
            <v>164000</v>
          </cell>
          <cell r="O20">
            <v>150000.00000000081</v>
          </cell>
          <cell r="P20">
            <v>156000.00000000105</v>
          </cell>
          <cell r="Q20">
            <v>167000</v>
          </cell>
          <cell r="R20">
            <v>165000.00000000049</v>
          </cell>
          <cell r="S20">
            <v>165999.99999999889</v>
          </cell>
          <cell r="T20">
            <v>179000.00000000119</v>
          </cell>
          <cell r="U20">
            <v>183000</v>
          </cell>
          <cell r="V20">
            <v>176000</v>
          </cell>
          <cell r="W20">
            <v>175571.01445641025</v>
          </cell>
          <cell r="X20">
            <v>160811.19574968619</v>
          </cell>
          <cell r="Y20">
            <v>149476.77297149316</v>
          </cell>
          <cell r="Z20">
            <v>152541.73800962442</v>
          </cell>
          <cell r="AA20">
            <v>166502.26202732953</v>
          </cell>
          <cell r="AB20">
            <v>181355.30707507339</v>
          </cell>
          <cell r="AC20">
            <v>161793.32558991993</v>
          </cell>
          <cell r="AD20">
            <v>143826.89784734574</v>
          </cell>
          <cell r="AE20" t="str">
            <v>D2Z : OQ  formage de métal</v>
          </cell>
        </row>
        <row r="21">
          <cell r="A21" t="str">
            <v>D3Z</v>
          </cell>
          <cell r="B21">
            <v>339999.99999999767</v>
          </cell>
          <cell r="C21">
            <v>355999.99999999942</v>
          </cell>
          <cell r="D21">
            <v>346000.00000000437</v>
          </cell>
          <cell r="E21">
            <v>312999.99999999546</v>
          </cell>
          <cell r="F21">
            <v>307000.00000000582</v>
          </cell>
          <cell r="G21">
            <v>319000</v>
          </cell>
          <cell r="H21">
            <v>322000</v>
          </cell>
          <cell r="I21">
            <v>340999.99999999569</v>
          </cell>
          <cell r="J21">
            <v>325999.99999999901</v>
          </cell>
          <cell r="K21">
            <v>261999.99999999694</v>
          </cell>
          <cell r="L21">
            <v>263000.00000000081</v>
          </cell>
          <cell r="M21">
            <v>238000</v>
          </cell>
          <cell r="N21">
            <v>219000.00000000227</v>
          </cell>
          <cell r="O21">
            <v>242000</v>
          </cell>
          <cell r="P21">
            <v>217000.00000000111</v>
          </cell>
          <cell r="Q21">
            <v>223000.00000000052</v>
          </cell>
          <cell r="R21">
            <v>222000.00000000151</v>
          </cell>
          <cell r="S21">
            <v>240000</v>
          </cell>
          <cell r="T21">
            <v>258000.00000000114</v>
          </cell>
          <cell r="U21">
            <v>267000.00000000163</v>
          </cell>
          <cell r="V21">
            <v>250999.99999999828</v>
          </cell>
          <cell r="W21">
            <v>227924.13206914882</v>
          </cell>
          <cell r="X21">
            <v>228338.66302355082</v>
          </cell>
          <cell r="Y21">
            <v>214850.52713371688</v>
          </cell>
          <cell r="Z21">
            <v>196006.00104963267</v>
          </cell>
          <cell r="AA21">
            <v>201732.94875046003</v>
          </cell>
          <cell r="AB21">
            <v>183238.07779918786</v>
          </cell>
          <cell r="AC21">
            <v>158019.23988303321</v>
          </cell>
          <cell r="AD21">
            <v>159657.45536919357</v>
          </cell>
          <cell r="AE21" t="str">
            <v>D3Z : ONQ mécanique</v>
          </cell>
        </row>
        <row r="22">
          <cell r="A22" t="str">
            <v>D4Z</v>
          </cell>
          <cell r="B22">
            <v>174000.00000000122</v>
          </cell>
          <cell r="C22">
            <v>173999.99999999945</v>
          </cell>
          <cell r="D22">
            <v>149999.99999999945</v>
          </cell>
          <cell r="E22">
            <v>151000</v>
          </cell>
          <cell r="F22">
            <v>135000</v>
          </cell>
          <cell r="G22">
            <v>144000</v>
          </cell>
          <cell r="H22">
            <v>142000.00000000157</v>
          </cell>
          <cell r="I22">
            <v>149000</v>
          </cell>
          <cell r="J22">
            <v>156000</v>
          </cell>
          <cell r="K22">
            <v>153999.99999999799</v>
          </cell>
          <cell r="L22">
            <v>155999.99999999927</v>
          </cell>
          <cell r="M22">
            <v>153000</v>
          </cell>
          <cell r="N22">
            <v>145000.00000000108</v>
          </cell>
          <cell r="O22">
            <v>161000.00000000049</v>
          </cell>
          <cell r="P22">
            <v>167000.00000000067</v>
          </cell>
          <cell r="Q22">
            <v>166999.99999999939</v>
          </cell>
          <cell r="R22">
            <v>158000.00000000105</v>
          </cell>
          <cell r="S22">
            <v>169999.99999999892</v>
          </cell>
          <cell r="T22">
            <v>167000.00000000119</v>
          </cell>
          <cell r="U22">
            <v>161999.99999999924</v>
          </cell>
          <cell r="V22">
            <v>173999.99999999843</v>
          </cell>
          <cell r="W22">
            <v>171075.56429286991</v>
          </cell>
          <cell r="X22">
            <v>167645.96186856995</v>
          </cell>
          <cell r="Y22">
            <v>185678.91841835034</v>
          </cell>
          <cell r="Z22">
            <v>169859.14048798775</v>
          </cell>
          <cell r="AA22">
            <v>156781.06689089167</v>
          </cell>
          <cell r="AB22">
            <v>167120.65361636446</v>
          </cell>
          <cell r="AC22">
            <v>155994.93752685777</v>
          </cell>
          <cell r="AD22">
            <v>148063.97684335764</v>
          </cell>
          <cell r="AE22" t="str">
            <v>D4Z : OQ  mécanique</v>
          </cell>
        </row>
        <row r="23">
          <cell r="A23" t="str">
            <v>D6Z</v>
          </cell>
          <cell r="B23">
            <v>317000</v>
          </cell>
          <cell r="C23">
            <v>304000.00000000244</v>
          </cell>
          <cell r="D23">
            <v>297000</v>
          </cell>
          <cell r="E23">
            <v>284000.00000000233</v>
          </cell>
          <cell r="F23">
            <v>262000</v>
          </cell>
          <cell r="G23">
            <v>254000</v>
          </cell>
          <cell r="H23">
            <v>253000.00000000084</v>
          </cell>
          <cell r="I23">
            <v>242000</v>
          </cell>
          <cell r="J23">
            <v>240000</v>
          </cell>
          <cell r="K23">
            <v>239999.99999999814</v>
          </cell>
          <cell r="L23">
            <v>227999.99999999916</v>
          </cell>
          <cell r="M23">
            <v>233000.00000000314</v>
          </cell>
          <cell r="N23">
            <v>227000.00000000218</v>
          </cell>
          <cell r="O23">
            <v>228999.99999999849</v>
          </cell>
          <cell r="P23">
            <v>227000.0000000016</v>
          </cell>
          <cell r="Q23">
            <v>231999.99999999936</v>
          </cell>
          <cell r="R23">
            <v>238000.00000000163</v>
          </cell>
          <cell r="S23">
            <v>240000.00000000114</v>
          </cell>
          <cell r="T23">
            <v>222000.00000000198</v>
          </cell>
          <cell r="U23">
            <v>236999.9999999968</v>
          </cell>
          <cell r="V23">
            <v>233000</v>
          </cell>
          <cell r="W23">
            <v>230853.07708067723</v>
          </cell>
          <cell r="X23">
            <v>238668.63083383808</v>
          </cell>
          <cell r="Y23">
            <v>241730.56899421959</v>
          </cell>
          <cell r="Z23">
            <v>253834.92964835686</v>
          </cell>
          <cell r="AA23">
            <v>269820.23239134671</v>
          </cell>
          <cell r="AB23">
            <v>260909.3003253557</v>
          </cell>
          <cell r="AC23">
            <v>228986.18236605069</v>
          </cell>
          <cell r="AD23">
            <v>211090.11705963354</v>
          </cell>
          <cell r="AE23" t="str">
            <v>D6Z : Tech. et AM  industries mécaniques</v>
          </cell>
        </row>
        <row r="24">
          <cell r="A24" t="str">
            <v>E0Z</v>
          </cell>
          <cell r="B24">
            <v>421000.00000000064</v>
          </cell>
          <cell r="C24">
            <v>400000.00000000122</v>
          </cell>
          <cell r="D24">
            <v>383000.00000000256</v>
          </cell>
          <cell r="E24">
            <v>383999.99999999802</v>
          </cell>
          <cell r="F24">
            <v>334000.00000000314</v>
          </cell>
          <cell r="G24">
            <v>314000.00000000274</v>
          </cell>
          <cell r="H24">
            <v>287000</v>
          </cell>
          <cell r="I24">
            <v>299999.99999999884</v>
          </cell>
          <cell r="J24">
            <v>290000</v>
          </cell>
          <cell r="K24">
            <v>270999.99999999732</v>
          </cell>
          <cell r="L24">
            <v>248000.00000000064</v>
          </cell>
          <cell r="M24">
            <v>226000.0000000014</v>
          </cell>
          <cell r="N24">
            <v>229000</v>
          </cell>
          <cell r="O24">
            <v>242000</v>
          </cell>
          <cell r="P24">
            <v>204999.99999999942</v>
          </cell>
          <cell r="Q24">
            <v>196000.00000000125</v>
          </cell>
          <cell r="R24">
            <v>234000</v>
          </cell>
          <cell r="S24">
            <v>210999.99999999726</v>
          </cell>
          <cell r="T24">
            <v>264000</v>
          </cell>
          <cell r="U24">
            <v>292000</v>
          </cell>
          <cell r="V24">
            <v>275000.00000000541</v>
          </cell>
          <cell r="W24">
            <v>250956.73139589207</v>
          </cell>
          <cell r="X24">
            <v>264281.49886808597</v>
          </cell>
          <cell r="Y24">
            <v>256499.59388960706</v>
          </cell>
          <cell r="Z24">
            <v>229567.70312363212</v>
          </cell>
          <cell r="AA24">
            <v>243450.56102283177</v>
          </cell>
          <cell r="AB24">
            <v>255550.96521956797</v>
          </cell>
          <cell r="AC24">
            <v>216394.43890594717</v>
          </cell>
          <cell r="AD24">
            <v>225332.97813390807</v>
          </cell>
          <cell r="AE24" t="str">
            <v>E0Z : ONQ industries de process</v>
          </cell>
        </row>
        <row r="25">
          <cell r="A25" t="str">
            <v>E1Z</v>
          </cell>
          <cell r="B25">
            <v>273000.0000000018</v>
          </cell>
          <cell r="C25">
            <v>256999.99999999805</v>
          </cell>
          <cell r="D25">
            <v>257999.99999999866</v>
          </cell>
          <cell r="E25">
            <v>272000</v>
          </cell>
          <cell r="F25">
            <v>264000</v>
          </cell>
          <cell r="G25">
            <v>258000.00000000125</v>
          </cell>
          <cell r="H25">
            <v>255000.00000000323</v>
          </cell>
          <cell r="I25">
            <v>262000.00000000076</v>
          </cell>
          <cell r="J25">
            <v>276000</v>
          </cell>
          <cell r="K25">
            <v>315999.99999999773</v>
          </cell>
          <cell r="L25">
            <v>293000</v>
          </cell>
          <cell r="M25">
            <v>287000.00000000157</v>
          </cell>
          <cell r="N25">
            <v>304000.00000000285</v>
          </cell>
          <cell r="O25">
            <v>299000</v>
          </cell>
          <cell r="P25">
            <v>293000</v>
          </cell>
          <cell r="Q25">
            <v>314999.9999999982</v>
          </cell>
          <cell r="R25">
            <v>329000.00000000169</v>
          </cell>
          <cell r="S25">
            <v>340999.99999999948</v>
          </cell>
          <cell r="T25">
            <v>368000</v>
          </cell>
          <cell r="U25">
            <v>369999.99999999686</v>
          </cell>
          <cell r="V25">
            <v>352999.99999999645</v>
          </cell>
          <cell r="W25">
            <v>347405.92455607152</v>
          </cell>
          <cell r="X25">
            <v>338779.53110699647</v>
          </cell>
          <cell r="Y25">
            <v>321007.57834460458</v>
          </cell>
          <cell r="Z25">
            <v>313255.23001923715</v>
          </cell>
          <cell r="AA25">
            <v>323043.21188540576</v>
          </cell>
          <cell r="AB25">
            <v>302235.53551598295</v>
          </cell>
          <cell r="AC25">
            <v>310170.87421823468</v>
          </cell>
          <cell r="AD25">
            <v>314288.53839127987</v>
          </cell>
          <cell r="AE25" t="str">
            <v>E1Z : OQ  industries de process</v>
          </cell>
        </row>
        <row r="26">
          <cell r="A26" t="str">
            <v>E2Z</v>
          </cell>
          <cell r="B26">
            <v>208999.99999999884</v>
          </cell>
          <cell r="C26">
            <v>207999.99999999875</v>
          </cell>
          <cell r="D26">
            <v>210000.00000000076</v>
          </cell>
          <cell r="E26">
            <v>238000</v>
          </cell>
          <cell r="F26">
            <v>226000.00000000105</v>
          </cell>
          <cell r="G26">
            <v>212000</v>
          </cell>
          <cell r="H26">
            <v>205999.99999999872</v>
          </cell>
          <cell r="I26">
            <v>221000.00000000105</v>
          </cell>
          <cell r="J26">
            <v>216999.99999999886</v>
          </cell>
          <cell r="K26">
            <v>202999.99999999866</v>
          </cell>
          <cell r="L26">
            <v>199999.99999999933</v>
          </cell>
          <cell r="M26">
            <v>206000.00000000355</v>
          </cell>
          <cell r="N26">
            <v>207000.00000000221</v>
          </cell>
          <cell r="O26">
            <v>225000</v>
          </cell>
          <cell r="P26">
            <v>217000.00000000239</v>
          </cell>
          <cell r="Q26">
            <v>216000.0000000016</v>
          </cell>
          <cell r="R26">
            <v>220000.00000000198</v>
          </cell>
          <cell r="S26">
            <v>217000</v>
          </cell>
          <cell r="T26">
            <v>210999.99999999921</v>
          </cell>
          <cell r="U26">
            <v>213999.99999999785</v>
          </cell>
          <cell r="V26">
            <v>223000.00000000105</v>
          </cell>
          <cell r="W26">
            <v>220080.24889858448</v>
          </cell>
          <cell r="X26">
            <v>218615.18819970719</v>
          </cell>
          <cell r="Y26">
            <v>218307.06952935152</v>
          </cell>
          <cell r="Z26">
            <v>210787.87505199577</v>
          </cell>
          <cell r="AA26">
            <v>196999.16956440671</v>
          </cell>
          <cell r="AB26">
            <v>204390.64149682567</v>
          </cell>
          <cell r="AC26">
            <v>222881.37118149124</v>
          </cell>
          <cell r="AD26">
            <v>224633.5781419483</v>
          </cell>
          <cell r="AE26" t="str">
            <v>E2Z : Tech. et AM  industries de process</v>
          </cell>
        </row>
        <row r="27">
          <cell r="A27" t="str">
            <v>F0Z</v>
          </cell>
          <cell r="B27">
            <v>277999.99999999878</v>
          </cell>
          <cell r="C27">
            <v>282000.00000000221</v>
          </cell>
          <cell r="D27">
            <v>271000.00000000413</v>
          </cell>
          <cell r="E27">
            <v>292999.99999999721</v>
          </cell>
          <cell r="F27">
            <v>272000.00000000326</v>
          </cell>
          <cell r="G27">
            <v>246000.00000000116</v>
          </cell>
          <cell r="H27">
            <v>207000</v>
          </cell>
          <cell r="I27">
            <v>184999.99999999921</v>
          </cell>
          <cell r="J27">
            <v>185000.0000000021</v>
          </cell>
          <cell r="K27">
            <v>148999.99999999869</v>
          </cell>
          <cell r="L27">
            <v>149000</v>
          </cell>
          <cell r="M27">
            <v>136000</v>
          </cell>
          <cell r="N27">
            <v>92999.99999999968</v>
          </cell>
          <cell r="O27">
            <v>79000.000000000116</v>
          </cell>
          <cell r="P27">
            <v>67000.000000000175</v>
          </cell>
          <cell r="Q27">
            <v>71999.999999999709</v>
          </cell>
          <cell r="R27">
            <v>71000.000000000146</v>
          </cell>
          <cell r="S27">
            <v>62999.99999999992</v>
          </cell>
          <cell r="T27">
            <v>57000.000000000073</v>
          </cell>
          <cell r="U27">
            <v>54999.999999999665</v>
          </cell>
          <cell r="V27">
            <v>52999.999999999258</v>
          </cell>
          <cell r="W27">
            <v>49568.91048688499</v>
          </cell>
          <cell r="X27">
            <v>42682.137239620286</v>
          </cell>
          <cell r="Y27">
            <v>38602.062671559637</v>
          </cell>
          <cell r="Z27">
            <v>34030.162983775263</v>
          </cell>
          <cell r="AA27">
            <v>34463.578909271419</v>
          </cell>
          <cell r="AB27">
            <v>31731.80559744954</v>
          </cell>
          <cell r="AC27">
            <v>28751.591575746395</v>
          </cell>
          <cell r="AD27">
            <v>19069.526391367155</v>
          </cell>
          <cell r="AE27" t="str">
            <v>F0Z : ONQ textile et cuir</v>
          </cell>
        </row>
        <row r="28">
          <cell r="A28" t="str">
            <v>F1Z</v>
          </cell>
          <cell r="B28">
            <v>153000.00000000079</v>
          </cell>
          <cell r="C28">
            <v>152000</v>
          </cell>
          <cell r="D28">
            <v>141999.99999999942</v>
          </cell>
          <cell r="E28">
            <v>139999.99999999919</v>
          </cell>
          <cell r="F28">
            <v>137000.00000000079</v>
          </cell>
          <cell r="G28">
            <v>136000.00000000131</v>
          </cell>
          <cell r="H28">
            <v>131000.00000000054</v>
          </cell>
          <cell r="I28">
            <v>133000.00000000064</v>
          </cell>
          <cell r="J28">
            <v>147000.00000000131</v>
          </cell>
          <cell r="K28">
            <v>151999.99999999756</v>
          </cell>
          <cell r="L28">
            <v>154999.99999999936</v>
          </cell>
          <cell r="M28">
            <v>147999.99999999889</v>
          </cell>
          <cell r="N28">
            <v>155000</v>
          </cell>
          <cell r="O28">
            <v>155000.0000000018</v>
          </cell>
          <cell r="P28">
            <v>147000</v>
          </cell>
          <cell r="Q28">
            <v>145999.99999999948</v>
          </cell>
          <cell r="R28">
            <v>142000</v>
          </cell>
          <cell r="S28">
            <v>142999.99999999854</v>
          </cell>
          <cell r="T28">
            <v>139000.00000000049</v>
          </cell>
          <cell r="U28">
            <v>134999.99999999936</v>
          </cell>
          <cell r="V28">
            <v>108999.99999999898</v>
          </cell>
          <cell r="W28">
            <v>104789.7910342847</v>
          </cell>
          <cell r="X28">
            <v>98624.885947724615</v>
          </cell>
          <cell r="Y28">
            <v>91670.395027143939</v>
          </cell>
          <cell r="Z28">
            <v>79083.704097142516</v>
          </cell>
          <cell r="AA28">
            <v>66921.854172513078</v>
          </cell>
          <cell r="AB28">
            <v>79641.461668338467</v>
          </cell>
          <cell r="AC28">
            <v>77446.515403668367</v>
          </cell>
          <cell r="AD28">
            <v>71249.529849529805</v>
          </cell>
          <cell r="AE28" t="str">
            <v>F1Z : OQ  textile et cuir</v>
          </cell>
        </row>
        <row r="29">
          <cell r="A29" t="str">
            <v>F2Z</v>
          </cell>
          <cell r="B29">
            <v>90999.999999998574</v>
          </cell>
          <cell r="C29">
            <v>94000.000000000553</v>
          </cell>
          <cell r="D29">
            <v>69000.000000000917</v>
          </cell>
          <cell r="E29">
            <v>57999.999999999331</v>
          </cell>
          <cell r="F29">
            <v>48000.000000000582</v>
          </cell>
          <cell r="G29">
            <v>48000.000000000364</v>
          </cell>
          <cell r="H29">
            <v>49999.999999999738</v>
          </cell>
          <cell r="I29">
            <v>54999.99999999968</v>
          </cell>
          <cell r="J29">
            <v>52000.000000000284</v>
          </cell>
          <cell r="K29">
            <v>50999.999999999425</v>
          </cell>
          <cell r="L29">
            <v>40000.00000000008</v>
          </cell>
          <cell r="M29">
            <v>35999.999999999876</v>
          </cell>
          <cell r="N29">
            <v>36000.000000000371</v>
          </cell>
          <cell r="O29">
            <v>39999.999999999789</v>
          </cell>
          <cell r="P29">
            <v>33000.000000000371</v>
          </cell>
          <cell r="Q29">
            <v>31000</v>
          </cell>
          <cell r="R29">
            <v>27000.000000000109</v>
          </cell>
          <cell r="S29">
            <v>32000.000000000051</v>
          </cell>
          <cell r="T29">
            <v>26999.999999999945</v>
          </cell>
          <cell r="U29">
            <v>33000.000000000146</v>
          </cell>
          <cell r="V29">
            <v>32999.999999999694</v>
          </cell>
          <cell r="W29">
            <v>30212.046883208845</v>
          </cell>
          <cell r="X29">
            <v>32320.808390406622</v>
          </cell>
          <cell r="Y29">
            <v>38999.989469944223</v>
          </cell>
          <cell r="Z29">
            <v>39264.043894900504</v>
          </cell>
          <cell r="AA29">
            <v>28451.708086234827</v>
          </cell>
          <cell r="AB29">
            <v>28864.448133384194</v>
          </cell>
          <cell r="AC29">
            <v>37787.852900478771</v>
          </cell>
          <cell r="AD29">
            <v>36976.848182586553</v>
          </cell>
          <cell r="AE29" t="str">
            <v>F2Z : ONQ bois et ameublement</v>
          </cell>
        </row>
        <row r="30">
          <cell r="A30" t="str">
            <v>F3Z</v>
          </cell>
          <cell r="B30">
            <v>109000.00000000074</v>
          </cell>
          <cell r="C30">
            <v>89999.999999999694</v>
          </cell>
          <cell r="D30">
            <v>80000.000000000393</v>
          </cell>
          <cell r="E30">
            <v>82000.000000000291</v>
          </cell>
          <cell r="F30">
            <v>77000.000000000175</v>
          </cell>
          <cell r="G30">
            <v>68000.000000000073</v>
          </cell>
          <cell r="H30">
            <v>76000.000000000931</v>
          </cell>
          <cell r="I30">
            <v>89000</v>
          </cell>
          <cell r="J30">
            <v>93000.000000000131</v>
          </cell>
          <cell r="K30">
            <v>95999.99999999904</v>
          </cell>
          <cell r="L30">
            <v>79999.999999999549</v>
          </cell>
          <cell r="M30">
            <v>77000.000000000087</v>
          </cell>
          <cell r="N30">
            <v>81000.00000000032</v>
          </cell>
          <cell r="O30">
            <v>85999.999999999563</v>
          </cell>
          <cell r="P30">
            <v>85999.999999999738</v>
          </cell>
          <cell r="Q30">
            <v>73999.999999999622</v>
          </cell>
          <cell r="R30">
            <v>78000.000000000495</v>
          </cell>
          <cell r="S30">
            <v>74999.999999999913</v>
          </cell>
          <cell r="T30">
            <v>84000.000000000204</v>
          </cell>
          <cell r="U30">
            <v>79999.99999999901</v>
          </cell>
          <cell r="V30">
            <v>82000.000000000437</v>
          </cell>
          <cell r="W30">
            <v>81642.07888111638</v>
          </cell>
          <cell r="X30">
            <v>81337.625103116647</v>
          </cell>
          <cell r="Y30">
            <v>79895.155554160185</v>
          </cell>
          <cell r="Z30">
            <v>75162.462002424116</v>
          </cell>
          <cell r="AA30">
            <v>64148.907016209108</v>
          </cell>
          <cell r="AB30">
            <v>72523.92980094465</v>
          </cell>
          <cell r="AC30">
            <v>108685.8859504553</v>
          </cell>
          <cell r="AD30">
            <v>104843.04378437692</v>
          </cell>
          <cell r="AE30" t="str">
            <v>F3Z : OQ  bois et ameublement</v>
          </cell>
        </row>
        <row r="31">
          <cell r="A31" t="str">
            <v>F4Z</v>
          </cell>
          <cell r="B31">
            <v>138000</v>
          </cell>
          <cell r="C31">
            <v>123000.00000000097</v>
          </cell>
          <cell r="D31">
            <v>110000</v>
          </cell>
          <cell r="E31">
            <v>109000</v>
          </cell>
          <cell r="F31">
            <v>112000.00000000156</v>
          </cell>
          <cell r="G31">
            <v>110000</v>
          </cell>
          <cell r="H31">
            <v>115000</v>
          </cell>
          <cell r="I31">
            <v>119000</v>
          </cell>
          <cell r="J31">
            <v>123000</v>
          </cell>
          <cell r="K31">
            <v>118999.99999999895</v>
          </cell>
          <cell r="L31">
            <v>120999.9999999992</v>
          </cell>
          <cell r="M31">
            <v>114000.00000000067</v>
          </cell>
          <cell r="N31">
            <v>117000</v>
          </cell>
          <cell r="O31">
            <v>107000.00000000052</v>
          </cell>
          <cell r="P31">
            <v>115000</v>
          </cell>
          <cell r="Q31">
            <v>100000.0000000006</v>
          </cell>
          <cell r="R31">
            <v>97000</v>
          </cell>
          <cell r="S31">
            <v>86999.99999999952</v>
          </cell>
          <cell r="T31">
            <v>101000</v>
          </cell>
          <cell r="U31">
            <v>97999.999999999272</v>
          </cell>
          <cell r="V31">
            <v>103000</v>
          </cell>
          <cell r="W31">
            <v>99891.019525184282</v>
          </cell>
          <cell r="X31">
            <v>93981.75918467388</v>
          </cell>
          <cell r="Y31">
            <v>88638.265350029687</v>
          </cell>
          <cell r="Z31">
            <v>86401.989375994919</v>
          </cell>
          <cell r="AA31">
            <v>85174.251673510575</v>
          </cell>
          <cell r="AB31">
            <v>90723.848934537775</v>
          </cell>
          <cell r="AC31">
            <v>70089.599314980806</v>
          </cell>
          <cell r="AD31">
            <v>71400.754578724955</v>
          </cell>
          <cell r="AE31" t="str">
            <v>F4Z : Ouvriers des industries graphiques</v>
          </cell>
        </row>
        <row r="32">
          <cell r="A32" t="str">
            <v>F5Z</v>
          </cell>
          <cell r="B32">
            <v>40000.000000000153</v>
          </cell>
          <cell r="C32">
            <v>44999.999999999782</v>
          </cell>
          <cell r="D32">
            <v>43000</v>
          </cell>
          <cell r="E32">
            <v>37000.000000000073</v>
          </cell>
          <cell r="F32">
            <v>36000.000000000175</v>
          </cell>
          <cell r="G32">
            <v>35000.000000000175</v>
          </cell>
          <cell r="H32">
            <v>32999.999999999949</v>
          </cell>
          <cell r="I32">
            <v>40000.00000000008</v>
          </cell>
          <cell r="J32">
            <v>39000.000000000182</v>
          </cell>
          <cell r="K32">
            <v>34999.999999999425</v>
          </cell>
          <cell r="L32">
            <v>34999.9999999996</v>
          </cell>
          <cell r="M32">
            <v>36000.000000000575</v>
          </cell>
          <cell r="N32">
            <v>33000.000000000276</v>
          </cell>
          <cell r="O32">
            <v>26000</v>
          </cell>
          <cell r="P32">
            <v>32000.000000000189</v>
          </cell>
          <cell r="Q32">
            <v>28999.999999999865</v>
          </cell>
          <cell r="R32">
            <v>31000.000000000382</v>
          </cell>
          <cell r="S32">
            <v>37000.000000000058</v>
          </cell>
          <cell r="T32">
            <v>32000.000000000218</v>
          </cell>
          <cell r="U32">
            <v>35999.999999999527</v>
          </cell>
          <cell r="V32">
            <v>47000.00000000072</v>
          </cell>
          <cell r="W32">
            <v>46032.68719781551</v>
          </cell>
          <cell r="X32">
            <v>42443.541354547568</v>
          </cell>
          <cell r="Y32">
            <v>44710.897213521755</v>
          </cell>
          <cell r="Z32">
            <v>35006.670312298047</v>
          </cell>
          <cell r="AA32">
            <v>45993.772295136849</v>
          </cell>
          <cell r="AB32">
            <v>47335.700658904774</v>
          </cell>
          <cell r="AC32">
            <v>34827.860135358431</v>
          </cell>
          <cell r="AD32">
            <v>29911.912065028391</v>
          </cell>
          <cell r="AE32" t="str">
            <v>F5Z : Tech. et AM  mat.souples, bois, ind.graph</v>
          </cell>
        </row>
        <row r="33">
          <cell r="A33" t="str">
            <v>G0A</v>
          </cell>
          <cell r="B33">
            <v>193000</v>
          </cell>
          <cell r="C33">
            <v>214999.99999999852</v>
          </cell>
          <cell r="D33">
            <v>214000</v>
          </cell>
          <cell r="E33">
            <v>231999.99999999817</v>
          </cell>
          <cell r="F33">
            <v>236000.00000000189</v>
          </cell>
          <cell r="G33">
            <v>215000</v>
          </cell>
          <cell r="H33">
            <v>217000.0000000014</v>
          </cell>
          <cell r="I33">
            <v>226000</v>
          </cell>
          <cell r="J33">
            <v>232999.99999999811</v>
          </cell>
          <cell r="K33">
            <v>291999.99999999639</v>
          </cell>
          <cell r="L33">
            <v>275999.99999999761</v>
          </cell>
          <cell r="M33">
            <v>270000</v>
          </cell>
          <cell r="N33">
            <v>273000.00000000151</v>
          </cell>
          <cell r="O33">
            <v>275000</v>
          </cell>
          <cell r="P33">
            <v>301000.0000000018</v>
          </cell>
          <cell r="Q33">
            <v>294999.99999999936</v>
          </cell>
          <cell r="R33">
            <v>275000.0000000007</v>
          </cell>
          <cell r="S33">
            <v>276000.00000000146</v>
          </cell>
          <cell r="T33">
            <v>274000.00000000239</v>
          </cell>
          <cell r="U33">
            <v>279999.99999999796</v>
          </cell>
          <cell r="V33">
            <v>273000</v>
          </cell>
          <cell r="W33">
            <v>271573.60972698318</v>
          </cell>
          <cell r="X33">
            <v>249620.76660921858</v>
          </cell>
          <cell r="Y33">
            <v>252980.71680619573</v>
          </cell>
          <cell r="Z33">
            <v>268026.32223349909</v>
          </cell>
          <cell r="AA33">
            <v>253455.1017165223</v>
          </cell>
          <cell r="AB33">
            <v>251575.3115807359</v>
          </cell>
          <cell r="AC33">
            <v>234612.40688557926</v>
          </cell>
          <cell r="AD33">
            <v>222080.61546200147</v>
          </cell>
          <cell r="AE33" t="str">
            <v>G0A : OQ maintenance</v>
          </cell>
        </row>
        <row r="34">
          <cell r="A34" t="str">
            <v>G0B</v>
          </cell>
          <cell r="B34">
            <v>214000</v>
          </cell>
          <cell r="C34">
            <v>216000</v>
          </cell>
          <cell r="D34">
            <v>211000.00000000087</v>
          </cell>
          <cell r="E34">
            <v>215999.99999999854</v>
          </cell>
          <cell r="F34">
            <v>226000</v>
          </cell>
          <cell r="G34">
            <v>219000</v>
          </cell>
          <cell r="H34">
            <v>202000.00000000201</v>
          </cell>
          <cell r="I34">
            <v>207000</v>
          </cell>
          <cell r="J34">
            <v>215999.99999999916</v>
          </cell>
          <cell r="K34">
            <v>219999.99999999782</v>
          </cell>
          <cell r="L34">
            <v>208999.99999999814</v>
          </cell>
          <cell r="M34">
            <v>201000.00000000151</v>
          </cell>
          <cell r="N34">
            <v>204000.00000000172</v>
          </cell>
          <cell r="O34">
            <v>182000</v>
          </cell>
          <cell r="P34">
            <v>193000.0000000025</v>
          </cell>
          <cell r="Q34">
            <v>193000</v>
          </cell>
          <cell r="R34">
            <v>195000.00000000055</v>
          </cell>
          <cell r="S34">
            <v>206999.99999999837</v>
          </cell>
          <cell r="T34">
            <v>205000</v>
          </cell>
          <cell r="U34">
            <v>204000</v>
          </cell>
          <cell r="V34">
            <v>200999.99999998865</v>
          </cell>
          <cell r="W34">
            <v>206305.22578755635</v>
          </cell>
          <cell r="X34">
            <v>216737.810158187</v>
          </cell>
          <cell r="Y34">
            <v>225058.79994032739</v>
          </cell>
          <cell r="Z34">
            <v>219344.27937577592</v>
          </cell>
          <cell r="AA34">
            <v>227529.96320292813</v>
          </cell>
          <cell r="AB34">
            <v>210293.3404412785</v>
          </cell>
          <cell r="AC34">
            <v>181567.25316516659</v>
          </cell>
          <cell r="AD34">
            <v>187867.35139418053</v>
          </cell>
          <cell r="AE34" t="str">
            <v>G0B : OQ réparation automobile</v>
          </cell>
        </row>
        <row r="35">
          <cell r="A35" t="str">
            <v>G1Z</v>
          </cell>
          <cell r="B35">
            <v>241000.00000000087</v>
          </cell>
          <cell r="C35">
            <v>242000</v>
          </cell>
          <cell r="D35">
            <v>248000.00000000108</v>
          </cell>
          <cell r="E35">
            <v>252999.99999999939</v>
          </cell>
          <cell r="F35">
            <v>250000</v>
          </cell>
          <cell r="G35">
            <v>256999.99999999878</v>
          </cell>
          <cell r="H35">
            <v>245999.9999999993</v>
          </cell>
          <cell r="I35">
            <v>256000</v>
          </cell>
          <cell r="J35">
            <v>253000.00000000163</v>
          </cell>
          <cell r="K35">
            <v>280999.99999999523</v>
          </cell>
          <cell r="L35">
            <v>300000</v>
          </cell>
          <cell r="M35">
            <v>309000.00000000297</v>
          </cell>
          <cell r="N35">
            <v>346000.00000000553</v>
          </cell>
          <cell r="O35">
            <v>356000</v>
          </cell>
          <cell r="P35">
            <v>355000.00000000518</v>
          </cell>
          <cell r="Q35">
            <v>356999.99999999767</v>
          </cell>
          <cell r="R35">
            <v>361000.00000000588</v>
          </cell>
          <cell r="S35">
            <v>372000</v>
          </cell>
          <cell r="T35">
            <v>378000.00000000361</v>
          </cell>
          <cell r="U35">
            <v>384999.99999999732</v>
          </cell>
          <cell r="V35">
            <v>389999.9999999979</v>
          </cell>
          <cell r="W35">
            <v>385795.45058332902</v>
          </cell>
          <cell r="X35">
            <v>388344.39166048996</v>
          </cell>
          <cell r="Y35">
            <v>378058.6829009814</v>
          </cell>
          <cell r="Z35">
            <v>388618.85521521338</v>
          </cell>
          <cell r="AA35">
            <v>384122.69612728065</v>
          </cell>
          <cell r="AB35">
            <v>399182.16170340858</v>
          </cell>
          <cell r="AC35">
            <v>417829.91098373628</v>
          </cell>
          <cell r="AD35">
            <v>431987.0328007327</v>
          </cell>
          <cell r="AE35" t="str">
            <v>G1Z : Tech. et AM  maintenance</v>
          </cell>
        </row>
        <row r="36">
          <cell r="A36" t="str">
            <v>H0Z</v>
          </cell>
          <cell r="B36">
            <v>99000.000000000669</v>
          </cell>
          <cell r="C36">
            <v>110000.00000000141</v>
          </cell>
          <cell r="D36">
            <v>105000.00000000086</v>
          </cell>
          <cell r="E36">
            <v>104000</v>
          </cell>
          <cell r="F36">
            <v>104000</v>
          </cell>
          <cell r="G36">
            <v>98000.000000000364</v>
          </cell>
          <cell r="H36">
            <v>104000.00000000086</v>
          </cell>
          <cell r="I36">
            <v>100999.99999999869</v>
          </cell>
          <cell r="J36">
            <v>108000</v>
          </cell>
          <cell r="K36">
            <v>126999.99999999888</v>
          </cell>
          <cell r="L36">
            <v>122000.00000000067</v>
          </cell>
          <cell r="M36">
            <v>122000.00000000067</v>
          </cell>
          <cell r="N36">
            <v>139000.00000000151</v>
          </cell>
          <cell r="O36">
            <v>150000.00000000087</v>
          </cell>
          <cell r="P36">
            <v>148000.00000000102</v>
          </cell>
          <cell r="Q36">
            <v>170000</v>
          </cell>
          <cell r="R36">
            <v>142999.99999999945</v>
          </cell>
          <cell r="S36">
            <v>156000.0000000009</v>
          </cell>
          <cell r="T36">
            <v>155000.00000000247</v>
          </cell>
          <cell r="U36">
            <v>185000.00000000102</v>
          </cell>
          <cell r="V36">
            <v>191000</v>
          </cell>
          <cell r="W36">
            <v>195525.73844572945</v>
          </cell>
          <cell r="X36">
            <v>223776.97512721637</v>
          </cell>
          <cell r="Y36">
            <v>221062.20807664088</v>
          </cell>
          <cell r="Z36">
            <v>224906.03087611933</v>
          </cell>
          <cell r="AA36">
            <v>214913.15740922649</v>
          </cell>
          <cell r="AB36">
            <v>233803.68511814665</v>
          </cell>
          <cell r="AC36">
            <v>232875.75341432219</v>
          </cell>
          <cell r="AD36">
            <v>241176.61206054021</v>
          </cell>
          <cell r="AE36" t="str">
            <v>H0Z : Ingénieurs et cadres tech. industrie</v>
          </cell>
        </row>
        <row r="37">
          <cell r="A37" t="str">
            <v>J0Z</v>
          </cell>
          <cell r="B37">
            <v>415999.99999999459</v>
          </cell>
          <cell r="C37">
            <v>446999.99999999919</v>
          </cell>
          <cell r="D37">
            <v>450000.00000000128</v>
          </cell>
          <cell r="E37">
            <v>460999.99999999657</v>
          </cell>
          <cell r="F37">
            <v>451000.0000000046</v>
          </cell>
          <cell r="G37">
            <v>445999.99999999948</v>
          </cell>
          <cell r="H37">
            <v>431000.00000000128</v>
          </cell>
          <cell r="I37">
            <v>452000</v>
          </cell>
          <cell r="J37">
            <v>436000.00000000099</v>
          </cell>
          <cell r="K37">
            <v>431999.99999999715</v>
          </cell>
          <cell r="L37">
            <v>415000</v>
          </cell>
          <cell r="M37">
            <v>378000.00000000105</v>
          </cell>
          <cell r="N37">
            <v>371000.00000000058</v>
          </cell>
          <cell r="O37">
            <v>370000.00000000093</v>
          </cell>
          <cell r="P37">
            <v>368000.00000000116</v>
          </cell>
          <cell r="Q37">
            <v>377000.00000000303</v>
          </cell>
          <cell r="R37">
            <v>395000.00000000233</v>
          </cell>
          <cell r="S37">
            <v>408000</v>
          </cell>
          <cell r="T37">
            <v>436999.99999999703</v>
          </cell>
          <cell r="U37">
            <v>458000</v>
          </cell>
          <cell r="V37">
            <v>430999.99999999348</v>
          </cell>
          <cell r="W37">
            <v>390110.91159300174</v>
          </cell>
          <cell r="X37">
            <v>397151.00707834831</v>
          </cell>
          <cell r="Y37">
            <v>408680.81966536568</v>
          </cell>
          <cell r="Z37">
            <v>370468.47406514408</v>
          </cell>
          <cell r="AA37">
            <v>365555.65791890601</v>
          </cell>
          <cell r="AB37">
            <v>352887.04231002566</v>
          </cell>
          <cell r="AC37">
            <v>328356.20661078452</v>
          </cell>
          <cell r="AD37">
            <v>331509.00450846675</v>
          </cell>
          <cell r="AE37" t="str">
            <v>J0Z : ONQ manutention</v>
          </cell>
        </row>
        <row r="38">
          <cell r="A38" t="str">
            <v>J1Z</v>
          </cell>
          <cell r="B38">
            <v>411000.00000000244</v>
          </cell>
          <cell r="C38">
            <v>366999.99999999831</v>
          </cell>
          <cell r="D38">
            <v>336000</v>
          </cell>
          <cell r="E38">
            <v>346000</v>
          </cell>
          <cell r="F38">
            <v>340999.9999999993</v>
          </cell>
          <cell r="G38">
            <v>332000</v>
          </cell>
          <cell r="H38">
            <v>332000.00000000204</v>
          </cell>
          <cell r="I38">
            <v>331000.00000000076</v>
          </cell>
          <cell r="J38">
            <v>341999.99999999889</v>
          </cell>
          <cell r="K38">
            <v>371999.99999999715</v>
          </cell>
          <cell r="L38">
            <v>373999.99999999756</v>
          </cell>
          <cell r="M38">
            <v>367999.99999999837</v>
          </cell>
          <cell r="N38">
            <v>361000.00000000175</v>
          </cell>
          <cell r="O38">
            <v>402000.00000000326</v>
          </cell>
          <cell r="P38">
            <v>403000.00000000291</v>
          </cell>
          <cell r="Q38">
            <v>399999.99999999674</v>
          </cell>
          <cell r="R38">
            <v>427000.00000000192</v>
          </cell>
          <cell r="S38">
            <v>420000.00000000151</v>
          </cell>
          <cell r="T38">
            <v>439000.00000000244</v>
          </cell>
          <cell r="U38">
            <v>458999.99999999721</v>
          </cell>
          <cell r="V38">
            <v>458999.99999999569</v>
          </cell>
          <cell r="W38">
            <v>456477.6882003803</v>
          </cell>
          <cell r="X38">
            <v>476074.23977630801</v>
          </cell>
          <cell r="Y38">
            <v>442306.96386615757</v>
          </cell>
          <cell r="Z38">
            <v>435234.10774184112</v>
          </cell>
          <cell r="AA38">
            <v>464042.01695137291</v>
          </cell>
          <cell r="AB38">
            <v>463925.3362481221</v>
          </cell>
          <cell r="AC38">
            <v>448450.03818282619</v>
          </cell>
          <cell r="AD38">
            <v>435301.93041441054</v>
          </cell>
          <cell r="AE38" t="str">
            <v>J1Z : OQ  manutention</v>
          </cell>
        </row>
        <row r="39">
          <cell r="A39" t="str">
            <v>J3Z</v>
          </cell>
          <cell r="B39">
            <v>671000.00000000442</v>
          </cell>
          <cell r="C39">
            <v>663999.99999999744</v>
          </cell>
          <cell r="D39">
            <v>652999.99999999825</v>
          </cell>
          <cell r="E39">
            <v>636999.99999999814</v>
          </cell>
          <cell r="F39">
            <v>628000.00000000186</v>
          </cell>
          <cell r="G39">
            <v>646000.00000000524</v>
          </cell>
          <cell r="H39">
            <v>672000</v>
          </cell>
          <cell r="I39">
            <v>688999.9999999943</v>
          </cell>
          <cell r="J39">
            <v>716000.00000000093</v>
          </cell>
          <cell r="K39">
            <v>723999.99999999371</v>
          </cell>
          <cell r="L39">
            <v>716999.99999999744</v>
          </cell>
          <cell r="M39">
            <v>700000.00000000326</v>
          </cell>
          <cell r="N39">
            <v>695000.00000000512</v>
          </cell>
          <cell r="O39">
            <v>707000.00000000105</v>
          </cell>
          <cell r="P39">
            <v>752000.00000000757</v>
          </cell>
          <cell r="Q39">
            <v>725999.99999999697</v>
          </cell>
          <cell r="R39">
            <v>742000.00000000419</v>
          </cell>
          <cell r="S39">
            <v>736999.99999999488</v>
          </cell>
          <cell r="T39">
            <v>761000.0000000064</v>
          </cell>
          <cell r="U39">
            <v>764999.9999999908</v>
          </cell>
          <cell r="V39">
            <v>744999.99999998976</v>
          </cell>
          <cell r="W39">
            <v>733884.53540111391</v>
          </cell>
          <cell r="X39">
            <v>729785.02252763254</v>
          </cell>
          <cell r="Y39">
            <v>738036.35637952341</v>
          </cell>
          <cell r="Z39">
            <v>760382.30469848495</v>
          </cell>
          <cell r="AA39">
            <v>784465.82509158389</v>
          </cell>
          <cell r="AB39">
            <v>775068.82708834077</v>
          </cell>
          <cell r="AC39">
            <v>754324.61011344159</v>
          </cell>
          <cell r="AD39">
            <v>760861.90617281769</v>
          </cell>
          <cell r="AE39" t="str">
            <v>J3Z : Conducteurs de véhicules</v>
          </cell>
        </row>
        <row r="40">
          <cell r="A40" t="str">
            <v>J4Z</v>
          </cell>
          <cell r="B40">
            <v>58999.999999999673</v>
          </cell>
          <cell r="C40">
            <v>61000</v>
          </cell>
          <cell r="D40">
            <v>43000.000000000306</v>
          </cell>
          <cell r="E40">
            <v>34000.000000011009</v>
          </cell>
          <cell r="F40">
            <v>28000.000000174747</v>
          </cell>
          <cell r="G40">
            <v>45000</v>
          </cell>
          <cell r="H40">
            <v>48999.999999999876</v>
          </cell>
          <cell r="I40">
            <v>49000.000000000247</v>
          </cell>
          <cell r="J40">
            <v>49999.999999999789</v>
          </cell>
          <cell r="K40">
            <v>37999.999999999229</v>
          </cell>
          <cell r="L40">
            <v>36000.000000000255</v>
          </cell>
          <cell r="M40">
            <v>35000.000000000568</v>
          </cell>
          <cell r="N40">
            <v>44000.000000000357</v>
          </cell>
          <cell r="O40">
            <v>43999.999999999876</v>
          </cell>
          <cell r="P40">
            <v>49000.000000000713</v>
          </cell>
          <cell r="Q40">
            <v>45999.999999999825</v>
          </cell>
          <cell r="R40">
            <v>42000.00000000008</v>
          </cell>
          <cell r="S40">
            <v>41000.000000000189</v>
          </cell>
          <cell r="T40">
            <v>59000.000000000626</v>
          </cell>
          <cell r="U40">
            <v>67999.999999999593</v>
          </cell>
          <cell r="V40">
            <v>83000.000000001834</v>
          </cell>
          <cell r="W40">
            <v>81877.199047880727</v>
          </cell>
          <cell r="X40">
            <v>103768.84971503909</v>
          </cell>
          <cell r="Y40">
            <v>95482.164063520613</v>
          </cell>
          <cell r="Z40">
            <v>97085.257115448199</v>
          </cell>
          <cell r="AA40">
            <v>86715.152765894993</v>
          </cell>
          <cell r="AB40">
            <v>98435.125813949475</v>
          </cell>
          <cell r="AC40">
            <v>90505.649073459252</v>
          </cell>
          <cell r="AD40">
            <v>95074.589884356566</v>
          </cell>
          <cell r="AE40" t="str">
            <v>J4Z : Agts d’exploitation des transports</v>
          </cell>
        </row>
        <row r="41">
          <cell r="A41" t="str">
            <v>J5Z</v>
          </cell>
          <cell r="B41">
            <v>139000.00000002194</v>
          </cell>
          <cell r="C41">
            <v>140000.00000001548</v>
          </cell>
          <cell r="D41">
            <v>136000.0000000541</v>
          </cell>
          <cell r="E41">
            <v>147000.00000000157</v>
          </cell>
          <cell r="F41">
            <v>146000.00000000143</v>
          </cell>
          <cell r="G41">
            <v>148000.00000000061</v>
          </cell>
          <cell r="H41">
            <v>143000.00000000585</v>
          </cell>
          <cell r="I41">
            <v>145000.00000000323</v>
          </cell>
          <cell r="J41">
            <v>147000</v>
          </cell>
          <cell r="K41">
            <v>145000</v>
          </cell>
          <cell r="L41">
            <v>149000.00000000102</v>
          </cell>
          <cell r="M41">
            <v>149000.00000000192</v>
          </cell>
          <cell r="N41">
            <v>138000.00000000099</v>
          </cell>
          <cell r="O41">
            <v>140000</v>
          </cell>
          <cell r="P41">
            <v>145000</v>
          </cell>
          <cell r="Q41">
            <v>145000</v>
          </cell>
          <cell r="R41">
            <v>154999.99999999843</v>
          </cell>
          <cell r="S41">
            <v>151000.00000000131</v>
          </cell>
          <cell r="T41">
            <v>153999.99999999924</v>
          </cell>
          <cell r="U41">
            <v>162999.99999999895</v>
          </cell>
          <cell r="V41">
            <v>175999.99999999217</v>
          </cell>
          <cell r="W41">
            <v>176641.78823463203</v>
          </cell>
          <cell r="X41">
            <v>179949.432753175</v>
          </cell>
          <cell r="Y41">
            <v>161475.26972981964</v>
          </cell>
          <cell r="Z41">
            <v>152647.74751866676</v>
          </cell>
          <cell r="AA41">
            <v>195057.98206101437</v>
          </cell>
          <cell r="AB41">
            <v>186151.700003579</v>
          </cell>
          <cell r="AC41">
            <v>183398.69132794905</v>
          </cell>
          <cell r="AD41">
            <v>170571.46905362594</v>
          </cell>
          <cell r="AE41" t="str">
            <v>J5Z : Agts adm. et comm. transports tourisme</v>
          </cell>
        </row>
        <row r="42">
          <cell r="A42" t="str">
            <v>J6Z</v>
          </cell>
          <cell r="B42">
            <v>44000.000000000342</v>
          </cell>
          <cell r="C42">
            <v>36000</v>
          </cell>
          <cell r="D42">
            <v>32000.000000000127</v>
          </cell>
          <cell r="E42">
            <v>28000</v>
          </cell>
          <cell r="F42">
            <v>34000</v>
          </cell>
          <cell r="G42">
            <v>33000</v>
          </cell>
          <cell r="H42">
            <v>42000.000000000568</v>
          </cell>
          <cell r="I42">
            <v>38999.999999999702</v>
          </cell>
          <cell r="J42">
            <v>42000.000000000269</v>
          </cell>
          <cell r="K42">
            <v>44999.999999999651</v>
          </cell>
          <cell r="L42">
            <v>50000.000000000153</v>
          </cell>
          <cell r="M42">
            <v>50000.000000000276</v>
          </cell>
          <cell r="N42">
            <v>48000.000000000662</v>
          </cell>
          <cell r="O42">
            <v>51999.999999999694</v>
          </cell>
          <cell r="P42">
            <v>47999.999999999927</v>
          </cell>
          <cell r="Q42">
            <v>49999.999999999593</v>
          </cell>
          <cell r="R42">
            <v>49999.99999999944</v>
          </cell>
          <cell r="S42">
            <v>55000</v>
          </cell>
          <cell r="T42">
            <v>58000.000000000618</v>
          </cell>
          <cell r="U42">
            <v>69000</v>
          </cell>
          <cell r="V42">
            <v>63000.000000000153</v>
          </cell>
          <cell r="W42">
            <v>64596.805107469452</v>
          </cell>
          <cell r="X42">
            <v>56739.171078908439</v>
          </cell>
          <cell r="Y42">
            <v>67886.795799300802</v>
          </cell>
          <cell r="Z42">
            <v>63763.127059561259</v>
          </cell>
          <cell r="AA42">
            <v>69004.32558466609</v>
          </cell>
          <cell r="AB42">
            <v>85974.594929937972</v>
          </cell>
          <cell r="AC42">
            <v>84871.517629298032</v>
          </cell>
          <cell r="AD42">
            <v>85754.482004980528</v>
          </cell>
          <cell r="AE42" t="str">
            <v>J6Z : Cadres transports logistique et navigants</v>
          </cell>
        </row>
        <row r="43">
          <cell r="A43" t="str">
            <v>K0Z</v>
          </cell>
          <cell r="B43">
            <v>174999.99999999884</v>
          </cell>
          <cell r="C43">
            <v>149000.00000000067</v>
          </cell>
          <cell r="D43">
            <v>150000.00000000143</v>
          </cell>
          <cell r="E43">
            <v>155999.99999999895</v>
          </cell>
          <cell r="F43">
            <v>160000.00000000195</v>
          </cell>
          <cell r="G43">
            <v>155999.99999999916</v>
          </cell>
          <cell r="H43">
            <v>153000.0000000009</v>
          </cell>
          <cell r="I43">
            <v>152999.99999999904</v>
          </cell>
          <cell r="J43">
            <v>155999.9999999991</v>
          </cell>
          <cell r="K43">
            <v>147999.99999999866</v>
          </cell>
          <cell r="L43">
            <v>168000</v>
          </cell>
          <cell r="M43">
            <v>153000</v>
          </cell>
          <cell r="N43">
            <v>142000</v>
          </cell>
          <cell r="O43">
            <v>124000</v>
          </cell>
          <cell r="P43">
            <v>122000</v>
          </cell>
          <cell r="Q43">
            <v>118000</v>
          </cell>
          <cell r="R43">
            <v>121000</v>
          </cell>
          <cell r="S43">
            <v>123999.99999999945</v>
          </cell>
          <cell r="T43">
            <v>133000.00000000119</v>
          </cell>
          <cell r="U43">
            <v>136000</v>
          </cell>
          <cell r="V43">
            <v>130999.99999999814</v>
          </cell>
          <cell r="W43">
            <v>125415.71924699466</v>
          </cell>
          <cell r="X43">
            <v>145249.29052438829</v>
          </cell>
          <cell r="Y43">
            <v>110518.72631279445</v>
          </cell>
          <cell r="Z43">
            <v>111527.34174192813</v>
          </cell>
          <cell r="AA43">
            <v>116383.5373186307</v>
          </cell>
          <cell r="AB43">
            <v>110278.09346431396</v>
          </cell>
          <cell r="AC43">
            <v>129164.47564313629</v>
          </cell>
          <cell r="AD43">
            <v>132167.69110319807</v>
          </cell>
          <cell r="AE43" t="str">
            <v>K0Z : Artisans et ouvriers artisanaux</v>
          </cell>
        </row>
        <row r="44">
          <cell r="A44" t="str">
            <v>L0Z</v>
          </cell>
          <cell r="B44">
            <v>605000.00000000361</v>
          </cell>
          <cell r="C44">
            <v>595000.00000000116</v>
          </cell>
          <cell r="D44">
            <v>579999.99999999942</v>
          </cell>
          <cell r="E44">
            <v>561000</v>
          </cell>
          <cell r="F44">
            <v>534000.00000000407</v>
          </cell>
          <cell r="G44">
            <v>548000.00000000349</v>
          </cell>
          <cell r="H44">
            <v>564999.99999999593</v>
          </cell>
          <cell r="I44">
            <v>610000.00000000361</v>
          </cell>
          <cell r="J44">
            <v>632999.99999999558</v>
          </cell>
          <cell r="K44">
            <v>612000</v>
          </cell>
          <cell r="L44">
            <v>610000.0000000064</v>
          </cell>
          <cell r="M44">
            <v>593000.00000000093</v>
          </cell>
          <cell r="N44">
            <v>624999.99999999639</v>
          </cell>
          <cell r="O44">
            <v>624999.9999999986</v>
          </cell>
          <cell r="P44">
            <v>627999.99999999825</v>
          </cell>
          <cell r="Q44">
            <v>605999.99999999069</v>
          </cell>
          <cell r="R44">
            <v>577999.99999999383</v>
          </cell>
          <cell r="S44">
            <v>575000.00000000512</v>
          </cell>
          <cell r="T44">
            <v>567000</v>
          </cell>
          <cell r="U44">
            <v>544000.0000000007</v>
          </cell>
          <cell r="V44">
            <v>544999.9999999922</v>
          </cell>
          <cell r="W44">
            <v>553408.39495648141</v>
          </cell>
          <cell r="X44">
            <v>495174.33079371147</v>
          </cell>
          <cell r="Y44">
            <v>511474.87208491034</v>
          </cell>
          <cell r="Z44">
            <v>476931.62276106823</v>
          </cell>
          <cell r="AA44">
            <v>481900.43288317259</v>
          </cell>
          <cell r="AB44">
            <v>495688.39790837455</v>
          </cell>
          <cell r="AC44">
            <v>471735.30169620429</v>
          </cell>
          <cell r="AD44">
            <v>443072.89495389618</v>
          </cell>
          <cell r="AE44" t="str">
            <v>L0Z : Secrétaires</v>
          </cell>
        </row>
        <row r="45">
          <cell r="A45" t="str">
            <v>L1Z</v>
          </cell>
          <cell r="B45">
            <v>341000.0000000018</v>
          </cell>
          <cell r="C45">
            <v>324000.00000000349</v>
          </cell>
          <cell r="D45">
            <v>334000.00000000093</v>
          </cell>
          <cell r="E45">
            <v>330000.00000000192</v>
          </cell>
          <cell r="F45">
            <v>343999.99999999779</v>
          </cell>
          <cell r="G45">
            <v>325999.99999999901</v>
          </cell>
          <cell r="H45">
            <v>335999.99999999756</v>
          </cell>
          <cell r="I45">
            <v>348000</v>
          </cell>
          <cell r="J45">
            <v>361999.99999999657</v>
          </cell>
          <cell r="K45">
            <v>382999.99999999919</v>
          </cell>
          <cell r="L45">
            <v>367000.00000000483</v>
          </cell>
          <cell r="M45">
            <v>360000</v>
          </cell>
          <cell r="N45">
            <v>347999.99999999627</v>
          </cell>
          <cell r="O45">
            <v>346000.00000000361</v>
          </cell>
          <cell r="P45">
            <v>364999.99999999622</v>
          </cell>
          <cell r="Q45">
            <v>365999.99999999773</v>
          </cell>
          <cell r="R45">
            <v>365999.99999999796</v>
          </cell>
          <cell r="S45">
            <v>360999.99999999854</v>
          </cell>
          <cell r="T45">
            <v>381000.00000000099</v>
          </cell>
          <cell r="U45">
            <v>377000</v>
          </cell>
          <cell r="V45">
            <v>387999.99999999616</v>
          </cell>
          <cell r="W45">
            <v>394629.81015888177</v>
          </cell>
          <cell r="X45">
            <v>392100.69644432369</v>
          </cell>
          <cell r="Y45">
            <v>382810.49950931047</v>
          </cell>
          <cell r="Z45">
            <v>338938.87022797466</v>
          </cell>
          <cell r="AA45">
            <v>362943.60502320045</v>
          </cell>
          <cell r="AB45">
            <v>377960.92468267336</v>
          </cell>
          <cell r="AC45">
            <v>374760.18809212255</v>
          </cell>
          <cell r="AD45">
            <v>355855.15933547431</v>
          </cell>
          <cell r="AE45" t="str">
            <v>L1Z : Employés de la comptabilité</v>
          </cell>
        </row>
        <row r="46">
          <cell r="A46" t="str">
            <v>L2Z</v>
          </cell>
          <cell r="B46">
            <v>226000.00000000236</v>
          </cell>
          <cell r="C46">
            <v>241000.00000000175</v>
          </cell>
          <cell r="D46">
            <v>221999.9999999991</v>
          </cell>
          <cell r="E46">
            <v>223999.99999999811</v>
          </cell>
          <cell r="F46">
            <v>236000.0000000007</v>
          </cell>
          <cell r="G46">
            <v>215999.99999999939</v>
          </cell>
          <cell r="H46">
            <v>207999.99999999924</v>
          </cell>
          <cell r="I46">
            <v>195000</v>
          </cell>
          <cell r="J46">
            <v>204000.00000000146</v>
          </cell>
          <cell r="K46">
            <v>213999.99999999852</v>
          </cell>
          <cell r="L46">
            <v>225000.00000000134</v>
          </cell>
          <cell r="M46">
            <v>227999.99999999837</v>
          </cell>
          <cell r="N46">
            <v>272000.00000000099</v>
          </cell>
          <cell r="O46">
            <v>269000</v>
          </cell>
          <cell r="P46">
            <v>272000</v>
          </cell>
          <cell r="Q46">
            <v>267999.99999999907</v>
          </cell>
          <cell r="R46">
            <v>277999.99999999616</v>
          </cell>
          <cell r="S46">
            <v>315000.00000000122</v>
          </cell>
          <cell r="T46">
            <v>371999.99999999942</v>
          </cell>
          <cell r="U46">
            <v>387999.99999999802</v>
          </cell>
          <cell r="V46">
            <v>450999.99999999849</v>
          </cell>
          <cell r="W46">
            <v>458998.40768463409</v>
          </cell>
          <cell r="X46">
            <v>419871.1412388843</v>
          </cell>
          <cell r="Y46">
            <v>421214.89378161036</v>
          </cell>
          <cell r="Z46">
            <v>428079.32325506234</v>
          </cell>
          <cell r="AA46">
            <v>413180.89533528185</v>
          </cell>
          <cell r="AB46">
            <v>423314.43770279485</v>
          </cell>
          <cell r="AC46">
            <v>434798.89060761768</v>
          </cell>
          <cell r="AD46">
            <v>409004.08361232636</v>
          </cell>
          <cell r="AE46" t="str">
            <v>L2Z : Employés administratifs d’entreprise</v>
          </cell>
        </row>
        <row r="47">
          <cell r="A47" t="str">
            <v>L3Z</v>
          </cell>
          <cell r="B47">
            <v>170000</v>
          </cell>
          <cell r="C47">
            <v>173000</v>
          </cell>
          <cell r="D47">
            <v>177000</v>
          </cell>
          <cell r="E47">
            <v>186000</v>
          </cell>
          <cell r="F47">
            <v>180000.00000000125</v>
          </cell>
          <cell r="G47">
            <v>182000</v>
          </cell>
          <cell r="H47">
            <v>181000</v>
          </cell>
          <cell r="I47">
            <v>184000.00000000052</v>
          </cell>
          <cell r="J47">
            <v>181000.00000000151</v>
          </cell>
          <cell r="K47">
            <v>193999.99999999674</v>
          </cell>
          <cell r="L47">
            <v>182000</v>
          </cell>
          <cell r="M47">
            <v>193000.00000000081</v>
          </cell>
          <cell r="N47">
            <v>180000.00000000122</v>
          </cell>
          <cell r="O47">
            <v>172000</v>
          </cell>
          <cell r="P47">
            <v>153000.00000000049</v>
          </cell>
          <cell r="Q47">
            <v>170999.99999999753</v>
          </cell>
          <cell r="R47">
            <v>157000.0000000009</v>
          </cell>
          <cell r="S47">
            <v>152999.99999999907</v>
          </cell>
          <cell r="T47">
            <v>154000</v>
          </cell>
          <cell r="U47">
            <v>144999.99999999837</v>
          </cell>
          <cell r="V47">
            <v>143999.99999999872</v>
          </cell>
          <cell r="W47">
            <v>143833.73562404126</v>
          </cell>
          <cell r="X47">
            <v>158416.46048963314</v>
          </cell>
          <cell r="Y47">
            <v>173665.57845711251</v>
          </cell>
          <cell r="Z47">
            <v>157119.45060009341</v>
          </cell>
          <cell r="AA47">
            <v>165034.50684643717</v>
          </cell>
          <cell r="AB47">
            <v>168739.12560180321</v>
          </cell>
          <cell r="AC47">
            <v>158806.27072534678</v>
          </cell>
          <cell r="AD47">
            <v>166897.65308778099</v>
          </cell>
          <cell r="AE47" t="str">
            <v>L3Z : Secrétaires de direction</v>
          </cell>
        </row>
        <row r="48">
          <cell r="A48" t="str">
            <v>L4Z</v>
          </cell>
          <cell r="B48">
            <v>142999.99999999895</v>
          </cell>
          <cell r="C48">
            <v>145000</v>
          </cell>
          <cell r="D48">
            <v>143000</v>
          </cell>
          <cell r="E48">
            <v>153000</v>
          </cell>
          <cell r="F48">
            <v>136000</v>
          </cell>
          <cell r="G48">
            <v>161000</v>
          </cell>
          <cell r="H48">
            <v>165000</v>
          </cell>
          <cell r="I48">
            <v>178000.00000000125</v>
          </cell>
          <cell r="J48">
            <v>175000.00000000102</v>
          </cell>
          <cell r="K48">
            <v>191999.99999999697</v>
          </cell>
          <cell r="L48">
            <v>197999.99999999924</v>
          </cell>
          <cell r="M48">
            <v>206000.00000000221</v>
          </cell>
          <cell r="N48">
            <v>205000.00000000192</v>
          </cell>
          <cell r="O48">
            <v>190999.99999999831</v>
          </cell>
          <cell r="P48">
            <v>205000.00000000052</v>
          </cell>
          <cell r="Q48">
            <v>221000.0000000007</v>
          </cell>
          <cell r="R48">
            <v>229000.00000000079</v>
          </cell>
          <cell r="S48">
            <v>223000</v>
          </cell>
          <cell r="T48">
            <v>252000</v>
          </cell>
          <cell r="U48">
            <v>253999.99999999942</v>
          </cell>
          <cell r="V48">
            <v>290000.00000000052</v>
          </cell>
          <cell r="W48">
            <v>285414.63547428139</v>
          </cell>
          <cell r="X48">
            <v>306929.28432577825</v>
          </cell>
          <cell r="Y48">
            <v>307292.72804773855</v>
          </cell>
          <cell r="Z48">
            <v>314030.55799604103</v>
          </cell>
          <cell r="AA48">
            <v>334833.99126570154</v>
          </cell>
          <cell r="AB48">
            <v>355834.93184796569</v>
          </cell>
          <cell r="AC48">
            <v>342935.1753037583</v>
          </cell>
          <cell r="AD48">
            <v>366923.96019469365</v>
          </cell>
          <cell r="AE48" t="str">
            <v>L4Z : Tech. serv. adm., compt. et financiers</v>
          </cell>
        </row>
        <row r="49">
          <cell r="A49" t="str">
            <v>L5Z</v>
          </cell>
          <cell r="B49">
            <v>228000.00000000169</v>
          </cell>
          <cell r="C49">
            <v>209000.00000000221</v>
          </cell>
          <cell r="D49">
            <v>235000.00000000227</v>
          </cell>
          <cell r="E49">
            <v>241000</v>
          </cell>
          <cell r="F49">
            <v>273000.00000000274</v>
          </cell>
          <cell r="G49">
            <v>282000.0000000007</v>
          </cell>
          <cell r="H49">
            <v>307000.0000000007</v>
          </cell>
          <cell r="I49">
            <v>301999.99999999558</v>
          </cell>
          <cell r="J49">
            <v>326000.00000000111</v>
          </cell>
          <cell r="K49">
            <v>366999.99999999767</v>
          </cell>
          <cell r="L49">
            <v>370000.00000000198</v>
          </cell>
          <cell r="M49">
            <v>372000.00000000093</v>
          </cell>
          <cell r="N49">
            <v>363000.00000000186</v>
          </cell>
          <cell r="O49">
            <v>371999.99999999936</v>
          </cell>
          <cell r="P49">
            <v>384000</v>
          </cell>
          <cell r="Q49">
            <v>397999.99999999744</v>
          </cell>
          <cell r="R49">
            <v>408999.99999999802</v>
          </cell>
          <cell r="S49">
            <v>427999.99999999773</v>
          </cell>
          <cell r="T49">
            <v>463000.00000000349</v>
          </cell>
          <cell r="U49">
            <v>475999.99999999342</v>
          </cell>
          <cell r="V49">
            <v>507000.00000000221</v>
          </cell>
          <cell r="W49">
            <v>522279.10004197375</v>
          </cell>
          <cell r="X49">
            <v>522893.38579459419</v>
          </cell>
          <cell r="Y49">
            <v>519090.53847015218</v>
          </cell>
          <cell r="Z49">
            <v>526900.45216648129</v>
          </cell>
          <cell r="AA49">
            <v>541909.52587888949</v>
          </cell>
          <cell r="AB49">
            <v>571640.15019641991</v>
          </cell>
          <cell r="AC49">
            <v>592285.31131160399</v>
          </cell>
          <cell r="AD49">
            <v>587139.80247565743</v>
          </cell>
          <cell r="AE49" t="str">
            <v>L5Z : Cadres serv. adm., compt. et financiers</v>
          </cell>
        </row>
        <row r="50">
          <cell r="A50" t="str">
            <v>L6Z</v>
          </cell>
          <cell r="B50">
            <v>124999.99999999853</v>
          </cell>
          <cell r="C50">
            <v>141000</v>
          </cell>
          <cell r="D50">
            <v>136999.9999999991</v>
          </cell>
          <cell r="E50">
            <v>124000</v>
          </cell>
          <cell r="F50">
            <v>130000</v>
          </cell>
          <cell r="G50">
            <v>138999.99999999892</v>
          </cell>
          <cell r="H50">
            <v>139000.00000000058</v>
          </cell>
          <cell r="I50">
            <v>145000</v>
          </cell>
          <cell r="J50">
            <v>153999.99999999901</v>
          </cell>
          <cell r="K50">
            <v>152999.99999999898</v>
          </cell>
          <cell r="L50">
            <v>153999.99999999939</v>
          </cell>
          <cell r="M50">
            <v>149000.00000000058</v>
          </cell>
          <cell r="N50">
            <v>150000.00000000052</v>
          </cell>
          <cell r="O50">
            <v>157999.99999999951</v>
          </cell>
          <cell r="P50">
            <v>148000</v>
          </cell>
          <cell r="Q50">
            <v>144000</v>
          </cell>
          <cell r="R50">
            <v>147000.00000000076</v>
          </cell>
          <cell r="S50">
            <v>146999.99999999901</v>
          </cell>
          <cell r="T50">
            <v>152000.00000000093</v>
          </cell>
          <cell r="U50">
            <v>159999.99999999834</v>
          </cell>
          <cell r="V50">
            <v>142000</v>
          </cell>
          <cell r="W50">
            <v>143910.28577407269</v>
          </cell>
          <cell r="X50">
            <v>156736.69816129404</v>
          </cell>
          <cell r="Y50">
            <v>141806.32476875745</v>
          </cell>
          <cell r="Z50">
            <v>155799.16761833205</v>
          </cell>
          <cell r="AA50">
            <v>167662.0192471715</v>
          </cell>
          <cell r="AB50">
            <v>178927.85630992366</v>
          </cell>
          <cell r="AC50">
            <v>169073.76593451854</v>
          </cell>
          <cell r="AD50">
            <v>173033.25224571911</v>
          </cell>
          <cell r="AE50" t="str">
            <v>L6Z : Dirigeants d’entreprises</v>
          </cell>
        </row>
        <row r="51">
          <cell r="A51" t="str">
            <v>M0Z</v>
          </cell>
          <cell r="B51">
            <v>47000.000000000131</v>
          </cell>
          <cell r="C51">
            <v>45000.000000000407</v>
          </cell>
          <cell r="D51">
            <v>41000</v>
          </cell>
          <cell r="E51">
            <v>36999.999999999927</v>
          </cell>
          <cell r="F51">
            <v>28000.000000029275</v>
          </cell>
          <cell r="G51">
            <v>31000.000000005661</v>
          </cell>
          <cell r="H51">
            <v>36000.000000000728</v>
          </cell>
          <cell r="I51">
            <v>47999.999999999898</v>
          </cell>
          <cell r="J51">
            <v>48999.999999999847</v>
          </cell>
          <cell r="K51">
            <v>48999.999999999847</v>
          </cell>
          <cell r="L51">
            <v>45000.000000000386</v>
          </cell>
          <cell r="M51">
            <v>46000.000000000342</v>
          </cell>
          <cell r="N51">
            <v>44999.99999999992</v>
          </cell>
          <cell r="O51">
            <v>37000.00000000016</v>
          </cell>
          <cell r="P51">
            <v>32000</v>
          </cell>
          <cell r="Q51">
            <v>27999.999999999709</v>
          </cell>
          <cell r="R51">
            <v>31999.999999999902</v>
          </cell>
          <cell r="S51">
            <v>35000</v>
          </cell>
          <cell r="T51">
            <v>36000.000000000065</v>
          </cell>
          <cell r="U51">
            <v>35999.999999999593</v>
          </cell>
          <cell r="V51">
            <v>37999.999999998108</v>
          </cell>
          <cell r="W51">
            <v>39573.673744575462</v>
          </cell>
          <cell r="X51">
            <v>38781.592635921807</v>
          </cell>
          <cell r="Y51">
            <v>36900.566178760222</v>
          </cell>
          <cell r="Z51">
            <v>34804.570654827105</v>
          </cell>
          <cell r="AA51">
            <v>28394.30721870247</v>
          </cell>
          <cell r="AB51">
            <v>32059.15482311499</v>
          </cell>
          <cell r="AC51">
            <v>37889.804314099274</v>
          </cell>
          <cell r="AD51">
            <v>39994.309990948525</v>
          </cell>
          <cell r="AE51" t="str">
            <v>M0Z : Employés et opérateurs de l’informatique</v>
          </cell>
        </row>
        <row r="52">
          <cell r="A52" t="str">
            <v>M1Z</v>
          </cell>
          <cell r="B52">
            <v>130999.99999999888</v>
          </cell>
          <cell r="C52">
            <v>121000.00000000121</v>
          </cell>
          <cell r="D52">
            <v>132000.00000000073</v>
          </cell>
          <cell r="E52">
            <v>151000</v>
          </cell>
          <cell r="F52">
            <v>147000</v>
          </cell>
          <cell r="G52">
            <v>141000</v>
          </cell>
          <cell r="H52">
            <v>139000</v>
          </cell>
          <cell r="I52">
            <v>142000</v>
          </cell>
          <cell r="J52">
            <v>139000</v>
          </cell>
          <cell r="K52">
            <v>131999.99999999732</v>
          </cell>
          <cell r="L52">
            <v>142999.99999999921</v>
          </cell>
          <cell r="M52">
            <v>145000.00000000143</v>
          </cell>
          <cell r="N52">
            <v>128000.00000000146</v>
          </cell>
          <cell r="O52">
            <v>135999.99999999878</v>
          </cell>
          <cell r="P52">
            <v>126000.0000000023</v>
          </cell>
          <cell r="Q52">
            <v>126000</v>
          </cell>
          <cell r="R52">
            <v>120000.00000000079</v>
          </cell>
          <cell r="S52">
            <v>157000</v>
          </cell>
          <cell r="T52">
            <v>164000.00000000067</v>
          </cell>
          <cell r="U52">
            <v>164000</v>
          </cell>
          <cell r="V52">
            <v>167999.99999999683</v>
          </cell>
          <cell r="W52">
            <v>165208.64050326394</v>
          </cell>
          <cell r="X52">
            <v>177324.84608257579</v>
          </cell>
          <cell r="Y52">
            <v>168897.10683828691</v>
          </cell>
          <cell r="Z52">
            <v>137515.59125955126</v>
          </cell>
          <cell r="AA52">
            <v>138889.08182437182</v>
          </cell>
          <cell r="AB52">
            <v>181862.75290606348</v>
          </cell>
          <cell r="AC52">
            <v>176466.17286522992</v>
          </cell>
          <cell r="AD52">
            <v>156214.5154498537</v>
          </cell>
          <cell r="AE52" t="str">
            <v>M1Z : Tech. de informatique et télécom</v>
          </cell>
        </row>
        <row r="53">
          <cell r="A53" t="str">
            <v>M2Z</v>
          </cell>
          <cell r="B53">
            <v>40000.000000000487</v>
          </cell>
          <cell r="C53">
            <v>52000</v>
          </cell>
          <cell r="D53">
            <v>56000.000000000371</v>
          </cell>
          <cell r="E53">
            <v>55999.999999999221</v>
          </cell>
          <cell r="F53">
            <v>58000.000000000131</v>
          </cell>
          <cell r="G53">
            <v>63000.000000000211</v>
          </cell>
          <cell r="H53">
            <v>83000.00000000032</v>
          </cell>
          <cell r="I53">
            <v>94999.999999999651</v>
          </cell>
          <cell r="J53">
            <v>102000</v>
          </cell>
          <cell r="K53">
            <v>111999.99999999924</v>
          </cell>
          <cell r="L53">
            <v>130000</v>
          </cell>
          <cell r="M53">
            <v>128000.00000000221</v>
          </cell>
          <cell r="N53">
            <v>138000.00000000227</v>
          </cell>
          <cell r="O53">
            <v>133000</v>
          </cell>
          <cell r="P53">
            <v>130000</v>
          </cell>
          <cell r="Q53">
            <v>147999.99999999892</v>
          </cell>
          <cell r="R53">
            <v>150000</v>
          </cell>
          <cell r="S53">
            <v>183000</v>
          </cell>
          <cell r="T53">
            <v>193000.00000000128</v>
          </cell>
          <cell r="U53">
            <v>251000</v>
          </cell>
          <cell r="V53">
            <v>261000</v>
          </cell>
          <cell r="W53">
            <v>266964.96079808928</v>
          </cell>
          <cell r="X53">
            <v>282390.84960002656</v>
          </cell>
          <cell r="Y53">
            <v>322577.31892969407</v>
          </cell>
          <cell r="Z53">
            <v>350707.60363056965</v>
          </cell>
          <cell r="AA53">
            <v>318038.21089599206</v>
          </cell>
          <cell r="AB53">
            <v>295787.96242935333</v>
          </cell>
          <cell r="AC53">
            <v>334277.42725241173</v>
          </cell>
          <cell r="AD53">
            <v>343827.47127320268</v>
          </cell>
          <cell r="AE53" t="str">
            <v>M2Z : Ingénieurs informatique et télécom</v>
          </cell>
        </row>
        <row r="54">
          <cell r="A54" t="str">
            <v>N0Z</v>
          </cell>
          <cell r="B54">
            <v>110000.00000000122</v>
          </cell>
          <cell r="C54">
            <v>137000.00000000052</v>
          </cell>
          <cell r="D54">
            <v>155000</v>
          </cell>
          <cell r="E54">
            <v>142999.99999999916</v>
          </cell>
          <cell r="F54">
            <v>161000</v>
          </cell>
          <cell r="G54">
            <v>155000</v>
          </cell>
          <cell r="H54">
            <v>154000.00000000122</v>
          </cell>
          <cell r="I54">
            <v>159999.99999999878</v>
          </cell>
          <cell r="J54">
            <v>171000.00000000073</v>
          </cell>
          <cell r="K54">
            <v>163999.99999999878</v>
          </cell>
          <cell r="L54">
            <v>190000</v>
          </cell>
          <cell r="M54">
            <v>190000.00000000128</v>
          </cell>
          <cell r="N54">
            <v>189000.00000000378</v>
          </cell>
          <cell r="O54">
            <v>209000.00000000163</v>
          </cell>
          <cell r="P54">
            <v>215000</v>
          </cell>
          <cell r="Q54">
            <v>207000</v>
          </cell>
          <cell r="R54">
            <v>221999.99999999817</v>
          </cell>
          <cell r="S54">
            <v>232999.99999999881</v>
          </cell>
          <cell r="T54">
            <v>244000.00000000058</v>
          </cell>
          <cell r="U54">
            <v>242999.99999999919</v>
          </cell>
          <cell r="V54">
            <v>253000</v>
          </cell>
          <cell r="W54">
            <v>258752.07085378453</v>
          </cell>
          <cell r="X54">
            <v>276096.38185518724</v>
          </cell>
          <cell r="Y54">
            <v>286593.23248848756</v>
          </cell>
          <cell r="Z54">
            <v>298239.58365504816</v>
          </cell>
          <cell r="AA54">
            <v>326679.41613571107</v>
          </cell>
          <cell r="AB54">
            <v>376898.78421391244</v>
          </cell>
          <cell r="AC54">
            <v>358256.30138726498</v>
          </cell>
          <cell r="AD54">
            <v>347869.18617863453</v>
          </cell>
          <cell r="AE54" t="str">
            <v>N0Z : Personnels d’études et de recherche</v>
          </cell>
        </row>
        <row r="55">
          <cell r="A55" t="str">
            <v>P0Z</v>
          </cell>
          <cell r="B55">
            <v>830000.00000001094</v>
          </cell>
          <cell r="C55">
            <v>806999.99999999895</v>
          </cell>
          <cell r="D55">
            <v>789999.99999999849</v>
          </cell>
          <cell r="E55">
            <v>808999.99999999639</v>
          </cell>
          <cell r="F55">
            <v>863000.00000000291</v>
          </cell>
          <cell r="G55">
            <v>837000.00000000093</v>
          </cell>
          <cell r="H55">
            <v>863999.99999999802</v>
          </cell>
          <cell r="I55">
            <v>858000.00000000151</v>
          </cell>
          <cell r="J55">
            <v>888999.99999998824</v>
          </cell>
          <cell r="K55">
            <v>819000.00000000151</v>
          </cell>
          <cell r="L55">
            <v>848000.00000000664</v>
          </cell>
          <cell r="M55">
            <v>843999.99999999371</v>
          </cell>
          <cell r="N55">
            <v>849000.00000000885</v>
          </cell>
          <cell r="O55">
            <v>869000.00000000268</v>
          </cell>
          <cell r="P55">
            <v>884999.99999999604</v>
          </cell>
          <cell r="Q55">
            <v>853999.99999999884</v>
          </cell>
          <cell r="R55">
            <v>851999.99999999593</v>
          </cell>
          <cell r="S55">
            <v>844000.00000000338</v>
          </cell>
          <cell r="T55">
            <v>906999.9999999936</v>
          </cell>
          <cell r="U55">
            <v>901999.99999999406</v>
          </cell>
          <cell r="V55">
            <v>893999.99999995844</v>
          </cell>
          <cell r="W55">
            <v>915239.96676118544</v>
          </cell>
          <cell r="X55">
            <v>906336.2071818416</v>
          </cell>
          <cell r="Y55">
            <v>892088.89241245703</v>
          </cell>
          <cell r="Z55">
            <v>896026.45895910612</v>
          </cell>
          <cell r="AA55">
            <v>947493.25283786957</v>
          </cell>
          <cell r="AB55">
            <v>942921.08708772634</v>
          </cell>
          <cell r="AC55">
            <v>889321.35702948226</v>
          </cell>
          <cell r="AD55">
            <v>864709.83150873531</v>
          </cell>
          <cell r="AE55" t="str">
            <v>P0Z : Employés adm. f.publique (C et ass)</v>
          </cell>
        </row>
        <row r="56">
          <cell r="A56" t="str">
            <v>P1Z</v>
          </cell>
          <cell r="B56">
            <v>378999.99999999866</v>
          </cell>
          <cell r="C56">
            <v>372000.00000000303</v>
          </cell>
          <cell r="D56">
            <v>359000</v>
          </cell>
          <cell r="E56">
            <v>364000.0000000014</v>
          </cell>
          <cell r="F56">
            <v>390999.99999999761</v>
          </cell>
          <cell r="G56">
            <v>380000.00000000175</v>
          </cell>
          <cell r="H56">
            <v>396999.99999999895</v>
          </cell>
          <cell r="I56">
            <v>404999.99999999825</v>
          </cell>
          <cell r="J56">
            <v>397000.00000000402</v>
          </cell>
          <cell r="K56">
            <v>396999.99999999418</v>
          </cell>
          <cell r="L56">
            <v>415000</v>
          </cell>
          <cell r="M56">
            <v>437000</v>
          </cell>
          <cell r="N56">
            <v>431000.00000000425</v>
          </cell>
          <cell r="O56">
            <v>401000</v>
          </cell>
          <cell r="P56">
            <v>399000.00000000373</v>
          </cell>
          <cell r="Q56">
            <v>393999.99999999854</v>
          </cell>
          <cell r="R56">
            <v>394000.00000000314</v>
          </cell>
          <cell r="S56">
            <v>397999.99999999901</v>
          </cell>
          <cell r="T56">
            <v>393999.99999999814</v>
          </cell>
          <cell r="U56">
            <v>411999.99999999703</v>
          </cell>
          <cell r="V56">
            <v>412000.00000000087</v>
          </cell>
          <cell r="W56">
            <v>412788.6305303488</v>
          </cell>
          <cell r="X56">
            <v>391557.66964279761</v>
          </cell>
          <cell r="Y56">
            <v>409981.20755331352</v>
          </cell>
          <cell r="Z56">
            <v>409730.67410172377</v>
          </cell>
          <cell r="AA56">
            <v>414367.94771925936</v>
          </cell>
          <cell r="AB56">
            <v>431545.06307619822</v>
          </cell>
          <cell r="AC56">
            <v>417753.09950475005</v>
          </cell>
          <cell r="AD56">
            <v>403799.47781397775</v>
          </cell>
          <cell r="AE56" t="str">
            <v>P1Z : Prof. interm. adm. f.publique (B et ass)</v>
          </cell>
        </row>
        <row r="57">
          <cell r="A57" t="str">
            <v>P2Z</v>
          </cell>
          <cell r="B57">
            <v>239000.00000000154</v>
          </cell>
          <cell r="C57">
            <v>263000.00000000134</v>
          </cell>
          <cell r="D57">
            <v>263000.00000000198</v>
          </cell>
          <cell r="E57">
            <v>250999.99999999788</v>
          </cell>
          <cell r="F57">
            <v>253000.00000000274</v>
          </cell>
          <cell r="G57">
            <v>258000.00000000137</v>
          </cell>
          <cell r="H57">
            <v>260000.00000000131</v>
          </cell>
          <cell r="I57">
            <v>262999.99999999674</v>
          </cell>
          <cell r="J57">
            <v>284999.99999999854</v>
          </cell>
          <cell r="K57">
            <v>276999.99999999872</v>
          </cell>
          <cell r="L57">
            <v>299000.00000000239</v>
          </cell>
          <cell r="M57">
            <v>302000.00000000175</v>
          </cell>
          <cell r="N57">
            <v>317000.00000000338</v>
          </cell>
          <cell r="O57">
            <v>319999.99999999593</v>
          </cell>
          <cell r="P57">
            <v>325000.00000000052</v>
          </cell>
          <cell r="Q57">
            <v>317999.99999999901</v>
          </cell>
          <cell r="R57">
            <v>331999.99999999721</v>
          </cell>
          <cell r="S57">
            <v>340999.99999999907</v>
          </cell>
          <cell r="T57">
            <v>344000.00000000268</v>
          </cell>
          <cell r="U57">
            <v>332000.00000000221</v>
          </cell>
          <cell r="V57">
            <v>367000</v>
          </cell>
          <cell r="W57">
            <v>377442.4969361035</v>
          </cell>
          <cell r="X57">
            <v>378209.05596122274</v>
          </cell>
          <cell r="Y57">
            <v>406578.15538747748</v>
          </cell>
          <cell r="Z57">
            <v>397486.78867598582</v>
          </cell>
          <cell r="AA57">
            <v>427955.06607072247</v>
          </cell>
          <cell r="AB57">
            <v>402896.32897112262</v>
          </cell>
          <cell r="AC57">
            <v>424717.41389898991</v>
          </cell>
          <cell r="AD57">
            <v>454468.33390642505</v>
          </cell>
          <cell r="AE57" t="str">
            <v>P2Z : Cadres de la f.publique (A et ass)</v>
          </cell>
        </row>
        <row r="58">
          <cell r="A58" t="str">
            <v>P3Z</v>
          </cell>
          <cell r="B58">
            <v>30000</v>
          </cell>
          <cell r="C58">
            <v>37000.000000000509</v>
          </cell>
          <cell r="D58">
            <v>39000.000000000429</v>
          </cell>
          <cell r="E58">
            <v>33999.999999999702</v>
          </cell>
          <cell r="F58">
            <v>35000</v>
          </cell>
          <cell r="G58">
            <v>34999.99999999992</v>
          </cell>
          <cell r="H58">
            <v>42000.000000000196</v>
          </cell>
          <cell r="I58">
            <v>36999.999999999927</v>
          </cell>
          <cell r="J58">
            <v>39999.999999999782</v>
          </cell>
          <cell r="K58">
            <v>47999.999999999687</v>
          </cell>
          <cell r="L58">
            <v>53000.000000000327</v>
          </cell>
          <cell r="M58">
            <v>53000.000000000575</v>
          </cell>
          <cell r="N58">
            <v>53000.0000000008</v>
          </cell>
          <cell r="O58">
            <v>62000.000000000306</v>
          </cell>
          <cell r="P58">
            <v>59000.000000000233</v>
          </cell>
          <cell r="Q58">
            <v>49999.999999999593</v>
          </cell>
          <cell r="R58">
            <v>49999.999999999753</v>
          </cell>
          <cell r="S58">
            <v>53000.000000000065</v>
          </cell>
          <cell r="T58">
            <v>58000.00000000024</v>
          </cell>
          <cell r="U58">
            <v>52999.999999999593</v>
          </cell>
          <cell r="V58">
            <v>51000.000000000342</v>
          </cell>
          <cell r="W58">
            <v>52886.558689569341</v>
          </cell>
          <cell r="X58">
            <v>57070.252040188578</v>
          </cell>
          <cell r="Y58">
            <v>59535.098347936</v>
          </cell>
          <cell r="Z58">
            <v>74574.017606179026</v>
          </cell>
          <cell r="AA58">
            <v>63406.556748966766</v>
          </cell>
          <cell r="AB58">
            <v>78421.756851587343</v>
          </cell>
          <cell r="AC58">
            <v>79930.766721670661</v>
          </cell>
          <cell r="AD58">
            <v>77546.21013045669</v>
          </cell>
          <cell r="AE58" t="str">
            <v>P3Z : Professionnels du droit (sauf juristes)</v>
          </cell>
        </row>
        <row r="59">
          <cell r="A59" t="str">
            <v>P4Z</v>
          </cell>
          <cell r="B59">
            <v>343000.00000003289</v>
          </cell>
          <cell r="C59">
            <v>330000.00000000821</v>
          </cell>
          <cell r="D59">
            <v>338000.00000002177</v>
          </cell>
          <cell r="E59">
            <v>358000.00000001304</v>
          </cell>
          <cell r="F59">
            <v>392000.00000002992</v>
          </cell>
          <cell r="G59">
            <v>392000.00000006001</v>
          </cell>
          <cell r="H59">
            <v>405000.00000000943</v>
          </cell>
          <cell r="I59">
            <v>414999.99999998213</v>
          </cell>
          <cell r="J59">
            <v>801999.99999999371</v>
          </cell>
          <cell r="K59">
            <v>753999.99999999313</v>
          </cell>
          <cell r="L59">
            <v>761999.99999999895</v>
          </cell>
          <cell r="M59">
            <v>745999.99999999523</v>
          </cell>
          <cell r="N59">
            <v>753000.00000000151</v>
          </cell>
          <cell r="O59">
            <v>717999.99999998743</v>
          </cell>
          <cell r="P59">
            <v>703999.9999999929</v>
          </cell>
          <cell r="Q59">
            <v>670000</v>
          </cell>
          <cell r="R59">
            <v>683000.00000000081</v>
          </cell>
          <cell r="S59">
            <v>553000</v>
          </cell>
          <cell r="T59">
            <v>536000.0000000021</v>
          </cell>
          <cell r="U59">
            <v>480999.99999999505</v>
          </cell>
          <cell r="V59">
            <v>398000.55556979176</v>
          </cell>
          <cell r="W59">
            <v>403615.5192733169</v>
          </cell>
          <cell r="X59">
            <v>424610.29437942611</v>
          </cell>
          <cell r="Y59">
            <v>433425.45357552386</v>
          </cell>
          <cell r="Z59">
            <v>410921.13433919509</v>
          </cell>
          <cell r="AA59">
            <v>463613.6911643559</v>
          </cell>
          <cell r="AB59">
            <v>423077.95619524189</v>
          </cell>
          <cell r="AC59">
            <v>378911.85917544377</v>
          </cell>
          <cell r="AD59">
            <v>372930.34504760563</v>
          </cell>
          <cell r="AE59" t="str">
            <v>P4Z : Armée, police, pompiers</v>
          </cell>
        </row>
        <row r="60">
          <cell r="A60" t="str">
            <v>Q0Z</v>
          </cell>
          <cell r="B60">
            <v>330000.00000000087</v>
          </cell>
          <cell r="C60">
            <v>359000.00000000471</v>
          </cell>
          <cell r="D60">
            <v>362000.00000000192</v>
          </cell>
          <cell r="E60">
            <v>358000</v>
          </cell>
          <cell r="F60">
            <v>354999.99999999878</v>
          </cell>
          <cell r="G60">
            <v>372000.00000000198</v>
          </cell>
          <cell r="H60">
            <v>369999.99999999936</v>
          </cell>
          <cell r="I60">
            <v>359999.99999999919</v>
          </cell>
          <cell r="J60">
            <v>372999.9999999982</v>
          </cell>
          <cell r="K60">
            <v>347000</v>
          </cell>
          <cell r="L60">
            <v>354000.00000000349</v>
          </cell>
          <cell r="M60">
            <v>353999.99999999924</v>
          </cell>
          <cell r="N60">
            <v>319000</v>
          </cell>
          <cell r="O60">
            <v>321999.99999999843</v>
          </cell>
          <cell r="P60">
            <v>320000</v>
          </cell>
          <cell r="Q60">
            <v>306999.99999999703</v>
          </cell>
          <cell r="R60">
            <v>312999.99999999616</v>
          </cell>
          <cell r="S60">
            <v>304000.0000000014</v>
          </cell>
          <cell r="T60">
            <v>293000.00000000198</v>
          </cell>
          <cell r="U60">
            <v>296999.99999999948</v>
          </cell>
          <cell r="V60">
            <v>302999.99999998778</v>
          </cell>
          <cell r="W60">
            <v>310425.15492721717</v>
          </cell>
          <cell r="X60">
            <v>278964.26506953314</v>
          </cell>
          <cell r="Y60">
            <v>295845.51911491004</v>
          </cell>
          <cell r="Z60">
            <v>320165.97317172779</v>
          </cell>
          <cell r="AA60">
            <v>296639.4508797155</v>
          </cell>
          <cell r="AB60">
            <v>299036.64701312495</v>
          </cell>
          <cell r="AC60">
            <v>296772.78090796387</v>
          </cell>
          <cell r="AD60">
            <v>278294.47302269447</v>
          </cell>
          <cell r="AE60" t="str">
            <v>Q0Z : Employés de la banque et assurances</v>
          </cell>
        </row>
        <row r="61">
          <cell r="A61" t="str">
            <v>Q1Z</v>
          </cell>
          <cell r="B61">
            <v>99999.999999999709</v>
          </cell>
          <cell r="C61">
            <v>103000.00000000095</v>
          </cell>
          <cell r="D61">
            <v>109000.00000000124</v>
          </cell>
          <cell r="E61">
            <v>118999.9999999994</v>
          </cell>
          <cell r="F61">
            <v>124000</v>
          </cell>
          <cell r="G61">
            <v>139000.00000000084</v>
          </cell>
          <cell r="H61">
            <v>151000</v>
          </cell>
          <cell r="I61">
            <v>153000</v>
          </cell>
          <cell r="J61">
            <v>150000</v>
          </cell>
          <cell r="K61">
            <v>155999.9999999986</v>
          </cell>
          <cell r="L61">
            <v>159000.00000000058</v>
          </cell>
          <cell r="M61">
            <v>165000.00000000285</v>
          </cell>
          <cell r="N61">
            <v>164000.00000000154</v>
          </cell>
          <cell r="O61">
            <v>164999.99999999919</v>
          </cell>
          <cell r="P61">
            <v>163999.9999999993</v>
          </cell>
          <cell r="Q61">
            <v>161999.99999999904</v>
          </cell>
          <cell r="R61">
            <v>171000</v>
          </cell>
          <cell r="S61">
            <v>162000.00000000131</v>
          </cell>
          <cell r="T61">
            <v>172999.99999999901</v>
          </cell>
          <cell r="U61">
            <v>160999.99999999808</v>
          </cell>
          <cell r="V61">
            <v>180000.00000000122</v>
          </cell>
          <cell r="W61">
            <v>179907.70208914118</v>
          </cell>
          <cell r="X61">
            <v>174231.51515969518</v>
          </cell>
          <cell r="Y61">
            <v>187377.41430168966</v>
          </cell>
          <cell r="Z61">
            <v>194026.43801812929</v>
          </cell>
          <cell r="AA61">
            <v>188781.72039235735</v>
          </cell>
          <cell r="AB61">
            <v>213659.45163106077</v>
          </cell>
          <cell r="AC61">
            <v>221055.83192578275</v>
          </cell>
          <cell r="AD61">
            <v>199852.55093378929</v>
          </cell>
          <cell r="AE61" t="str">
            <v>Q1Z : Tech. de la banque et assurances</v>
          </cell>
        </row>
        <row r="62">
          <cell r="A62" t="str">
            <v>Q2Z</v>
          </cell>
          <cell r="B62">
            <v>147000</v>
          </cell>
          <cell r="C62">
            <v>146000</v>
          </cell>
          <cell r="D62">
            <v>155000.0000000007</v>
          </cell>
          <cell r="E62">
            <v>152999.99999999843</v>
          </cell>
          <cell r="F62">
            <v>185000.00000000134</v>
          </cell>
          <cell r="G62">
            <v>179000</v>
          </cell>
          <cell r="H62">
            <v>181000.00000000311</v>
          </cell>
          <cell r="I62">
            <v>164999.9999999986</v>
          </cell>
          <cell r="J62">
            <v>178000.00000000114</v>
          </cell>
          <cell r="K62">
            <v>169999.99999999863</v>
          </cell>
          <cell r="L62">
            <v>178000</v>
          </cell>
          <cell r="M62">
            <v>177000.0000000007</v>
          </cell>
          <cell r="N62">
            <v>172000.00000000163</v>
          </cell>
          <cell r="O62">
            <v>175999.99999999866</v>
          </cell>
          <cell r="P62">
            <v>185999.99999999948</v>
          </cell>
          <cell r="Q62">
            <v>182999.9999999993</v>
          </cell>
          <cell r="R62">
            <v>191999.99999999889</v>
          </cell>
          <cell r="S62">
            <v>185000.00000000064</v>
          </cell>
          <cell r="T62">
            <v>172000.00000000143</v>
          </cell>
          <cell r="U62">
            <v>181000</v>
          </cell>
          <cell r="V62">
            <v>194000.00000000346</v>
          </cell>
          <cell r="W62">
            <v>198700.74729178497</v>
          </cell>
          <cell r="X62">
            <v>194490.27794093831</v>
          </cell>
          <cell r="Y62">
            <v>234074.32613685119</v>
          </cell>
          <cell r="Z62">
            <v>254091.47142240597</v>
          </cell>
          <cell r="AA62">
            <v>257739.81165251735</v>
          </cell>
          <cell r="AB62">
            <v>257388.139950229</v>
          </cell>
          <cell r="AC62">
            <v>273769.89132025494</v>
          </cell>
          <cell r="AD62">
            <v>284497.62463783298</v>
          </cell>
          <cell r="AE62" t="str">
            <v>Q2Z : Cadres de la banque et assurances</v>
          </cell>
        </row>
        <row r="63">
          <cell r="A63" t="str">
            <v>R0Z</v>
          </cell>
          <cell r="B63">
            <v>256000.0000000018</v>
          </cell>
          <cell r="C63">
            <v>250999.9999999991</v>
          </cell>
          <cell r="D63">
            <v>251000.0000000023</v>
          </cell>
          <cell r="E63">
            <v>263000</v>
          </cell>
          <cell r="F63">
            <v>266000.00000000087</v>
          </cell>
          <cell r="G63">
            <v>271000.0000000021</v>
          </cell>
          <cell r="H63">
            <v>273000</v>
          </cell>
          <cell r="I63">
            <v>270999.99999999878</v>
          </cell>
          <cell r="J63">
            <v>254000.00000000175</v>
          </cell>
          <cell r="K63">
            <v>252000</v>
          </cell>
          <cell r="L63">
            <v>244000.00000000309</v>
          </cell>
          <cell r="M63">
            <v>270000.00000000326</v>
          </cell>
          <cell r="N63">
            <v>284000.0000000007</v>
          </cell>
          <cell r="O63">
            <v>276000.00000000128</v>
          </cell>
          <cell r="P63">
            <v>279000.00000000192</v>
          </cell>
          <cell r="Q63">
            <v>293999.99999999907</v>
          </cell>
          <cell r="R63">
            <v>299000.00000000227</v>
          </cell>
          <cell r="S63">
            <v>304000</v>
          </cell>
          <cell r="T63">
            <v>296000.00000000233</v>
          </cell>
          <cell r="U63">
            <v>310000</v>
          </cell>
          <cell r="V63">
            <v>314999.99999999616</v>
          </cell>
          <cell r="W63">
            <v>307311.33068841533</v>
          </cell>
          <cell r="X63">
            <v>327616.39632127091</v>
          </cell>
          <cell r="Y63">
            <v>321318.52298640169</v>
          </cell>
          <cell r="Z63">
            <v>324736.66460783535</v>
          </cell>
          <cell r="AA63">
            <v>334330.0062430682</v>
          </cell>
          <cell r="AB63">
            <v>311219.6809629231</v>
          </cell>
          <cell r="AC63">
            <v>282442.84952146211</v>
          </cell>
          <cell r="AD63">
            <v>307810.24913846276</v>
          </cell>
          <cell r="AE63" t="str">
            <v>R0Z : Caissiers, employés de libre service</v>
          </cell>
        </row>
        <row r="64">
          <cell r="A64" t="str">
            <v>R1Z</v>
          </cell>
          <cell r="B64">
            <v>692000.00000000221</v>
          </cell>
          <cell r="C64">
            <v>677000.00000000175</v>
          </cell>
          <cell r="D64">
            <v>696999.99999999721</v>
          </cell>
          <cell r="E64">
            <v>698999.99999999825</v>
          </cell>
          <cell r="F64">
            <v>694000</v>
          </cell>
          <cell r="G64">
            <v>678999.99999999802</v>
          </cell>
          <cell r="H64">
            <v>699000.00000000524</v>
          </cell>
          <cell r="I64">
            <v>729999.99999999581</v>
          </cell>
          <cell r="J64">
            <v>723999.99999999721</v>
          </cell>
          <cell r="K64">
            <v>693999.99999999674</v>
          </cell>
          <cell r="L64">
            <v>667000.00000000629</v>
          </cell>
          <cell r="M64">
            <v>674000.00000000605</v>
          </cell>
          <cell r="N64">
            <v>685999.99999999651</v>
          </cell>
          <cell r="O64">
            <v>713000.00000000268</v>
          </cell>
          <cell r="P64">
            <v>713000.00000000454</v>
          </cell>
          <cell r="Q64">
            <v>693999.99999999476</v>
          </cell>
          <cell r="R64">
            <v>695000.00000000151</v>
          </cell>
          <cell r="S64">
            <v>753999.99999999674</v>
          </cell>
          <cell r="T64">
            <v>781000.00000000291</v>
          </cell>
          <cell r="U64">
            <v>787999.99999999744</v>
          </cell>
          <cell r="V64">
            <v>785999.99999997858</v>
          </cell>
          <cell r="W64">
            <v>787337.42011198495</v>
          </cell>
          <cell r="X64">
            <v>761580.62557312648</v>
          </cell>
          <cell r="Y64">
            <v>782630.98553574493</v>
          </cell>
          <cell r="Z64">
            <v>817897.09748618014</v>
          </cell>
          <cell r="AA64">
            <v>845495.48956869659</v>
          </cell>
          <cell r="AB64">
            <v>831241.15636790032</v>
          </cell>
          <cell r="AC64">
            <v>879085.93276568805</v>
          </cell>
          <cell r="AD64">
            <v>846397.57246745587</v>
          </cell>
          <cell r="AE64" t="str">
            <v>R1Z : Vendeurs</v>
          </cell>
        </row>
        <row r="65">
          <cell r="A65" t="str">
            <v>R2Z</v>
          </cell>
          <cell r="B65">
            <v>342000</v>
          </cell>
          <cell r="C65">
            <v>370000.00000000221</v>
          </cell>
          <cell r="D65">
            <v>378000.00000000076</v>
          </cell>
          <cell r="E65">
            <v>361000</v>
          </cell>
          <cell r="F65">
            <v>375000</v>
          </cell>
          <cell r="G65">
            <v>398000.00000000163</v>
          </cell>
          <cell r="H65">
            <v>425000</v>
          </cell>
          <cell r="I65">
            <v>427999.99999999721</v>
          </cell>
          <cell r="J65">
            <v>421000.00000000274</v>
          </cell>
          <cell r="K65">
            <v>411999.99999999622</v>
          </cell>
          <cell r="L65">
            <v>424000.00000000163</v>
          </cell>
          <cell r="M65">
            <v>435000.00000000565</v>
          </cell>
          <cell r="N65">
            <v>465000</v>
          </cell>
          <cell r="O65">
            <v>477999.99999999709</v>
          </cell>
          <cell r="P65">
            <v>479000.00000000611</v>
          </cell>
          <cell r="Q65">
            <v>447999.9999999975</v>
          </cell>
          <cell r="R65">
            <v>461000.00000000157</v>
          </cell>
          <cell r="S65">
            <v>470000</v>
          </cell>
          <cell r="T65">
            <v>499000</v>
          </cell>
          <cell r="U65">
            <v>480999.99999999721</v>
          </cell>
          <cell r="V65">
            <v>509999.99999999575</v>
          </cell>
          <cell r="W65">
            <v>504831.55292992562</v>
          </cell>
          <cell r="X65">
            <v>506119.79219965311</v>
          </cell>
          <cell r="Y65">
            <v>475120.48507233773</v>
          </cell>
          <cell r="Z65">
            <v>490436.88820434094</v>
          </cell>
          <cell r="AA65">
            <v>490405.46128428658</v>
          </cell>
          <cell r="AB65">
            <v>541136.19509441266</v>
          </cell>
          <cell r="AC65">
            <v>544778.84806836233</v>
          </cell>
          <cell r="AD65">
            <v>543293.28068716731</v>
          </cell>
          <cell r="AE65" t="str">
            <v>R2Z : Attachés commerciaux et représentants</v>
          </cell>
        </row>
        <row r="66">
          <cell r="A66" t="str">
            <v>R3Z</v>
          </cell>
          <cell r="B66">
            <v>579000.00000000151</v>
          </cell>
          <cell r="C66">
            <v>611000.00000000151</v>
          </cell>
          <cell r="D66">
            <v>592000.00000000151</v>
          </cell>
          <cell r="E66">
            <v>559000.00000000477</v>
          </cell>
          <cell r="F66">
            <v>591999.99999999779</v>
          </cell>
          <cell r="G66">
            <v>589000.00000000733</v>
          </cell>
          <cell r="H66">
            <v>607000.00000000489</v>
          </cell>
          <cell r="I66">
            <v>602000.00000000081</v>
          </cell>
          <cell r="J66">
            <v>621000.00000000454</v>
          </cell>
          <cell r="K66">
            <v>610999.99999999022</v>
          </cell>
          <cell r="L66">
            <v>588000.00000000652</v>
          </cell>
          <cell r="M66">
            <v>576000.00000000524</v>
          </cell>
          <cell r="N66">
            <v>561000.00000000221</v>
          </cell>
          <cell r="O66">
            <v>567999.99999999581</v>
          </cell>
          <cell r="P66">
            <v>566000.0000000007</v>
          </cell>
          <cell r="Q66">
            <v>566000.00000000419</v>
          </cell>
          <cell r="R66">
            <v>571000.00000001013</v>
          </cell>
          <cell r="S66">
            <v>556999.99999999674</v>
          </cell>
          <cell r="T66">
            <v>514999.99999999511</v>
          </cell>
          <cell r="U66">
            <v>533999.99999999872</v>
          </cell>
          <cell r="V66">
            <v>522000.00000000215</v>
          </cell>
          <cell r="W66">
            <v>530327.31927252421</v>
          </cell>
          <cell r="X66">
            <v>529302.79752709693</v>
          </cell>
          <cell r="Y66">
            <v>563832.24759353988</v>
          </cell>
          <cell r="Z66">
            <v>544562.5376587779</v>
          </cell>
          <cell r="AA66">
            <v>587410.25655026699</v>
          </cell>
          <cell r="AB66">
            <v>547534.09142085642</v>
          </cell>
          <cell r="AC66">
            <v>577465.94467479934</v>
          </cell>
          <cell r="AD66">
            <v>602686.01828254911</v>
          </cell>
          <cell r="AE66" t="str">
            <v>R3Z : Maît. des magasins, int. du commerce</v>
          </cell>
        </row>
        <row r="67">
          <cell r="A67" t="str">
            <v>R4Z</v>
          </cell>
          <cell r="B67">
            <v>268000.00000000163</v>
          </cell>
          <cell r="C67">
            <v>273000</v>
          </cell>
          <cell r="D67">
            <v>265000.00000000157</v>
          </cell>
          <cell r="E67">
            <v>261999.9999999991</v>
          </cell>
          <cell r="F67">
            <v>274000.0000000014</v>
          </cell>
          <cell r="G67">
            <v>282000</v>
          </cell>
          <cell r="H67">
            <v>293000.00000000332</v>
          </cell>
          <cell r="I67">
            <v>304999.99999999878</v>
          </cell>
          <cell r="J67">
            <v>325999.99999999924</v>
          </cell>
          <cell r="K67">
            <v>349999.99999999907</v>
          </cell>
          <cell r="L67">
            <v>359000</v>
          </cell>
          <cell r="M67">
            <v>357000.00000000274</v>
          </cell>
          <cell r="N67">
            <v>370000.0000000021</v>
          </cell>
          <cell r="O67">
            <v>362999.99999999907</v>
          </cell>
          <cell r="P67">
            <v>370000.00000000146</v>
          </cell>
          <cell r="Q67">
            <v>354999.99999999662</v>
          </cell>
          <cell r="R67">
            <v>367999.99999999726</v>
          </cell>
          <cell r="S67">
            <v>364999.99999999901</v>
          </cell>
          <cell r="T67">
            <v>406000.00000000448</v>
          </cell>
          <cell r="U67">
            <v>408999.9999999975</v>
          </cell>
          <cell r="V67">
            <v>432000.00000000559</v>
          </cell>
          <cell r="W67">
            <v>442590.68807581713</v>
          </cell>
          <cell r="X67">
            <v>462783.80932319333</v>
          </cell>
          <cell r="Y67">
            <v>451011.98142971098</v>
          </cell>
          <cell r="Z67">
            <v>494237.57206325239</v>
          </cell>
          <cell r="AA67">
            <v>519410.25212222879</v>
          </cell>
          <cell r="AB67">
            <v>523360.89053764334</v>
          </cell>
          <cell r="AC67">
            <v>511037.10784806369</v>
          </cell>
          <cell r="AD67">
            <v>518234.76368446834</v>
          </cell>
          <cell r="AE67" t="str">
            <v>R4Z : Cadres commerciaux et technico-com.</v>
          </cell>
        </row>
        <row r="68">
          <cell r="A68" t="str">
            <v>S0Z</v>
          </cell>
          <cell r="B68">
            <v>303000</v>
          </cell>
          <cell r="C68">
            <v>306000</v>
          </cell>
          <cell r="D68">
            <v>290000</v>
          </cell>
          <cell r="E68">
            <v>299999.99999999796</v>
          </cell>
          <cell r="F68">
            <v>298999.99999999924</v>
          </cell>
          <cell r="G68">
            <v>285999.9999999993</v>
          </cell>
          <cell r="H68">
            <v>290000.00000000361</v>
          </cell>
          <cell r="I68">
            <v>287999.99999999825</v>
          </cell>
          <cell r="J68">
            <v>293999.99999999936</v>
          </cell>
          <cell r="K68">
            <v>267999.99999999854</v>
          </cell>
          <cell r="L68">
            <v>263000.00000000093</v>
          </cell>
          <cell r="M68">
            <v>244000.00000000058</v>
          </cell>
          <cell r="N68">
            <v>253000.00000000131</v>
          </cell>
          <cell r="O68">
            <v>229000.00000000108</v>
          </cell>
          <cell r="P68">
            <v>234999.99999999921</v>
          </cell>
          <cell r="Q68">
            <v>246999.99999999843</v>
          </cell>
          <cell r="R68">
            <v>252000.00000000134</v>
          </cell>
          <cell r="S68">
            <v>267999.99999999866</v>
          </cell>
          <cell r="T68">
            <v>267999.99999999878</v>
          </cell>
          <cell r="U68">
            <v>255000.00000000114</v>
          </cell>
          <cell r="V68">
            <v>255999.99999999808</v>
          </cell>
          <cell r="W68">
            <v>257321.44583941367</v>
          </cell>
          <cell r="X68">
            <v>236593.87674195424</v>
          </cell>
          <cell r="Y68">
            <v>262131.96124148293</v>
          </cell>
          <cell r="Z68">
            <v>258088.00894583011</v>
          </cell>
          <cell r="AA68">
            <v>275017.18231971591</v>
          </cell>
          <cell r="AB68">
            <v>243236.34513340032</v>
          </cell>
          <cell r="AC68">
            <v>263029.60871235217</v>
          </cell>
          <cell r="AD68">
            <v>243138.76262343361</v>
          </cell>
          <cell r="AE68" t="str">
            <v>S0Z : Bouchers, charcutiers, boulangers</v>
          </cell>
        </row>
        <row r="69">
          <cell r="A69" t="str">
            <v>S1Z</v>
          </cell>
          <cell r="B69">
            <v>257000.00000170429</v>
          </cell>
          <cell r="C69">
            <v>258000.00000143304</v>
          </cell>
          <cell r="D69">
            <v>272000.00000009401</v>
          </cell>
          <cell r="E69">
            <v>266000.00000027334</v>
          </cell>
          <cell r="F69">
            <v>269000.00000014238</v>
          </cell>
          <cell r="G69">
            <v>266000.00000024604</v>
          </cell>
          <cell r="H69">
            <v>278000.00000003277</v>
          </cell>
          <cell r="I69">
            <v>285000.00000001129</v>
          </cell>
          <cell r="J69">
            <v>286999.99999999913</v>
          </cell>
          <cell r="K69">
            <v>282999.99999999773</v>
          </cell>
          <cell r="L69">
            <v>278999.99999999814</v>
          </cell>
          <cell r="M69">
            <v>279000.00000000146</v>
          </cell>
          <cell r="N69">
            <v>282000</v>
          </cell>
          <cell r="O69">
            <v>279999.99999999831</v>
          </cell>
          <cell r="P69">
            <v>278000.00000000081</v>
          </cell>
          <cell r="Q69">
            <v>285000.00000000239</v>
          </cell>
          <cell r="R69">
            <v>288999.99999999895</v>
          </cell>
          <cell r="S69">
            <v>294999.9999999986</v>
          </cell>
          <cell r="T69">
            <v>312000.00000000087</v>
          </cell>
          <cell r="U69">
            <v>304999.99999999895</v>
          </cell>
          <cell r="V69">
            <v>308999.99999999686</v>
          </cell>
          <cell r="W69">
            <v>307095.64394141478</v>
          </cell>
          <cell r="X69">
            <v>308963.71349931427</v>
          </cell>
          <cell r="Y69">
            <v>308844.04705755803</v>
          </cell>
          <cell r="Z69">
            <v>333058.00201163813</v>
          </cell>
          <cell r="AA69">
            <v>339145.76828782208</v>
          </cell>
          <cell r="AB69">
            <v>301927.77502016199</v>
          </cell>
          <cell r="AC69">
            <v>337079.17802550539</v>
          </cell>
          <cell r="AD69">
            <v>349180.84024279739</v>
          </cell>
          <cell r="AE69" t="str">
            <v>S1Z : Cuisiniers et aides de cuisine</v>
          </cell>
        </row>
        <row r="70">
          <cell r="A70" t="str">
            <v>S2Z</v>
          </cell>
          <cell r="B70">
            <v>177000</v>
          </cell>
          <cell r="C70">
            <v>178000</v>
          </cell>
          <cell r="D70">
            <v>189000.00000000134</v>
          </cell>
          <cell r="E70">
            <v>203999.99999999828</v>
          </cell>
          <cell r="F70">
            <v>221000.00000000163</v>
          </cell>
          <cell r="G70">
            <v>237000.00000000183</v>
          </cell>
          <cell r="H70">
            <v>246000</v>
          </cell>
          <cell r="I70">
            <v>263999.99999999884</v>
          </cell>
          <cell r="J70">
            <v>247000.00000000058</v>
          </cell>
          <cell r="K70">
            <v>247999.9999999986</v>
          </cell>
          <cell r="L70">
            <v>283000.00000000384</v>
          </cell>
          <cell r="M70">
            <v>309000.00000000285</v>
          </cell>
          <cell r="N70">
            <v>291999.99999999942</v>
          </cell>
          <cell r="O70">
            <v>311000.00000000151</v>
          </cell>
          <cell r="P70">
            <v>308000.0000000014</v>
          </cell>
          <cell r="Q70">
            <v>304000</v>
          </cell>
          <cell r="R70">
            <v>302000.00000000076</v>
          </cell>
          <cell r="S70">
            <v>323999.99999999825</v>
          </cell>
          <cell r="T70">
            <v>313000.00000000343</v>
          </cell>
          <cell r="U70">
            <v>327999.99999999854</v>
          </cell>
          <cell r="V70">
            <v>327999.99999999721</v>
          </cell>
          <cell r="W70">
            <v>316594.4776470646</v>
          </cell>
          <cell r="X70">
            <v>333394.88781479688</v>
          </cell>
          <cell r="Y70">
            <v>334111.31487541832</v>
          </cell>
          <cell r="Z70">
            <v>358206.71657225344</v>
          </cell>
          <cell r="AA70">
            <v>352035.00247121765</v>
          </cell>
          <cell r="AB70">
            <v>342825.12161760888</v>
          </cell>
          <cell r="AC70">
            <v>343475.97789055965</v>
          </cell>
          <cell r="AD70">
            <v>379510.97401168011</v>
          </cell>
          <cell r="AE70" t="str">
            <v>S2Z : Employés et AM hôtellerie restauration</v>
          </cell>
        </row>
        <row r="71">
          <cell r="A71" t="str">
            <v>S3Z</v>
          </cell>
          <cell r="B71">
            <v>236000</v>
          </cell>
          <cell r="C71">
            <v>247000.00000000096</v>
          </cell>
          <cell r="D71">
            <v>255999.9999999982</v>
          </cell>
          <cell r="E71">
            <v>241999.99999999924</v>
          </cell>
          <cell r="F71">
            <v>260999.99999999805</v>
          </cell>
          <cell r="G71">
            <v>253999.99999999933</v>
          </cell>
          <cell r="H71">
            <v>250000.00000000148</v>
          </cell>
          <cell r="I71">
            <v>237000.00000000067</v>
          </cell>
          <cell r="J71">
            <v>252000.00000000087</v>
          </cell>
          <cell r="K71">
            <v>247999.99999999854</v>
          </cell>
          <cell r="L71">
            <v>246000.00000000204</v>
          </cell>
          <cell r="M71">
            <v>235000</v>
          </cell>
          <cell r="N71">
            <v>240000.0000000009</v>
          </cell>
          <cell r="O71">
            <v>238999.99999999901</v>
          </cell>
          <cell r="P71">
            <v>205000</v>
          </cell>
          <cell r="Q71">
            <v>207000</v>
          </cell>
          <cell r="R71">
            <v>216000.00000000105</v>
          </cell>
          <cell r="S71">
            <v>219000</v>
          </cell>
          <cell r="T71">
            <v>209999.99999999881</v>
          </cell>
          <cell r="U71">
            <v>200999.99999999869</v>
          </cell>
          <cell r="V71">
            <v>193000</v>
          </cell>
          <cell r="W71">
            <v>198754.12628533959</v>
          </cell>
          <cell r="X71">
            <v>203919.36946061684</v>
          </cell>
          <cell r="Y71">
            <v>216312.6137970261</v>
          </cell>
          <cell r="Z71">
            <v>216638.80062746227</v>
          </cell>
          <cell r="AA71">
            <v>201588.58344806393</v>
          </cell>
          <cell r="AB71">
            <v>210172.30161116715</v>
          </cell>
          <cell r="AC71">
            <v>204447.00198054471</v>
          </cell>
          <cell r="AD71">
            <v>224611.88813138378</v>
          </cell>
          <cell r="AE71" t="str">
            <v>S3Z : Patrons et cadres d’hôtels cafés rest.</v>
          </cell>
        </row>
        <row r="72">
          <cell r="A72" t="str">
            <v>T0Z</v>
          </cell>
          <cell r="B72">
            <v>159000.00000000192</v>
          </cell>
          <cell r="C72">
            <v>158000.00000000137</v>
          </cell>
          <cell r="D72">
            <v>157000.00000000079</v>
          </cell>
          <cell r="E72">
            <v>164000.0000000007</v>
          </cell>
          <cell r="F72">
            <v>168000</v>
          </cell>
          <cell r="G72">
            <v>176000.00000000096</v>
          </cell>
          <cell r="H72">
            <v>179999.99999999927</v>
          </cell>
          <cell r="I72">
            <v>182000</v>
          </cell>
          <cell r="J72">
            <v>186999.99999999866</v>
          </cell>
          <cell r="K72">
            <v>182000</v>
          </cell>
          <cell r="L72">
            <v>175000.00000000134</v>
          </cell>
          <cell r="M72">
            <v>162999.99999999889</v>
          </cell>
          <cell r="N72">
            <v>172999.99999999942</v>
          </cell>
          <cell r="O72">
            <v>176000</v>
          </cell>
          <cell r="P72">
            <v>170999.99999999683</v>
          </cell>
          <cell r="Q72">
            <v>165999.99999999924</v>
          </cell>
          <cell r="R72">
            <v>161999.9999999993</v>
          </cell>
          <cell r="S72">
            <v>178000.00000000079</v>
          </cell>
          <cell r="T72">
            <v>182000.00000000166</v>
          </cell>
          <cell r="U72">
            <v>180999.9999999977</v>
          </cell>
          <cell r="V72">
            <v>191999.99999999939</v>
          </cell>
          <cell r="W72">
            <v>193200.04583222428</v>
          </cell>
          <cell r="X72">
            <v>193845.83753814298</v>
          </cell>
          <cell r="Y72">
            <v>211568.21710506215</v>
          </cell>
          <cell r="Z72">
            <v>205686.50388240174</v>
          </cell>
          <cell r="AA72">
            <v>209560.87444893984</v>
          </cell>
          <cell r="AB72">
            <v>212579.35061374394</v>
          </cell>
          <cell r="AC72">
            <v>218835.83388470346</v>
          </cell>
          <cell r="AD72">
            <v>237649.06704652007</v>
          </cell>
          <cell r="AE72" t="str">
            <v>T0Z : Coiffeurs, esthéticiens</v>
          </cell>
        </row>
        <row r="73">
          <cell r="A73" t="str">
            <v>T1Z</v>
          </cell>
          <cell r="B73">
            <v>268000.00000000221</v>
          </cell>
          <cell r="C73">
            <v>246000.00000000311</v>
          </cell>
          <cell r="D73">
            <v>240000</v>
          </cell>
          <cell r="E73">
            <v>213999.99999999884</v>
          </cell>
          <cell r="F73">
            <v>205000</v>
          </cell>
          <cell r="G73">
            <v>202000</v>
          </cell>
          <cell r="H73">
            <v>213999.99999999933</v>
          </cell>
          <cell r="I73">
            <v>229000</v>
          </cell>
          <cell r="J73">
            <v>214000.00000000218</v>
          </cell>
          <cell r="K73">
            <v>194999.99999999881</v>
          </cell>
          <cell r="L73">
            <v>196000.00000000192</v>
          </cell>
          <cell r="M73">
            <v>218999.99999999919</v>
          </cell>
          <cell r="N73">
            <v>207999.99999999849</v>
          </cell>
          <cell r="O73">
            <v>223000.00000000326</v>
          </cell>
          <cell r="P73">
            <v>253000.0000000016</v>
          </cell>
          <cell r="Q73">
            <v>258000.00000000052</v>
          </cell>
          <cell r="R73">
            <v>246000.0000000007</v>
          </cell>
          <cell r="S73">
            <v>260000</v>
          </cell>
          <cell r="T73">
            <v>257000.00000000093</v>
          </cell>
          <cell r="U73">
            <v>273999.99999999808</v>
          </cell>
          <cell r="V73">
            <v>259000</v>
          </cell>
          <cell r="W73">
            <v>256689.75362078584</v>
          </cell>
          <cell r="X73">
            <v>270566.41657919233</v>
          </cell>
          <cell r="Y73">
            <v>253217.60059599805</v>
          </cell>
          <cell r="Z73">
            <v>240770.14593816886</v>
          </cell>
          <cell r="AA73">
            <v>237213.60923214932</v>
          </cell>
          <cell r="AB73">
            <v>247200.1704857327</v>
          </cell>
          <cell r="AC73">
            <v>245936.59491602864</v>
          </cell>
          <cell r="AD73">
            <v>253752.30609137818</v>
          </cell>
          <cell r="AE73" t="str">
            <v>T1Z : Employés de maison</v>
          </cell>
        </row>
        <row r="74">
          <cell r="A74" t="str">
            <v>T2A</v>
          </cell>
          <cell r="N74">
            <v>216999.99999999875</v>
          </cell>
          <cell r="O74">
            <v>233000</v>
          </cell>
          <cell r="P74">
            <v>241000.00000000093</v>
          </cell>
          <cell r="Q74">
            <v>290999.99999999785</v>
          </cell>
          <cell r="R74">
            <v>326999.99999999913</v>
          </cell>
          <cell r="S74">
            <v>340999.99999999924</v>
          </cell>
          <cell r="T74">
            <v>345000.00000000407</v>
          </cell>
          <cell r="U74">
            <v>340999.99999999802</v>
          </cell>
          <cell r="V74">
            <v>357999.99999998196</v>
          </cell>
          <cell r="W74">
            <v>353402.70718012354</v>
          </cell>
          <cell r="X74">
            <v>393246.81818700768</v>
          </cell>
          <cell r="Y74">
            <v>419241.29165443219</v>
          </cell>
          <cell r="Z74">
            <v>445275.20689972537</v>
          </cell>
          <cell r="AA74">
            <v>468289.63324985898</v>
          </cell>
          <cell r="AB74">
            <v>501711.93475753977</v>
          </cell>
          <cell r="AC74">
            <v>535084.75227931119</v>
          </cell>
          <cell r="AD74">
            <v>540785.12340731302</v>
          </cell>
          <cell r="AE74" t="str">
            <v>T2A : Aides à domicile et aides ménagères</v>
          </cell>
        </row>
        <row r="75">
          <cell r="A75" t="str">
            <v>T2B</v>
          </cell>
          <cell r="N75">
            <v>268000</v>
          </cell>
          <cell r="O75">
            <v>293000.00000000413</v>
          </cell>
          <cell r="P75">
            <v>301000.00000000052</v>
          </cell>
          <cell r="Q75">
            <v>309999.99999999779</v>
          </cell>
          <cell r="R75">
            <v>340000</v>
          </cell>
          <cell r="S75">
            <v>350999.9999999975</v>
          </cell>
          <cell r="T75">
            <v>371000.00000000483</v>
          </cell>
          <cell r="U75">
            <v>384999.99999999779</v>
          </cell>
          <cell r="V75">
            <v>392999.99999999464</v>
          </cell>
          <cell r="W75">
            <v>388876.10161371349</v>
          </cell>
          <cell r="X75">
            <v>425569.00895395479</v>
          </cell>
          <cell r="Y75">
            <v>423973.07762735756</v>
          </cell>
          <cell r="Z75">
            <v>407725.23424673674</v>
          </cell>
          <cell r="AA75">
            <v>410932.78633472417</v>
          </cell>
          <cell r="AB75">
            <v>421591.62554946565</v>
          </cell>
          <cell r="AC75">
            <v>416778.40706552786</v>
          </cell>
          <cell r="AD75">
            <v>452326.82123330003</v>
          </cell>
          <cell r="AE75" t="str">
            <v>T2B : Assistantes maternelles</v>
          </cell>
        </row>
        <row r="76">
          <cell r="A76" t="str">
            <v>T2Z</v>
          </cell>
          <cell r="B76">
            <v>326999.99999999709</v>
          </cell>
          <cell r="C76">
            <v>342000.00000000116</v>
          </cell>
          <cell r="D76">
            <v>331000</v>
          </cell>
          <cell r="E76">
            <v>336999.99999999849</v>
          </cell>
          <cell r="F76">
            <v>371999.9999999993</v>
          </cell>
          <cell r="G76">
            <v>385000.00000000146</v>
          </cell>
          <cell r="H76">
            <v>376000.00000000163</v>
          </cell>
          <cell r="I76">
            <v>398999.99999999662</v>
          </cell>
          <cell r="J76">
            <v>376000</v>
          </cell>
          <cell r="K76">
            <v>398999.99999999732</v>
          </cell>
          <cell r="L76">
            <v>406000.00000000541</v>
          </cell>
          <cell r="M76">
            <v>452000</v>
          </cell>
          <cell r="AE76" t="str">
            <v>T2Z</v>
          </cell>
        </row>
        <row r="77">
          <cell r="A77" t="str">
            <v>T3Z</v>
          </cell>
          <cell r="B77">
            <v>135000</v>
          </cell>
          <cell r="C77">
            <v>143000</v>
          </cell>
          <cell r="D77">
            <v>149999.99999999913</v>
          </cell>
          <cell r="E77">
            <v>151000</v>
          </cell>
          <cell r="F77">
            <v>157000</v>
          </cell>
          <cell r="G77">
            <v>162000.00000000087</v>
          </cell>
          <cell r="H77">
            <v>153000</v>
          </cell>
          <cell r="I77">
            <v>159999.99999999869</v>
          </cell>
          <cell r="J77">
            <v>147000.00000000079</v>
          </cell>
          <cell r="K77">
            <v>127999.99999999939</v>
          </cell>
          <cell r="L77">
            <v>138000</v>
          </cell>
          <cell r="M77">
            <v>155000.00000000166</v>
          </cell>
          <cell r="N77">
            <v>154000.00000000064</v>
          </cell>
          <cell r="O77">
            <v>151999.99999999948</v>
          </cell>
          <cell r="P77">
            <v>172000.00000000207</v>
          </cell>
          <cell r="Q77">
            <v>185000</v>
          </cell>
          <cell r="R77">
            <v>195000.00000000122</v>
          </cell>
          <cell r="S77">
            <v>201000</v>
          </cell>
          <cell r="T77">
            <v>195000.00000000218</v>
          </cell>
          <cell r="U77">
            <v>202999.99999999892</v>
          </cell>
          <cell r="V77">
            <v>198999.99999999936</v>
          </cell>
          <cell r="W77">
            <v>192642.73196409308</v>
          </cell>
          <cell r="X77">
            <v>199503.85756136378</v>
          </cell>
          <cell r="Y77">
            <v>196080.1736794624</v>
          </cell>
          <cell r="Z77">
            <v>194687.85976497328</v>
          </cell>
          <cell r="AA77">
            <v>205369.32957165685</v>
          </cell>
          <cell r="AB77">
            <v>219719.22090467895</v>
          </cell>
          <cell r="AC77">
            <v>199921.63542411383</v>
          </cell>
          <cell r="AD77">
            <v>194115.96333818548</v>
          </cell>
          <cell r="AE77" t="str">
            <v>T3Z : Agents de gardiennage et sécurité</v>
          </cell>
        </row>
        <row r="78">
          <cell r="A78" t="str">
            <v>T4Z</v>
          </cell>
          <cell r="B78">
            <v>1107000</v>
          </cell>
          <cell r="C78">
            <v>1134000.0000000151</v>
          </cell>
          <cell r="D78">
            <v>1130000.0000000102</v>
          </cell>
          <cell r="E78">
            <v>1152000</v>
          </cell>
          <cell r="F78">
            <v>1188000</v>
          </cell>
          <cell r="G78">
            <v>1200000.0000000051</v>
          </cell>
          <cell r="H78">
            <v>1173999.9999999932</v>
          </cell>
          <cell r="I78">
            <v>1214000.0000000061</v>
          </cell>
          <cell r="J78">
            <v>1150000.0000000149</v>
          </cell>
          <cell r="K78">
            <v>1129999.9999999858</v>
          </cell>
          <cell r="L78">
            <v>1143000.0000000114</v>
          </cell>
          <cell r="M78">
            <v>1209000</v>
          </cell>
          <cell r="N78">
            <v>1182000</v>
          </cell>
          <cell r="O78">
            <v>1196000.000000014</v>
          </cell>
          <cell r="P78">
            <v>1221999.9999999946</v>
          </cell>
          <cell r="Q78">
            <v>1213000</v>
          </cell>
          <cell r="R78">
            <v>1209000</v>
          </cell>
          <cell r="S78">
            <v>1215000.0000000054</v>
          </cell>
          <cell r="T78">
            <v>1226000</v>
          </cell>
          <cell r="U78">
            <v>1230000</v>
          </cell>
          <cell r="V78">
            <v>1227999.999999987</v>
          </cell>
          <cell r="W78">
            <v>1192743.8429460695</v>
          </cell>
          <cell r="X78">
            <v>1186671.1124001006</v>
          </cell>
          <cell r="Y78">
            <v>1236855.6562336201</v>
          </cell>
          <cell r="Z78">
            <v>1246012.5520335003</v>
          </cell>
          <cell r="AA78">
            <v>1271807.1854423315</v>
          </cell>
          <cell r="AB78">
            <v>1266292.4773440659</v>
          </cell>
          <cell r="AC78">
            <v>1241375.1421365666</v>
          </cell>
          <cell r="AD78">
            <v>1220933.0531612386</v>
          </cell>
          <cell r="AE78" t="str">
            <v>T4Z : Agents d’entretien</v>
          </cell>
        </row>
        <row r="79">
          <cell r="A79" t="str">
            <v>T6Z</v>
          </cell>
          <cell r="B79">
            <v>66000.000000000291</v>
          </cell>
          <cell r="C79">
            <v>58000.000000000327</v>
          </cell>
          <cell r="D79">
            <v>63000</v>
          </cell>
          <cell r="E79">
            <v>64000.000000000073</v>
          </cell>
          <cell r="F79">
            <v>66999.999999999898</v>
          </cell>
          <cell r="G79">
            <v>72999.999999999898</v>
          </cell>
          <cell r="H79">
            <v>78000.000000000422</v>
          </cell>
          <cell r="I79">
            <v>74999.999999999913</v>
          </cell>
          <cell r="J79">
            <v>79000</v>
          </cell>
          <cell r="K79">
            <v>63999.999999999724</v>
          </cell>
          <cell r="L79">
            <v>79000.000000000422</v>
          </cell>
          <cell r="M79">
            <v>75000.000000000626</v>
          </cell>
          <cell r="N79">
            <v>77999.999999999884</v>
          </cell>
          <cell r="O79">
            <v>76999.999999999505</v>
          </cell>
          <cell r="P79">
            <v>74000.00000000016</v>
          </cell>
          <cell r="Q79">
            <v>82999.999999999854</v>
          </cell>
          <cell r="R79">
            <v>84000.000000000669</v>
          </cell>
          <cell r="S79">
            <v>75000.000000000291</v>
          </cell>
          <cell r="T79">
            <v>81999.999999999447</v>
          </cell>
          <cell r="U79">
            <v>96999.999999999767</v>
          </cell>
          <cell r="V79">
            <v>108000.0000000046</v>
          </cell>
          <cell r="W79">
            <v>108503.74436748395</v>
          </cell>
          <cell r="X79">
            <v>98364.089077080993</v>
          </cell>
          <cell r="Y79">
            <v>96894.517178280177</v>
          </cell>
          <cell r="Z79">
            <v>114092.13095421037</v>
          </cell>
          <cell r="AA79">
            <v>127481.77694025337</v>
          </cell>
          <cell r="AB79">
            <v>136303.01459454853</v>
          </cell>
          <cell r="AC79">
            <v>131267.34352120175</v>
          </cell>
          <cell r="AD79">
            <v>139593.22489508605</v>
          </cell>
          <cell r="AE79" t="str">
            <v>T6Z : Employés des services divers</v>
          </cell>
        </row>
        <row r="80">
          <cell r="A80" t="str">
            <v>U0Z</v>
          </cell>
          <cell r="B80">
            <v>65999.999999999593</v>
          </cell>
          <cell r="C80">
            <v>72000.000000000495</v>
          </cell>
          <cell r="D80">
            <v>63000.000000000218</v>
          </cell>
          <cell r="E80">
            <v>68999.999999999505</v>
          </cell>
          <cell r="F80">
            <v>65000.000000000095</v>
          </cell>
          <cell r="G80">
            <v>69999.999999999942</v>
          </cell>
          <cell r="H80">
            <v>81000.000000000422</v>
          </cell>
          <cell r="I80">
            <v>93999.99999999936</v>
          </cell>
          <cell r="J80">
            <v>96999.999999999898</v>
          </cell>
          <cell r="K80">
            <v>116999.999999999</v>
          </cell>
          <cell r="L80">
            <v>109000.0000000007</v>
          </cell>
          <cell r="M80">
            <v>113000.00000000127</v>
          </cell>
          <cell r="N80">
            <v>113000.00000000065</v>
          </cell>
          <cell r="O80">
            <v>128000</v>
          </cell>
          <cell r="P80">
            <v>127000.00000000114</v>
          </cell>
          <cell r="Q80">
            <v>120000</v>
          </cell>
          <cell r="R80">
            <v>119000</v>
          </cell>
          <cell r="S80">
            <v>130000</v>
          </cell>
          <cell r="T80">
            <v>141999.99999999939</v>
          </cell>
          <cell r="U80">
            <v>138000</v>
          </cell>
          <cell r="V80">
            <v>148000.00000000128</v>
          </cell>
          <cell r="W80">
            <v>149793.16535114092</v>
          </cell>
          <cell r="X80">
            <v>148020.29459565092</v>
          </cell>
          <cell r="Y80">
            <v>154408.80965141408</v>
          </cell>
          <cell r="Z80">
            <v>165312.22084710319</v>
          </cell>
          <cell r="AA80">
            <v>153652.45510173787</v>
          </cell>
          <cell r="AB80">
            <v>152005.45677330464</v>
          </cell>
          <cell r="AC80">
            <v>142031.58309973349</v>
          </cell>
          <cell r="AD80">
            <v>156442.94352194588</v>
          </cell>
          <cell r="AE80" t="str">
            <v>U0Z : Prof. de la com. et de l’information</v>
          </cell>
        </row>
        <row r="81">
          <cell r="A81" t="str">
            <v>U1Z</v>
          </cell>
          <cell r="B81">
            <v>151000</v>
          </cell>
          <cell r="C81">
            <v>174000.00000000122</v>
          </cell>
          <cell r="D81">
            <v>177000</v>
          </cell>
          <cell r="E81">
            <v>187999.99999999843</v>
          </cell>
          <cell r="F81">
            <v>200999.99999999884</v>
          </cell>
          <cell r="G81">
            <v>199000.00000000166</v>
          </cell>
          <cell r="H81">
            <v>198000</v>
          </cell>
          <cell r="I81">
            <v>200999.99999999913</v>
          </cell>
          <cell r="J81">
            <v>206000.00000000169</v>
          </cell>
          <cell r="K81">
            <v>228999.99999999642</v>
          </cell>
          <cell r="L81">
            <v>226000</v>
          </cell>
          <cell r="M81">
            <v>232000.00000000148</v>
          </cell>
          <cell r="N81">
            <v>228000.00000000096</v>
          </cell>
          <cell r="O81">
            <v>240000</v>
          </cell>
          <cell r="P81">
            <v>227000.00000000175</v>
          </cell>
          <cell r="Q81">
            <v>247999.99999999735</v>
          </cell>
          <cell r="R81">
            <v>247000</v>
          </cell>
          <cell r="S81">
            <v>265999.99999999872</v>
          </cell>
          <cell r="T81">
            <v>265000.00000000314</v>
          </cell>
          <cell r="U81">
            <v>275999.99999999785</v>
          </cell>
          <cell r="V81">
            <v>277000.0000000018</v>
          </cell>
          <cell r="W81">
            <v>279479.38400990382</v>
          </cell>
          <cell r="X81">
            <v>301076.94724641938</v>
          </cell>
          <cell r="Y81">
            <v>322227.19373012998</v>
          </cell>
          <cell r="Z81">
            <v>338989.44404369575</v>
          </cell>
          <cell r="AA81">
            <v>335701.70984311239</v>
          </cell>
          <cell r="AB81">
            <v>347211.92421215051</v>
          </cell>
          <cell r="AC81">
            <v>360953.53478297079</v>
          </cell>
          <cell r="AD81">
            <v>357349.67221028981</v>
          </cell>
          <cell r="AE81" t="str">
            <v>U1Z : Professionnels des arts et spectacles</v>
          </cell>
        </row>
        <row r="82">
          <cell r="A82" t="str">
            <v>V0Z</v>
          </cell>
          <cell r="B82">
            <v>271000.00000000099</v>
          </cell>
          <cell r="C82">
            <v>265000.00000000076</v>
          </cell>
          <cell r="D82">
            <v>258000</v>
          </cell>
          <cell r="E82">
            <v>282999.99999999924</v>
          </cell>
          <cell r="F82">
            <v>307000.00000000052</v>
          </cell>
          <cell r="G82">
            <v>329999.99999999884</v>
          </cell>
          <cell r="H82">
            <v>324999.9999999968</v>
          </cell>
          <cell r="I82">
            <v>343000.00000000175</v>
          </cell>
          <cell r="J82">
            <v>356999.99999999901</v>
          </cell>
          <cell r="K82">
            <v>363000.00000000128</v>
          </cell>
          <cell r="L82">
            <v>365000.00000000524</v>
          </cell>
          <cell r="M82">
            <v>359000</v>
          </cell>
          <cell r="N82">
            <v>373999.99999999691</v>
          </cell>
          <cell r="O82">
            <v>394000.00000000425</v>
          </cell>
          <cell r="P82">
            <v>390999.99999999744</v>
          </cell>
          <cell r="Q82">
            <v>399999.99999999162</v>
          </cell>
          <cell r="R82">
            <v>409999.99999999854</v>
          </cell>
          <cell r="S82">
            <v>403999.99999999948</v>
          </cell>
          <cell r="T82">
            <v>424000</v>
          </cell>
          <cell r="U82">
            <v>432999.99999999593</v>
          </cell>
          <cell r="V82">
            <v>453999.99999997398</v>
          </cell>
          <cell r="W82">
            <v>460470.44891874213</v>
          </cell>
          <cell r="X82">
            <v>479199.6889177917</v>
          </cell>
          <cell r="Y82">
            <v>466003.85015920363</v>
          </cell>
          <cell r="Z82">
            <v>488695.18418175192</v>
          </cell>
          <cell r="AA82">
            <v>485324.75603120867</v>
          </cell>
          <cell r="AB82">
            <v>526866.05267186021</v>
          </cell>
          <cell r="AC82">
            <v>518696.67760992184</v>
          </cell>
          <cell r="AD82">
            <v>548193.69859505293</v>
          </cell>
          <cell r="AE82" t="str">
            <v>V0Z : Aides-soignants</v>
          </cell>
        </row>
        <row r="83">
          <cell r="A83" t="str">
            <v>V1Z</v>
          </cell>
          <cell r="B83">
            <v>338999.99999999889</v>
          </cell>
          <cell r="C83">
            <v>356000.0000000007</v>
          </cell>
          <cell r="D83">
            <v>369000.00000000099</v>
          </cell>
          <cell r="E83">
            <v>373000</v>
          </cell>
          <cell r="F83">
            <v>393000.00000000052</v>
          </cell>
          <cell r="G83">
            <v>392000.00000000384</v>
          </cell>
          <cell r="H83">
            <v>389999.9999999979</v>
          </cell>
          <cell r="I83">
            <v>380999.9999999993</v>
          </cell>
          <cell r="J83">
            <v>374999.9999999993</v>
          </cell>
          <cell r="K83">
            <v>384999.99999999395</v>
          </cell>
          <cell r="L83">
            <v>410000</v>
          </cell>
          <cell r="M83">
            <v>430000.00000000722</v>
          </cell>
          <cell r="N83">
            <v>429999.99999999913</v>
          </cell>
          <cell r="O83">
            <v>435000.00000000751</v>
          </cell>
          <cell r="P83">
            <v>437000.00000000396</v>
          </cell>
          <cell r="Q83">
            <v>432999.99999999924</v>
          </cell>
          <cell r="R83">
            <v>442000.0000000021</v>
          </cell>
          <cell r="S83">
            <v>457000</v>
          </cell>
          <cell r="T83">
            <v>460000</v>
          </cell>
          <cell r="U83">
            <v>473999.9999999954</v>
          </cell>
          <cell r="V83">
            <v>472999.99999999476</v>
          </cell>
          <cell r="W83">
            <v>466387.69266370556</v>
          </cell>
          <cell r="X83">
            <v>453808.74991482671</v>
          </cell>
          <cell r="Y83">
            <v>460060.54018851632</v>
          </cell>
          <cell r="Z83">
            <v>480383.0486815066</v>
          </cell>
          <cell r="AA83">
            <v>482178.19541383249</v>
          </cell>
          <cell r="AB83">
            <v>509498.67845225899</v>
          </cell>
          <cell r="AC83">
            <v>546527.35225800704</v>
          </cell>
          <cell r="AD83">
            <v>548837.56004870625</v>
          </cell>
          <cell r="AE83" t="str">
            <v>V1Z : Infirmiers, Sages-femmes</v>
          </cell>
        </row>
        <row r="84">
          <cell r="A84" t="str">
            <v>V2Z</v>
          </cell>
          <cell r="B84">
            <v>198000.00000000073</v>
          </cell>
          <cell r="C84">
            <v>216000.00000000151</v>
          </cell>
          <cell r="D84">
            <v>210000.00000000178</v>
          </cell>
          <cell r="E84">
            <v>217999.99999999948</v>
          </cell>
          <cell r="F84">
            <v>239999.99999999889</v>
          </cell>
          <cell r="G84">
            <v>247000.00000000093</v>
          </cell>
          <cell r="H84">
            <v>275000.00000000326</v>
          </cell>
          <cell r="I84">
            <v>268999.99999999575</v>
          </cell>
          <cell r="J84">
            <v>295000.00000000081</v>
          </cell>
          <cell r="K84">
            <v>311999.99999999756</v>
          </cell>
          <cell r="L84">
            <v>313999.99999999913</v>
          </cell>
          <cell r="M84">
            <v>315000.00000000064</v>
          </cell>
          <cell r="N84">
            <v>334000.0000000032</v>
          </cell>
          <cell r="O84">
            <v>337000.00000000221</v>
          </cell>
          <cell r="P84">
            <v>344000</v>
          </cell>
          <cell r="Q84">
            <v>354999.99999999796</v>
          </cell>
          <cell r="R84">
            <v>342000</v>
          </cell>
          <cell r="S84">
            <v>342000</v>
          </cell>
          <cell r="T84">
            <v>309000.00000000442</v>
          </cell>
          <cell r="U84">
            <v>326999.99999999878</v>
          </cell>
          <cell r="V84">
            <v>326999.9999999986</v>
          </cell>
          <cell r="W84">
            <v>335859.22095267195</v>
          </cell>
          <cell r="X84">
            <v>324038.59447975032</v>
          </cell>
          <cell r="Y84">
            <v>315954.78860128991</v>
          </cell>
          <cell r="Z84">
            <v>316432.02128225897</v>
          </cell>
          <cell r="AA84">
            <v>353832.2663277791</v>
          </cell>
          <cell r="AB84">
            <v>379628.47357389395</v>
          </cell>
          <cell r="AC84">
            <v>361166.45597965247</v>
          </cell>
          <cell r="AD84">
            <v>358254.48318245448</v>
          </cell>
          <cell r="AE84" t="str">
            <v>V2Z : Médecins et assimilés</v>
          </cell>
        </row>
        <row r="85">
          <cell r="A85" t="str">
            <v>V3Z</v>
          </cell>
          <cell r="B85">
            <v>189000.00000000114</v>
          </cell>
          <cell r="C85">
            <v>208000</v>
          </cell>
          <cell r="D85">
            <v>224000.0000000025</v>
          </cell>
          <cell r="E85">
            <v>228000</v>
          </cell>
          <cell r="F85">
            <v>225000.00000000175</v>
          </cell>
          <cell r="G85">
            <v>241000.00000000108</v>
          </cell>
          <cell r="H85">
            <v>238999.99999999852</v>
          </cell>
          <cell r="I85">
            <v>251000</v>
          </cell>
          <cell r="J85">
            <v>250000.00000000157</v>
          </cell>
          <cell r="K85">
            <v>242999.99999999625</v>
          </cell>
          <cell r="L85">
            <v>265000.00000000262</v>
          </cell>
          <cell r="M85">
            <v>275000.00000000361</v>
          </cell>
          <cell r="N85">
            <v>285999.99999999785</v>
          </cell>
          <cell r="O85">
            <v>286000.00000000227</v>
          </cell>
          <cell r="P85">
            <v>294000.0000000021</v>
          </cell>
          <cell r="Q85">
            <v>285999.99999999715</v>
          </cell>
          <cell r="R85">
            <v>296000.00000000122</v>
          </cell>
          <cell r="S85">
            <v>309999.99999999796</v>
          </cell>
          <cell r="T85">
            <v>335000.00000000297</v>
          </cell>
          <cell r="U85">
            <v>329999.99999999447</v>
          </cell>
          <cell r="V85">
            <v>310999.99999999598</v>
          </cell>
          <cell r="W85">
            <v>307442.32949132333</v>
          </cell>
          <cell r="X85">
            <v>321135.01371756953</v>
          </cell>
          <cell r="Y85">
            <v>333619.53176784993</v>
          </cell>
          <cell r="Z85">
            <v>353700.70456831343</v>
          </cell>
          <cell r="AA85">
            <v>366750.74122135557</v>
          </cell>
          <cell r="AB85">
            <v>344214.65741559345</v>
          </cell>
          <cell r="AC85">
            <v>362786.1403906825</v>
          </cell>
          <cell r="AD85">
            <v>383549.66806744394</v>
          </cell>
          <cell r="AE85" t="str">
            <v>V3Z : Professions para-médicales</v>
          </cell>
        </row>
        <row r="86">
          <cell r="A86" t="str">
            <v>V4Z</v>
          </cell>
          <cell r="B86">
            <v>97000.000000000073</v>
          </cell>
          <cell r="C86">
            <v>105000.00000000057</v>
          </cell>
          <cell r="D86">
            <v>115999.99999999935</v>
          </cell>
          <cell r="E86">
            <v>123000.00000000083</v>
          </cell>
          <cell r="F86">
            <v>132999.99999999942</v>
          </cell>
          <cell r="G86">
            <v>137000.00000000058</v>
          </cell>
          <cell r="H86">
            <v>141000</v>
          </cell>
          <cell r="I86">
            <v>130000</v>
          </cell>
          <cell r="J86">
            <v>129000.00000000051</v>
          </cell>
          <cell r="K86">
            <v>139999.99999999788</v>
          </cell>
          <cell r="L86">
            <v>119999.9999999993</v>
          </cell>
          <cell r="M86">
            <v>125000.00000000114</v>
          </cell>
          <cell r="N86">
            <v>121000</v>
          </cell>
          <cell r="O86">
            <v>142000.00000000079</v>
          </cell>
          <cell r="P86">
            <v>148000.00000000073</v>
          </cell>
          <cell r="Q86">
            <v>154999.99999999951</v>
          </cell>
          <cell r="R86">
            <v>167000.00000000061</v>
          </cell>
          <cell r="S86">
            <v>172000</v>
          </cell>
          <cell r="T86">
            <v>205000</v>
          </cell>
          <cell r="U86">
            <v>235999.99999999936</v>
          </cell>
          <cell r="V86">
            <v>246999.99999999232</v>
          </cell>
          <cell r="W86">
            <v>245614.27997259592</v>
          </cell>
          <cell r="X86">
            <v>277844.65138810873</v>
          </cell>
          <cell r="Y86">
            <v>285829.61185948789</v>
          </cell>
          <cell r="Z86">
            <v>299800.730518508</v>
          </cell>
          <cell r="AA86">
            <v>303099.16291411011</v>
          </cell>
          <cell r="AB86">
            <v>288525.50866702758</v>
          </cell>
          <cell r="AC86">
            <v>296863.15948391147</v>
          </cell>
          <cell r="AD86">
            <v>316994.52955042414</v>
          </cell>
          <cell r="AE86" t="str">
            <v>V4Z : Prof. de l’action sociale et orientation</v>
          </cell>
        </row>
        <row r="87">
          <cell r="A87" t="str">
            <v>V5Z</v>
          </cell>
          <cell r="B87">
            <v>184000</v>
          </cell>
          <cell r="C87">
            <v>199000</v>
          </cell>
          <cell r="D87">
            <v>212000</v>
          </cell>
          <cell r="E87">
            <v>225000.00000000125</v>
          </cell>
          <cell r="F87">
            <v>254000.00000000189</v>
          </cell>
          <cell r="G87">
            <v>254999.99999999837</v>
          </cell>
          <cell r="H87">
            <v>228000.00000000114</v>
          </cell>
          <cell r="I87">
            <v>232000.00000000169</v>
          </cell>
          <cell r="J87">
            <v>226000.00000000055</v>
          </cell>
          <cell r="K87">
            <v>225999.99999999555</v>
          </cell>
          <cell r="L87">
            <v>235000.00000000064</v>
          </cell>
          <cell r="M87">
            <v>237000.00000000198</v>
          </cell>
          <cell r="N87">
            <v>217000</v>
          </cell>
          <cell r="O87">
            <v>223999.99999999799</v>
          </cell>
          <cell r="P87">
            <v>248000.00000000242</v>
          </cell>
          <cell r="Q87">
            <v>276000</v>
          </cell>
          <cell r="R87">
            <v>279000.00000000134</v>
          </cell>
          <cell r="S87">
            <v>305000.00000000204</v>
          </cell>
          <cell r="T87">
            <v>301000.00000000099</v>
          </cell>
          <cell r="U87">
            <v>312999.99999999587</v>
          </cell>
          <cell r="V87">
            <v>305999.99999999703</v>
          </cell>
          <cell r="W87">
            <v>299401.91129367665</v>
          </cell>
          <cell r="X87">
            <v>302421.57676230918</v>
          </cell>
          <cell r="Y87">
            <v>292372.07783185376</v>
          </cell>
          <cell r="Z87">
            <v>296890.18597648951</v>
          </cell>
          <cell r="AA87">
            <v>302988.545119063</v>
          </cell>
          <cell r="AB87">
            <v>316478.90331228176</v>
          </cell>
          <cell r="AC87">
            <v>337377.82310644293</v>
          </cell>
          <cell r="AD87">
            <v>363356.10996823158</v>
          </cell>
          <cell r="AE87" t="str">
            <v>V5Z : Prof. act. cult. et sportive, surveillants</v>
          </cell>
        </row>
        <row r="88">
          <cell r="A88" t="str">
            <v>W0Z</v>
          </cell>
          <cell r="B88">
            <v>897999.99999999721</v>
          </cell>
          <cell r="C88">
            <v>921000.00000000815</v>
          </cell>
          <cell r="D88">
            <v>939000.00000000454</v>
          </cell>
          <cell r="E88">
            <v>917000</v>
          </cell>
          <cell r="F88">
            <v>935999.99999999267</v>
          </cell>
          <cell r="G88">
            <v>914000.0000000014</v>
          </cell>
          <cell r="H88">
            <v>941999.99999999919</v>
          </cell>
          <cell r="I88">
            <v>928999.99999998719</v>
          </cell>
          <cell r="J88">
            <v>945999.99999999709</v>
          </cell>
          <cell r="K88">
            <v>977999.99999998743</v>
          </cell>
          <cell r="L88">
            <v>968000.00000000058</v>
          </cell>
          <cell r="M88">
            <v>1002000</v>
          </cell>
          <cell r="N88">
            <v>980000.00000001071</v>
          </cell>
          <cell r="O88">
            <v>991000.00000000757</v>
          </cell>
          <cell r="P88">
            <v>987000.00000000966</v>
          </cell>
          <cell r="Q88">
            <v>981000.00000000268</v>
          </cell>
          <cell r="R88">
            <v>1026000</v>
          </cell>
          <cell r="S88">
            <v>1016000.0000000166</v>
          </cell>
          <cell r="T88">
            <v>1035000.0000000091</v>
          </cell>
          <cell r="U88">
            <v>1055999.9999999879</v>
          </cell>
          <cell r="V88">
            <v>1073999.9999999925</v>
          </cell>
          <cell r="W88">
            <v>1087393.9259815954</v>
          </cell>
          <cell r="X88">
            <v>1084645.7234048021</v>
          </cell>
          <cell r="Y88">
            <v>1108805.722643723</v>
          </cell>
          <cell r="Z88">
            <v>1052867.7842136915</v>
          </cell>
          <cell r="AA88">
            <v>1038516.3506713777</v>
          </cell>
          <cell r="AB88">
            <v>1090463.4646885777</v>
          </cell>
          <cell r="AC88">
            <v>1048777.1088650289</v>
          </cell>
          <cell r="AD88">
            <v>1035254.8546813414</v>
          </cell>
          <cell r="AE88" t="str">
            <v>W0Z : Enseignants</v>
          </cell>
        </row>
        <row r="89">
          <cell r="A89" t="str">
            <v>W1Z</v>
          </cell>
          <cell r="B89">
            <v>38999.999999999702</v>
          </cell>
          <cell r="C89">
            <v>42000.000000000073</v>
          </cell>
          <cell r="D89">
            <v>42000.000000000153</v>
          </cell>
          <cell r="E89">
            <v>49000.000000000306</v>
          </cell>
          <cell r="F89">
            <v>49999.999999999825</v>
          </cell>
          <cell r="G89">
            <v>53000</v>
          </cell>
          <cell r="H89">
            <v>52999.999999999804</v>
          </cell>
          <cell r="I89">
            <v>57999.999999999636</v>
          </cell>
          <cell r="J89">
            <v>57000.000000000538</v>
          </cell>
          <cell r="K89">
            <v>63999.999999999076</v>
          </cell>
          <cell r="L89">
            <v>69999.999999999942</v>
          </cell>
          <cell r="M89">
            <v>72000.000000000204</v>
          </cell>
          <cell r="N89">
            <v>71000.000000000698</v>
          </cell>
          <cell r="O89">
            <v>74000</v>
          </cell>
          <cell r="P89">
            <v>89000.000000000611</v>
          </cell>
          <cell r="Q89">
            <v>96000.000000000393</v>
          </cell>
          <cell r="R89">
            <v>91000.000000001106</v>
          </cell>
          <cell r="S89">
            <v>89000.000000000451</v>
          </cell>
          <cell r="T89">
            <v>101000</v>
          </cell>
          <cell r="U89">
            <v>106999.99999999886</v>
          </cell>
          <cell r="V89">
            <v>119000.00000000138</v>
          </cell>
          <cell r="W89">
            <v>117635.94501550191</v>
          </cell>
          <cell r="X89">
            <v>114434.13807646908</v>
          </cell>
          <cell r="Y89">
            <v>115012.99850304217</v>
          </cell>
          <cell r="Z89">
            <v>123449.28433494868</v>
          </cell>
          <cell r="AA89">
            <v>129190.53036902954</v>
          </cell>
          <cell r="AB89">
            <v>148674.38904192383</v>
          </cell>
          <cell r="AC89">
            <v>142395.87885296313</v>
          </cell>
          <cell r="AD89">
            <v>128753.55988559588</v>
          </cell>
          <cell r="AE89" t="str">
            <v>W1Z : Formateurs</v>
          </cell>
        </row>
        <row r="90">
          <cell r="A90" t="str">
            <v>X0Z</v>
          </cell>
          <cell r="B90">
            <v>32000.000000000229</v>
          </cell>
          <cell r="C90">
            <v>27999.999999999829</v>
          </cell>
          <cell r="D90">
            <v>29000.000000000113</v>
          </cell>
          <cell r="E90">
            <v>30000.000000000153</v>
          </cell>
          <cell r="F90">
            <v>29000.000000000098</v>
          </cell>
          <cell r="G90">
            <v>29000</v>
          </cell>
          <cell r="H90">
            <v>21000.000000000204</v>
          </cell>
          <cell r="I90">
            <v>24000.000000000135</v>
          </cell>
          <cell r="J90">
            <v>24000.000000000156</v>
          </cell>
          <cell r="K90">
            <v>19999.999999999727</v>
          </cell>
          <cell r="L90">
            <v>20999.999999999894</v>
          </cell>
          <cell r="M90">
            <v>22000.000000000167</v>
          </cell>
          <cell r="N90">
            <v>23000</v>
          </cell>
          <cell r="O90">
            <v>16999.999999999938</v>
          </cell>
          <cell r="P90">
            <v>20000.000000000102</v>
          </cell>
          <cell r="Q90">
            <v>21000</v>
          </cell>
          <cell r="R90">
            <v>17000.000000000149</v>
          </cell>
          <cell r="S90">
            <v>14000.000000000053</v>
          </cell>
          <cell r="T90">
            <v>16000</v>
          </cell>
          <cell r="U90">
            <v>15000</v>
          </cell>
          <cell r="V90">
            <v>13999.999999999456</v>
          </cell>
          <cell r="W90">
            <v>14375.031700806527</v>
          </cell>
          <cell r="X90">
            <v>15106.477609231277</v>
          </cell>
          <cell r="Y90">
            <v>15387.919320260897</v>
          </cell>
          <cell r="Z90">
            <v>24118.771524415548</v>
          </cell>
          <cell r="AA90">
            <v>29230.368589404952</v>
          </cell>
          <cell r="AB90">
            <v>22679.612927729526</v>
          </cell>
          <cell r="AC90">
            <v>22665.708412706765</v>
          </cell>
          <cell r="AD90">
            <v>27010.144506649642</v>
          </cell>
          <cell r="AE90" t="str">
            <v>X0Z : Professionnels de la politique et clergé</v>
          </cell>
        </row>
        <row r="91">
          <cell r="A91" t="str">
            <v>ZZZ</v>
          </cell>
          <cell r="B91">
            <v>112000.00000003169</v>
          </cell>
          <cell r="C91">
            <v>32000.00000000673</v>
          </cell>
          <cell r="D91">
            <v>36000.000000020365</v>
          </cell>
          <cell r="E91">
            <v>31000.000000010219</v>
          </cell>
          <cell r="F91">
            <v>33000.000000032771</v>
          </cell>
          <cell r="G91">
            <v>27000.0000000621</v>
          </cell>
          <cell r="H91">
            <v>28000.000000010783</v>
          </cell>
          <cell r="I91">
            <v>39999.999999986896</v>
          </cell>
          <cell r="J91">
            <v>37999.999999993706</v>
          </cell>
          <cell r="K91">
            <v>50000.000000023589</v>
          </cell>
          <cell r="L91">
            <v>47999.999999997686</v>
          </cell>
          <cell r="M91">
            <v>44000.00000001218</v>
          </cell>
          <cell r="N91">
            <v>31000.000000005919</v>
          </cell>
          <cell r="O91">
            <v>33999.999999998348</v>
          </cell>
          <cell r="P91">
            <v>33999.999999985572</v>
          </cell>
          <cell r="Q91">
            <v>35000.000000035361</v>
          </cell>
          <cell r="R91">
            <v>37000.000000050939</v>
          </cell>
          <cell r="S91">
            <v>54000.000000023843</v>
          </cell>
          <cell r="T91">
            <v>49999.999999945241</v>
          </cell>
          <cell r="U91">
            <v>80000.000000005035</v>
          </cell>
          <cell r="V91">
            <v>145999.99999991708</v>
          </cell>
          <cell r="W91">
            <v>52514.629223824762</v>
          </cell>
          <cell r="X91">
            <v>17789.095429412955</v>
          </cell>
          <cell r="Y91">
            <v>22507.451115503536</v>
          </cell>
          <cell r="Z91">
            <v>17969.694146800834</v>
          </cell>
          <cell r="AA91">
            <v>18512.703987707166</v>
          </cell>
          <cell r="AB91">
            <v>19361.144799188114</v>
          </cell>
          <cell r="AC91">
            <v>16461.93470195038</v>
          </cell>
          <cell r="AD91">
            <v>18158.805969265915</v>
          </cell>
          <cell r="AE91" t="str">
            <v>ZZZ : autre FAP, non renseignée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sheetName val="CNAV"/>
      <sheetName val="FPE"/>
      <sheetName val="CNRACL"/>
      <sheetName val="MSA SA base"/>
      <sheetName val="MSA EXA base"/>
      <sheetName val="RSI AVA base"/>
      <sheetName val="RSI AVIC base"/>
      <sheetName val="CNBF_base"/>
      <sheetName val="CNIEG"/>
      <sheetName val="SNCF"/>
      <sheetName val="RATP"/>
      <sheetName val="CNAVPL"/>
      <sheetName val="ENIM"/>
      <sheetName val="BDF"/>
      <sheetName val="CANSSM"/>
      <sheetName val="CRPCEN"/>
      <sheetName val="FSPOEIE"/>
      <sheetName val="ARRCO"/>
      <sheetName val="AGIRC"/>
      <sheetName val="IRCANTEC"/>
      <sheetName val="CNAVPL comp"/>
      <sheetName val="RSI AVA comp"/>
      <sheetName val="MSA EXA comp"/>
      <sheetName val="CNBF_comp"/>
      <sheetName val="FSV"/>
      <sheetName val="coeff_cotisation"/>
      <sheetName val="coeff_prestations"/>
      <sheetName val="ressources"/>
      <sheetName val="dépenses"/>
      <sheetName val="dépenses (2)"/>
      <sheetName val="Solde élargi"/>
      <sheetName val="Solde cumulé"/>
      <sheetName val="RSI AVIC comp"/>
      <sheetName val="RAF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9">
          <cell r="A129" t="str">
            <v>Dépenses techniques (1)</v>
          </cell>
          <cell r="J129">
            <v>1757.1894098619302</v>
          </cell>
          <cell r="K129">
            <v>1748.0254600244393</v>
          </cell>
          <cell r="L129">
            <v>1734.8511118958365</v>
          </cell>
          <cell r="M129">
            <v>1723.44846389747</v>
          </cell>
          <cell r="N129">
            <v>1718.8108022245633</v>
          </cell>
          <cell r="O129">
            <v>1704.6264073691632</v>
          </cell>
          <cell r="P129">
            <v>1686.730636369163</v>
          </cell>
          <cell r="Q129">
            <v>1672.749045369163</v>
          </cell>
          <cell r="R129">
            <v>1662.1302193691631</v>
          </cell>
          <cell r="S129">
            <v>1652.215917369163</v>
          </cell>
          <cell r="T129">
            <v>1644.116448369163</v>
          </cell>
          <cell r="U129">
            <v>1634.7062783691631</v>
          </cell>
          <cell r="V129">
            <v>1623.0641223691632</v>
          </cell>
          <cell r="W129">
            <v>1606.4310463691631</v>
          </cell>
          <cell r="X129">
            <v>1586.5574213691632</v>
          </cell>
          <cell r="Y129">
            <v>1566.4415333691632</v>
          </cell>
          <cell r="Z129">
            <v>1544.4700593691632</v>
          </cell>
          <cell r="AA129">
            <v>1520.552580369163</v>
          </cell>
          <cell r="AB129">
            <v>1493.3981953691632</v>
          </cell>
          <cell r="AC129">
            <v>1464.535102369163</v>
          </cell>
          <cell r="AD129">
            <v>1435.7851083691633</v>
          </cell>
          <cell r="AE129">
            <v>1405.624769369163</v>
          </cell>
          <cell r="AF129">
            <v>1373.0857823691631</v>
          </cell>
          <cell r="AG129">
            <v>1337.441957369163</v>
          </cell>
          <cell r="AH129">
            <v>1300.421088369163</v>
          </cell>
          <cell r="AI129">
            <v>1262.849412369163</v>
          </cell>
          <cell r="AJ129">
            <v>1224.2184753691631</v>
          </cell>
          <cell r="AK129">
            <v>1184.942702369163</v>
          </cell>
          <cell r="AL129">
            <v>1144.7229393691632</v>
          </cell>
          <cell r="AM129">
            <v>1104.1521703691631</v>
          </cell>
          <cell r="AN129">
            <v>1064.045036369163</v>
          </cell>
          <cell r="AO129">
            <v>1023.6158653691631</v>
          </cell>
          <cell r="AP129">
            <v>982.63679336916312</v>
          </cell>
          <cell r="AQ129">
            <v>941.30490636916306</v>
          </cell>
          <cell r="AR129">
            <v>899.66372136916311</v>
          </cell>
          <cell r="AS129">
            <v>858.01378336916309</v>
          </cell>
          <cell r="AT129">
            <v>816.55277936916309</v>
          </cell>
          <cell r="AU129">
            <v>775.69130336916305</v>
          </cell>
          <cell r="AV129">
            <v>735.74220636916311</v>
          </cell>
          <cell r="AW129">
            <v>696.82102836916317</v>
          </cell>
          <cell r="AX129">
            <v>659.15561836916311</v>
          </cell>
          <cell r="AY129">
            <v>622.90166336916309</v>
          </cell>
          <cell r="AZ129">
            <v>588.12933556916312</v>
          </cell>
          <cell r="BA129">
            <v>554.88306446916317</v>
          </cell>
          <cell r="BB129">
            <v>523.21751676916313</v>
          </cell>
          <cell r="BC129">
            <v>493.18764806916312</v>
          </cell>
          <cell r="BD129">
            <v>464.82990716916311</v>
          </cell>
          <cell r="BE129">
            <v>437.22070703078788</v>
          </cell>
          <cell r="BF129">
            <v>412.10450161170559</v>
          </cell>
          <cell r="BG129">
            <v>389.25205001818796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ab1"/>
      <sheetName val="tab1MSACAVIter"/>
      <sheetName val="tab1FP"/>
      <sheetName val="histo_ageliq"/>
      <sheetName val="ANCETRE"/>
      <sheetName val="PopFR"/>
      <sheetName val="gg"/>
      <sheetName val="txretr_anc14"/>
      <sheetName val="txretr_anc15"/>
      <sheetName val="Graphe2_3.13COR"/>
      <sheetName val="Graphe1_3.17COR"/>
      <sheetName val="Tx_retraite_EEC201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NES_interim_dans_N3"/>
      <sheetName val="input_proj_DARES_DGTPE"/>
      <sheetName val="trav_pct"/>
      <sheetName val="trav_logistic"/>
      <sheetName val="output_logistic"/>
      <sheetName val="output_logistic_hors2008"/>
      <sheetName val="output_pct"/>
      <sheetName val="output_pct_hors2008"/>
      <sheetName val="donnees_graph"/>
      <sheetName val="mix"/>
      <sheetName val="graph"/>
    </sheetNames>
    <sheetDataSet>
      <sheetData sheetId="0" refreshError="1"/>
      <sheetData sheetId="1" refreshError="1"/>
      <sheetData sheetId="2" refreshError="1"/>
      <sheetData sheetId="3" refreshError="1"/>
      <sheetData sheetId="4" refreshError="1">
        <row r="2">
          <cell r="B2" t="str">
            <v>A0</v>
          </cell>
        </row>
        <row r="3">
          <cell r="B3" t="str">
            <v>B0</v>
          </cell>
        </row>
        <row r="4">
          <cell r="B4" t="str">
            <v>C1</v>
          </cell>
        </row>
        <row r="5">
          <cell r="B5" t="str">
            <v>C2</v>
          </cell>
        </row>
        <row r="6">
          <cell r="B6" t="str">
            <v>C3</v>
          </cell>
        </row>
        <row r="7">
          <cell r="B7" t="str">
            <v>C4</v>
          </cell>
        </row>
        <row r="8">
          <cell r="B8" t="str">
            <v>D0</v>
          </cell>
        </row>
        <row r="9">
          <cell r="B9" t="str">
            <v>E1</v>
          </cell>
        </row>
        <row r="10">
          <cell r="B10" t="str">
            <v>E2</v>
          </cell>
        </row>
        <row r="11">
          <cell r="B11" t="str">
            <v>E3</v>
          </cell>
        </row>
        <row r="12">
          <cell r="B12" t="str">
            <v>F1</v>
          </cell>
        </row>
        <row r="13">
          <cell r="B13" t="str">
            <v>F2</v>
          </cell>
        </row>
        <row r="14">
          <cell r="B14" t="str">
            <v>F3</v>
          </cell>
        </row>
        <row r="15">
          <cell r="B15" t="str">
            <v>F4</v>
          </cell>
        </row>
        <row r="16">
          <cell r="B16" t="str">
            <v>F5</v>
          </cell>
        </row>
        <row r="17">
          <cell r="B17" t="str">
            <v>F6</v>
          </cell>
        </row>
        <row r="18">
          <cell r="B18" t="str">
            <v>G1</v>
          </cell>
        </row>
        <row r="19">
          <cell r="B19" t="str">
            <v>G2</v>
          </cell>
        </row>
        <row r="20">
          <cell r="B20" t="str">
            <v>H0</v>
          </cell>
        </row>
        <row r="21">
          <cell r="B21" t="str">
            <v>J1</v>
          </cell>
        </row>
        <row r="22">
          <cell r="B22" t="str">
            <v>J2</v>
          </cell>
        </row>
        <row r="23">
          <cell r="B23" t="str">
            <v>J3</v>
          </cell>
        </row>
        <row r="24">
          <cell r="B24" t="str">
            <v>K0</v>
          </cell>
        </row>
        <row r="25">
          <cell r="B25" t="str">
            <v>L0</v>
          </cell>
        </row>
        <row r="26">
          <cell r="B26" t="str">
            <v>M0</v>
          </cell>
        </row>
        <row r="27">
          <cell r="B27" t="str">
            <v>N1</v>
          </cell>
        </row>
        <row r="28">
          <cell r="B28" t="str">
            <v>N2</v>
          </cell>
        </row>
        <row r="29">
          <cell r="B29" t="str">
            <v>N3</v>
          </cell>
        </row>
        <row r="30">
          <cell r="B30" t="str">
            <v>N4</v>
          </cell>
        </row>
        <row r="31">
          <cell r="B31" t="str">
            <v>P1</v>
          </cell>
        </row>
        <row r="32">
          <cell r="B32" t="str">
            <v>P2</v>
          </cell>
        </row>
        <row r="33">
          <cell r="B33" t="str">
            <v>P3</v>
          </cell>
        </row>
        <row r="34">
          <cell r="B34" t="str">
            <v>Q1</v>
          </cell>
        </row>
        <row r="35">
          <cell r="B35" t="str">
            <v>Q2</v>
          </cell>
        </row>
        <row r="36">
          <cell r="B36" t="str">
            <v>R1</v>
          </cell>
        </row>
        <row r="37">
          <cell r="B37" t="str">
            <v>R2</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NES36"/>
      <sheetName val="travail"/>
      <sheetName val="output"/>
      <sheetName val="listes"/>
      <sheetName val="Laure"/>
      <sheetName val="graphique"/>
      <sheetName val="bilan"/>
    </sheetNames>
    <sheetDataSet>
      <sheetData sheetId="0" refreshError="1"/>
      <sheetData sheetId="1" refreshError="1"/>
      <sheetData sheetId="2" refreshError="1"/>
      <sheetData sheetId="3" refreshError="1">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sheetData>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os"/>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Enquête Emploi"/>
      <sheetName val="Graphs contrib VA et GPAM"/>
      <sheetName val="TCAM_VA et gains de prod"/>
      <sheetName val="VA par branche"/>
      <sheetName val="Emploi PSB hors FL1 FR1"/>
      <sheetName val="Emploi par branche PP"/>
    </sheetNames>
    <sheetDataSet>
      <sheetData sheetId="0" refreshError="1">
        <row r="4">
          <cell r="A4" t="str">
            <v>Nafg36</v>
          </cell>
          <cell r="B4" t="str">
            <v>nes36L</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row>
        <row r="5">
          <cell r="A5" t="str">
            <v>A0</v>
          </cell>
          <cell r="B5" t="str">
            <v>A0 Agriculture sylviculture pêche</v>
          </cell>
          <cell r="C5">
            <v>1285139.5191277517</v>
          </cell>
          <cell r="D5">
            <v>1214229.9955701986</v>
          </cell>
          <cell r="E5">
            <v>1155051.7790677778</v>
          </cell>
          <cell r="F5">
            <v>1148306.6861324778</v>
          </cell>
          <cell r="G5">
            <v>1103152.5744861877</v>
          </cell>
          <cell r="H5">
            <v>1061164.0981637207</v>
          </cell>
          <cell r="I5">
            <v>1043375.6136607276</v>
          </cell>
          <cell r="J5">
            <v>1035158.0519587969</v>
          </cell>
          <cell r="K5">
            <v>1042052.0490010183</v>
          </cell>
          <cell r="L5">
            <v>1070202.6064332805</v>
          </cell>
          <cell r="M5">
            <v>1041989.0514128545</v>
          </cell>
          <cell r="N5">
            <v>959776.93185055454</v>
          </cell>
          <cell r="O5">
            <v>906879.4667631801</v>
          </cell>
          <cell r="P5">
            <v>931230.29041510634</v>
          </cell>
          <cell r="Q5">
            <v>873786.3509577607</v>
          </cell>
          <cell r="R5">
            <v>795608.27450022835</v>
          </cell>
        </row>
        <row r="6">
          <cell r="A6" t="str">
            <v>B0</v>
          </cell>
          <cell r="B6" t="str">
            <v>B0 Industries agricoles et alimentaires</v>
          </cell>
          <cell r="C6">
            <v>653334.83337956259</v>
          </cell>
          <cell r="D6">
            <v>654104.76512164157</v>
          </cell>
          <cell r="E6">
            <v>624542.42028440419</v>
          </cell>
          <cell r="F6">
            <v>618543.67784608121</v>
          </cell>
          <cell r="G6">
            <v>653046.47721290297</v>
          </cell>
          <cell r="H6">
            <v>667198.92397460109</v>
          </cell>
          <cell r="I6">
            <v>692056.17775650148</v>
          </cell>
          <cell r="J6">
            <v>682672.29429528816</v>
          </cell>
          <cell r="K6">
            <v>645971.44986448751</v>
          </cell>
          <cell r="L6">
            <v>668877.87922243786</v>
          </cell>
          <cell r="M6">
            <v>636481.88984465599</v>
          </cell>
          <cell r="N6">
            <v>661589.20947227546</v>
          </cell>
          <cell r="O6">
            <v>660380.8662082277</v>
          </cell>
          <cell r="P6">
            <v>602617.41096326988</v>
          </cell>
          <cell r="Q6">
            <v>631720.05519298732</v>
          </cell>
          <cell r="R6">
            <v>619840.8177878951</v>
          </cell>
        </row>
        <row r="7">
          <cell r="A7" t="str">
            <v>C1</v>
          </cell>
          <cell r="B7" t="str">
            <v>C1 Habillement cuir</v>
          </cell>
          <cell r="C7">
            <v>164159.86517260614</v>
          </cell>
          <cell r="D7">
            <v>153190.74367929291</v>
          </cell>
          <cell r="E7">
            <v>153476.60463548717</v>
          </cell>
          <cell r="F7">
            <v>142369.18187869628</v>
          </cell>
          <cell r="G7">
            <v>144530.12320045376</v>
          </cell>
          <cell r="H7">
            <v>138747.60597219839</v>
          </cell>
          <cell r="I7">
            <v>125752.01287441082</v>
          </cell>
          <cell r="J7">
            <v>119689.49323625534</v>
          </cell>
          <cell r="K7">
            <v>117353.88054719486</v>
          </cell>
          <cell r="L7">
            <v>103526.69718784418</v>
          </cell>
          <cell r="M7">
            <v>96974.816992006032</v>
          </cell>
          <cell r="N7">
            <v>96490.576470597793</v>
          </cell>
          <cell r="O7">
            <v>97744.415490408981</v>
          </cell>
          <cell r="P7">
            <v>86741.524579714765</v>
          </cell>
          <cell r="Q7">
            <v>81968.53157481167</v>
          </cell>
          <cell r="R7">
            <v>91295.167578687367</v>
          </cell>
        </row>
        <row r="8">
          <cell r="A8" t="str">
            <v>C2</v>
          </cell>
          <cell r="B8" t="str">
            <v>C2 Edition imprimerie reproduction</v>
          </cell>
          <cell r="C8">
            <v>224814.79736015422</v>
          </cell>
          <cell r="D8">
            <v>217484.63166068777</v>
          </cell>
          <cell r="E8">
            <v>216842.36101833748</v>
          </cell>
          <cell r="F8">
            <v>211613.10240738766</v>
          </cell>
          <cell r="G8">
            <v>210503.00266522347</v>
          </cell>
          <cell r="H8">
            <v>201659.19169383903</v>
          </cell>
          <cell r="I8">
            <v>206142.47799305859</v>
          </cell>
          <cell r="J8">
            <v>222301.92487486036</v>
          </cell>
          <cell r="K8">
            <v>212603.26301126517</v>
          </cell>
          <cell r="L8">
            <v>223005.96726860802</v>
          </cell>
          <cell r="M8">
            <v>222251.64436316746</v>
          </cell>
          <cell r="N8">
            <v>230636.25781490313</v>
          </cell>
          <cell r="O8">
            <v>222135.42526239596</v>
          </cell>
          <cell r="P8">
            <v>230127.30061349695</v>
          </cell>
          <cell r="Q8">
            <v>212153.8464289243</v>
          </cell>
          <cell r="R8">
            <v>208355.54575946444</v>
          </cell>
        </row>
        <row r="9">
          <cell r="A9" t="str">
            <v>C3</v>
          </cell>
          <cell r="B9" t="str">
            <v>C3 Pharmacie parfumerie entretien</v>
          </cell>
          <cell r="C9">
            <v>150640.93526453449</v>
          </cell>
          <cell r="D9">
            <v>145536.70939579353</v>
          </cell>
          <cell r="E9">
            <v>153816.79660090909</v>
          </cell>
          <cell r="F9">
            <v>159665.15682728158</v>
          </cell>
          <cell r="G9">
            <v>165247.30794215779</v>
          </cell>
          <cell r="H9">
            <v>158114.25090097822</v>
          </cell>
          <cell r="I9">
            <v>155839.67233402171</v>
          </cell>
          <cell r="J9">
            <v>163927.78637322635</v>
          </cell>
          <cell r="K9">
            <v>166453.87199066023</v>
          </cell>
          <cell r="L9">
            <v>160175.83378063224</v>
          </cell>
          <cell r="M9">
            <v>151274.24547658561</v>
          </cell>
          <cell r="N9">
            <v>183710.96389013561</v>
          </cell>
          <cell r="O9">
            <v>177110.82880926528</v>
          </cell>
          <cell r="P9">
            <v>151148.28499721139</v>
          </cell>
          <cell r="Q9">
            <v>164929.46679715987</v>
          </cell>
          <cell r="R9">
            <v>172714.8503561815</v>
          </cell>
        </row>
        <row r="10">
          <cell r="A10" t="str">
            <v>C4</v>
          </cell>
          <cell r="B10" t="str">
            <v>C4 Equipements du foyer</v>
          </cell>
          <cell r="C10">
            <v>264450.29704618943</v>
          </cell>
          <cell r="D10">
            <v>248541.00083190616</v>
          </cell>
          <cell r="E10">
            <v>257385.2387797948</v>
          </cell>
          <cell r="F10">
            <v>241933.57670996833</v>
          </cell>
          <cell r="G10">
            <v>248806.28628472358</v>
          </cell>
          <cell r="H10">
            <v>261229.6310279732</v>
          </cell>
          <cell r="I10">
            <v>257385.52301020839</v>
          </cell>
          <cell r="J10">
            <v>248622.80891904188</v>
          </cell>
          <cell r="K10">
            <v>243769.60510493763</v>
          </cell>
          <cell r="L10">
            <v>221105.66077979625</v>
          </cell>
          <cell r="M10">
            <v>224273.21653310716</v>
          </cell>
          <cell r="N10">
            <v>194653.81748736507</v>
          </cell>
          <cell r="O10">
            <v>203616.59548799615</v>
          </cell>
          <cell r="P10">
            <v>195797.75515895145</v>
          </cell>
          <cell r="Q10">
            <v>176116.56246029914</v>
          </cell>
          <cell r="R10">
            <v>167903.45755641896</v>
          </cell>
        </row>
        <row r="11">
          <cell r="A11" t="str">
            <v>D0</v>
          </cell>
          <cell r="B11" t="str">
            <v>D0 Industrie automobile</v>
          </cell>
          <cell r="C11">
            <v>268606.11624015216</v>
          </cell>
          <cell r="D11">
            <v>261237.6929962993</v>
          </cell>
          <cell r="E11">
            <v>271913.43683251843</v>
          </cell>
          <cell r="F11">
            <v>281357.19572233077</v>
          </cell>
          <cell r="G11">
            <v>294852.25507567654</v>
          </cell>
          <cell r="H11">
            <v>285397.9234597563</v>
          </cell>
          <cell r="I11">
            <v>291564.22393224644</v>
          </cell>
          <cell r="J11">
            <v>290560.15058122698</v>
          </cell>
          <cell r="K11">
            <v>308202.71671194606</v>
          </cell>
          <cell r="L11">
            <v>312510.40289164125</v>
          </cell>
          <cell r="M11">
            <v>307319.40127422888</v>
          </cell>
          <cell r="N11">
            <v>305009.37236476556</v>
          </cell>
          <cell r="O11">
            <v>310866.87417058757</v>
          </cell>
          <cell r="P11">
            <v>299538.57262369536</v>
          </cell>
          <cell r="Q11">
            <v>315464.06856540579</v>
          </cell>
          <cell r="R11">
            <v>338657.36210765527</v>
          </cell>
        </row>
        <row r="12">
          <cell r="A12" t="str">
            <v>E1</v>
          </cell>
          <cell r="B12" t="str">
            <v>E1 Const. navale aéronautique et ferroviaire</v>
          </cell>
          <cell r="C12">
            <v>141998.83414552279</v>
          </cell>
          <cell r="D12">
            <v>134771.03503102835</v>
          </cell>
          <cell r="E12">
            <v>138728.28236984354</v>
          </cell>
          <cell r="F12">
            <v>140308.46999933908</v>
          </cell>
          <cell r="G12">
            <v>134506.64704826282</v>
          </cell>
          <cell r="H12">
            <v>131535.13128539559</v>
          </cell>
          <cell r="I12">
            <v>135814.57451549079</v>
          </cell>
          <cell r="J12">
            <v>139977.88276175898</v>
          </cell>
          <cell r="K12">
            <v>147720.05981432888</v>
          </cell>
          <cell r="L12">
            <v>144803.35444745509</v>
          </cell>
          <cell r="M12">
            <v>154397.57447914241</v>
          </cell>
          <cell r="N12">
            <v>137077.88244632541</v>
          </cell>
          <cell r="O12">
            <v>134550.71540595969</v>
          </cell>
          <cell r="P12">
            <v>145562.08668631982</v>
          </cell>
          <cell r="Q12">
            <v>165089.85526544863</v>
          </cell>
          <cell r="R12">
            <v>164456.6404456647</v>
          </cell>
        </row>
        <row r="13">
          <cell r="A13" t="str">
            <v>E2</v>
          </cell>
          <cell r="B13" t="str">
            <v>E2 Equipements mécaniques</v>
          </cell>
          <cell r="C13">
            <v>454606.56373090961</v>
          </cell>
          <cell r="D13">
            <v>429656.46305400535</v>
          </cell>
          <cell r="E13">
            <v>436066.06579462823</v>
          </cell>
          <cell r="F13">
            <v>407930.92101119703</v>
          </cell>
          <cell r="G13">
            <v>409431.99145012267</v>
          </cell>
          <cell r="H13">
            <v>411691.25622104004</v>
          </cell>
          <cell r="I13">
            <v>445443.3971791392</v>
          </cell>
          <cell r="J13">
            <v>450176.15397344151</v>
          </cell>
          <cell r="K13">
            <v>460723.75348550559</v>
          </cell>
          <cell r="L13">
            <v>460894.33482854173</v>
          </cell>
          <cell r="M13">
            <v>457411.02703139972</v>
          </cell>
          <cell r="N13">
            <v>457534.21113204194</v>
          </cell>
          <cell r="O13">
            <v>445840.07238508866</v>
          </cell>
          <cell r="P13">
            <v>437157.62688232015</v>
          </cell>
          <cell r="Q13">
            <v>413822.29674347257</v>
          </cell>
          <cell r="R13">
            <v>419157.21979107714</v>
          </cell>
        </row>
        <row r="14">
          <cell r="A14" t="str">
            <v>E3</v>
          </cell>
          <cell r="B14" t="str">
            <v>E3 Equipements électriques et électroniques</v>
          </cell>
          <cell r="C14">
            <v>267124.04096134135</v>
          </cell>
          <cell r="D14">
            <v>258996.5117159021</v>
          </cell>
          <cell r="E14">
            <v>264819.43378886755</v>
          </cell>
          <cell r="F14">
            <v>255538.27649601575</v>
          </cell>
          <cell r="G14">
            <v>246435.46408106163</v>
          </cell>
          <cell r="H14">
            <v>235300.73451175558</v>
          </cell>
          <cell r="I14">
            <v>252144.18871604747</v>
          </cell>
          <cell r="J14">
            <v>248482.75100318537</v>
          </cell>
          <cell r="K14">
            <v>237448.31877528393</v>
          </cell>
          <cell r="L14">
            <v>220135.50430919239</v>
          </cell>
          <cell r="M14">
            <v>240819.78474406339</v>
          </cell>
          <cell r="N14">
            <v>220378.59210405641</v>
          </cell>
          <cell r="O14">
            <v>233542.46109301483</v>
          </cell>
          <cell r="P14">
            <v>255701.4580511513</v>
          </cell>
          <cell r="Q14">
            <v>251950.23512306667</v>
          </cell>
          <cell r="R14">
            <v>218605.02537912666</v>
          </cell>
        </row>
        <row r="15">
          <cell r="A15" t="str">
            <v>F1</v>
          </cell>
          <cell r="B15" t="str">
            <v>F1 Ind. des produits minéraux</v>
          </cell>
          <cell r="C15">
            <v>258652.17821894982</v>
          </cell>
          <cell r="D15">
            <v>223407.75361602323</v>
          </cell>
          <cell r="E15">
            <v>229769.65570436977</v>
          </cell>
          <cell r="F15">
            <v>227518.5970101931</v>
          </cell>
          <cell r="G15">
            <v>213574.06771384884</v>
          </cell>
          <cell r="H15">
            <v>232469.76317144325</v>
          </cell>
          <cell r="I15">
            <v>212854.18660256625</v>
          </cell>
          <cell r="J15">
            <v>199742.59628511147</v>
          </cell>
          <cell r="K15">
            <v>207942.31454667871</v>
          </cell>
          <cell r="L15">
            <v>209443.77990635153</v>
          </cell>
          <cell r="M15">
            <v>192716.47496034889</v>
          </cell>
          <cell r="N15">
            <v>178874.34351566958</v>
          </cell>
          <cell r="O15">
            <v>169033.35987453253</v>
          </cell>
          <cell r="P15">
            <v>158028.23480200779</v>
          </cell>
          <cell r="Q15">
            <v>160508.75963995163</v>
          </cell>
          <cell r="R15">
            <v>131959.52311113416</v>
          </cell>
        </row>
        <row r="16">
          <cell r="A16" t="str">
            <v>F2</v>
          </cell>
          <cell r="B16" t="str">
            <v>F2 Ind. textile</v>
          </cell>
          <cell r="C16">
            <v>183547.01206299628</v>
          </cell>
          <cell r="D16">
            <v>156802.64743921877</v>
          </cell>
          <cell r="E16">
            <v>137967.85327066516</v>
          </cell>
          <cell r="F16">
            <v>129624.77928500186</v>
          </cell>
          <cell r="G16">
            <v>125603.5594480134</v>
          </cell>
          <cell r="H16">
            <v>134836.26394371031</v>
          </cell>
          <cell r="I16">
            <v>133433.96848111998</v>
          </cell>
          <cell r="J16">
            <v>126482.30215529724</v>
          </cell>
          <cell r="K16">
            <v>119904.39955678614</v>
          </cell>
          <cell r="L16">
            <v>108557.50857664581</v>
          </cell>
          <cell r="M16">
            <v>101108.93207953268</v>
          </cell>
          <cell r="N16">
            <v>83744.066525390372</v>
          </cell>
          <cell r="O16">
            <v>78058.728435275654</v>
          </cell>
          <cell r="P16">
            <v>71015.92502589435</v>
          </cell>
          <cell r="Q16">
            <v>57248.658899810376</v>
          </cell>
          <cell r="R16">
            <v>61628.281302840667</v>
          </cell>
        </row>
        <row r="17">
          <cell r="A17" t="str">
            <v>F3</v>
          </cell>
          <cell r="B17" t="str">
            <v>F3 Ind. bois et papier</v>
          </cell>
          <cell r="C17">
            <v>207180.10434673633</v>
          </cell>
          <cell r="D17">
            <v>194352.4391594452</v>
          </cell>
          <cell r="E17">
            <v>185714.79618223337</v>
          </cell>
          <cell r="F17">
            <v>186364.38015739963</v>
          </cell>
          <cell r="G17">
            <v>177521.56466744552</v>
          </cell>
          <cell r="H17">
            <v>179891.72301355758</v>
          </cell>
          <cell r="I17">
            <v>193499.25939034979</v>
          </cell>
          <cell r="J17">
            <v>193109.85355561995</v>
          </cell>
          <cell r="K17">
            <v>201020.90609712113</v>
          </cell>
          <cell r="L17">
            <v>184839.81168278892</v>
          </cell>
          <cell r="M17">
            <v>176129.47530599387</v>
          </cell>
          <cell r="N17">
            <v>185161.95000247544</v>
          </cell>
          <cell r="O17">
            <v>162706.17686090001</v>
          </cell>
          <cell r="P17">
            <v>155139.85937375508</v>
          </cell>
          <cell r="Q17">
            <v>170964.08291652356</v>
          </cell>
          <cell r="R17">
            <v>185046.57139758964</v>
          </cell>
        </row>
        <row r="18">
          <cell r="A18" t="str">
            <v>F4</v>
          </cell>
          <cell r="B18" t="str">
            <v>F4 Chimie caoutchouc plastiques</v>
          </cell>
          <cell r="C18">
            <v>353054.36506590631</v>
          </cell>
          <cell r="D18">
            <v>347933.38850809296</v>
          </cell>
          <cell r="E18">
            <v>373630.83449366735</v>
          </cell>
          <cell r="F18">
            <v>369487.64065988798</v>
          </cell>
          <cell r="G18">
            <v>381642.35397428792</v>
          </cell>
          <cell r="H18">
            <v>372727.8874206281</v>
          </cell>
          <cell r="I18">
            <v>376635.8807487326</v>
          </cell>
          <cell r="J18">
            <v>404257.16584619205</v>
          </cell>
          <cell r="K18">
            <v>395350.4505573145</v>
          </cell>
          <cell r="L18">
            <v>400834.64816899144</v>
          </cell>
          <cell r="M18">
            <v>382764.4746563774</v>
          </cell>
          <cell r="N18">
            <v>346825.98601900332</v>
          </cell>
          <cell r="O18">
            <v>330914.6893473278</v>
          </cell>
          <cell r="P18">
            <v>320840.34140705923</v>
          </cell>
          <cell r="Q18">
            <v>292949.53732937458</v>
          </cell>
          <cell r="R18">
            <v>314762.1255979102</v>
          </cell>
        </row>
        <row r="19">
          <cell r="A19" t="str">
            <v>F5</v>
          </cell>
          <cell r="B19" t="str">
            <v>F5 Métallurgie et transformation des métaux</v>
          </cell>
          <cell r="C19">
            <v>370128.27283869311</v>
          </cell>
          <cell r="D19">
            <v>368404.17823886388</v>
          </cell>
          <cell r="E19">
            <v>365786.40799687983</v>
          </cell>
          <cell r="F19">
            <v>384192.72057568916</v>
          </cell>
          <cell r="G19">
            <v>380261.8752227886</v>
          </cell>
          <cell r="H19">
            <v>397336.33087351976</v>
          </cell>
          <cell r="I19">
            <v>397431.174637207</v>
          </cell>
          <cell r="J19">
            <v>401105.86273941997</v>
          </cell>
          <cell r="K19">
            <v>413784.20167369401</v>
          </cell>
          <cell r="L19">
            <v>417157.28074657446</v>
          </cell>
          <cell r="M19">
            <v>447596.29414634267</v>
          </cell>
          <cell r="N19">
            <v>432313.25113769091</v>
          </cell>
          <cell r="O19">
            <v>423176.88744118711</v>
          </cell>
          <cell r="P19">
            <v>467114.49286909413</v>
          </cell>
          <cell r="Q19">
            <v>443333.77490859979</v>
          </cell>
          <cell r="R19">
            <v>386144.59608514339</v>
          </cell>
        </row>
        <row r="20">
          <cell r="A20" t="str">
            <v>F6</v>
          </cell>
          <cell r="B20" t="str">
            <v>F6 Composants électriques et électroniques</v>
          </cell>
          <cell r="C20">
            <v>127598.67028788797</v>
          </cell>
          <cell r="D20">
            <v>137152.29014145044</v>
          </cell>
          <cell r="E20">
            <v>141339.75598675871</v>
          </cell>
          <cell r="F20">
            <v>148011.13090761594</v>
          </cell>
          <cell r="G20">
            <v>141929.22120487527</v>
          </cell>
          <cell r="H20">
            <v>147510.61266517933</v>
          </cell>
          <cell r="I20">
            <v>147767.61741915933</v>
          </cell>
          <cell r="J20">
            <v>160576.40052951637</v>
          </cell>
          <cell r="K20">
            <v>167194.02260520833</v>
          </cell>
          <cell r="L20">
            <v>167807.06457517628</v>
          </cell>
          <cell r="M20">
            <v>167274.98920165811</v>
          </cell>
          <cell r="N20">
            <v>169442.93378546077</v>
          </cell>
          <cell r="O20">
            <v>169244.60127880322</v>
          </cell>
          <cell r="P20">
            <v>161267.62807744404</v>
          </cell>
          <cell r="Q20">
            <v>171475.3211591939</v>
          </cell>
          <cell r="R20">
            <v>195447.6705382528</v>
          </cell>
        </row>
        <row r="21">
          <cell r="A21" t="str">
            <v>G1</v>
          </cell>
          <cell r="B21" t="str">
            <v>G1 Production de combustibles et carburants</v>
          </cell>
          <cell r="C21">
            <v>58111.370560399773</v>
          </cell>
          <cell r="D21">
            <v>49406.040904470537</v>
          </cell>
          <cell r="E21">
            <v>54690.861264591753</v>
          </cell>
          <cell r="F21">
            <v>50987.613830502734</v>
          </cell>
          <cell r="G21">
            <v>42404.705997143101</v>
          </cell>
          <cell r="H21">
            <v>40743.979749442253</v>
          </cell>
          <cell r="I21">
            <v>36529.29931732011</v>
          </cell>
          <cell r="J21">
            <v>39616.381913705372</v>
          </cell>
          <cell r="K21">
            <v>36717.471702782954</v>
          </cell>
          <cell r="L21">
            <v>31515.082874977976</v>
          </cell>
          <cell r="M21">
            <v>34184.785393679849</v>
          </cell>
          <cell r="N21">
            <v>33181.231027326488</v>
          </cell>
          <cell r="O21">
            <v>34583.235613463628</v>
          </cell>
          <cell r="P21">
            <v>35803.820412716123</v>
          </cell>
          <cell r="Q21">
            <v>39214.980496595723</v>
          </cell>
          <cell r="R21">
            <v>36772.787826756496</v>
          </cell>
        </row>
        <row r="22">
          <cell r="A22" t="str">
            <v>G2</v>
          </cell>
          <cell r="B22" t="str">
            <v>G2 Eau gaz électricité</v>
          </cell>
          <cell r="C22">
            <v>217003.86007993502</v>
          </cell>
          <cell r="D22">
            <v>228570.47477979533</v>
          </cell>
          <cell r="E22">
            <v>223516.12692823185</v>
          </cell>
          <cell r="F22">
            <v>220166.05705229248</v>
          </cell>
          <cell r="G22">
            <v>219686.18740345829</v>
          </cell>
          <cell r="H22">
            <v>205580.537154625</v>
          </cell>
          <cell r="I22">
            <v>203801.88214413941</v>
          </cell>
          <cell r="J22">
            <v>206895.55413064166</v>
          </cell>
          <cell r="K22">
            <v>226186.02699175529</v>
          </cell>
          <cell r="L22">
            <v>218685.27040983606</v>
          </cell>
          <cell r="M22">
            <v>232005.7300831264</v>
          </cell>
          <cell r="N22">
            <v>226071.69733650083</v>
          </cell>
          <cell r="O22">
            <v>220435.43491374113</v>
          </cell>
          <cell r="P22">
            <v>240517.42889012827</v>
          </cell>
          <cell r="Q22">
            <v>196345.55802321588</v>
          </cell>
          <cell r="R22">
            <v>198035.31036333516</v>
          </cell>
        </row>
        <row r="23">
          <cell r="A23" t="str">
            <v>H0</v>
          </cell>
          <cell r="B23" t="str">
            <v>H0 Construction</v>
          </cell>
          <cell r="C23">
            <v>1505177.6279203873</v>
          </cell>
          <cell r="D23">
            <v>1461790.479591931</v>
          </cell>
          <cell r="E23">
            <v>1489310.3963868807</v>
          </cell>
          <cell r="F23">
            <v>1491675.3038942998</v>
          </cell>
          <cell r="G23">
            <v>1434967.6483067202</v>
          </cell>
          <cell r="H23">
            <v>1393838.2426634633</v>
          </cell>
          <cell r="I23">
            <v>1403887.3896724612</v>
          </cell>
          <cell r="J23">
            <v>1453721.1334960491</v>
          </cell>
          <cell r="K23">
            <v>1464718.0580492893</v>
          </cell>
          <cell r="L23">
            <v>1513134.0441360022</v>
          </cell>
          <cell r="M23">
            <v>1550919.8451951668</v>
          </cell>
          <cell r="N23">
            <v>1555033.9081455171</v>
          </cell>
          <cell r="O23">
            <v>1550361.0206297503</v>
          </cell>
          <cell r="P23">
            <v>1615755.2087483068</v>
          </cell>
          <cell r="Q23">
            <v>1652803.165715415</v>
          </cell>
          <cell r="R23">
            <v>1772715.2236066249</v>
          </cell>
        </row>
        <row r="24">
          <cell r="A24" t="str">
            <v>J1</v>
          </cell>
          <cell r="B24" t="str">
            <v>J1 Commerce et réparation automobile</v>
          </cell>
          <cell r="C24">
            <v>453124.48845209886</v>
          </cell>
          <cell r="D24">
            <v>462323.68127050926</v>
          </cell>
          <cell r="E24">
            <v>443680.36243245378</v>
          </cell>
          <cell r="F24">
            <v>433629.79876881163</v>
          </cell>
          <cell r="G24">
            <v>452656.98192279437</v>
          </cell>
          <cell r="H24">
            <v>445342.80247125449</v>
          </cell>
          <cell r="I24">
            <v>454535.71182301763</v>
          </cell>
          <cell r="J24">
            <v>449385.82716253673</v>
          </cell>
          <cell r="K24">
            <v>458913.3850904624</v>
          </cell>
          <cell r="L24">
            <v>465955.15105664037</v>
          </cell>
          <cell r="M24">
            <v>450204.12224556482</v>
          </cell>
          <cell r="N24">
            <v>458975.12095193495</v>
          </cell>
          <cell r="O24">
            <v>462668.97092532268</v>
          </cell>
          <cell r="P24">
            <v>435502.82845988369</v>
          </cell>
          <cell r="Q24">
            <v>491049.34422449855</v>
          </cell>
          <cell r="R24">
            <v>475468.70989081886</v>
          </cell>
        </row>
        <row r="25">
          <cell r="A25" t="str">
            <v>J2</v>
          </cell>
          <cell r="B25" t="str">
            <v>J2 Commerce de gros</v>
          </cell>
          <cell r="C25">
            <v>953314.88102859515</v>
          </cell>
          <cell r="D25">
            <v>921825.87539337564</v>
          </cell>
          <cell r="E25">
            <v>950746.49253984157</v>
          </cell>
          <cell r="F25">
            <v>996444.22477072338</v>
          </cell>
          <cell r="G25">
            <v>957802.16681020532</v>
          </cell>
          <cell r="H25">
            <v>970162.87454951101</v>
          </cell>
          <cell r="I25">
            <v>932767.45597975131</v>
          </cell>
          <cell r="J25">
            <v>939588.53266040632</v>
          </cell>
          <cell r="K25">
            <v>976138.63616491412</v>
          </cell>
          <cell r="L25">
            <v>997290.84694150381</v>
          </cell>
          <cell r="M25">
            <v>1010381.7705358479</v>
          </cell>
          <cell r="N25">
            <v>1011216.4047914903</v>
          </cell>
          <cell r="O25">
            <v>1023535.0174930631</v>
          </cell>
          <cell r="P25">
            <v>1043596.117839216</v>
          </cell>
          <cell r="Q25">
            <v>1037673.2927110438</v>
          </cell>
          <cell r="R25">
            <v>1023280.1472352101</v>
          </cell>
        </row>
        <row r="26">
          <cell r="A26" t="str">
            <v>J3</v>
          </cell>
          <cell r="B26" t="str">
            <v>J3 Commerce de détail, réparations</v>
          </cell>
          <cell r="C26">
            <v>1735810.5721520893</v>
          </cell>
          <cell r="D26">
            <v>1732543.1877563454</v>
          </cell>
          <cell r="E26">
            <v>1743633.9074778787</v>
          </cell>
          <cell r="F26">
            <v>1747003.5078200898</v>
          </cell>
          <cell r="G26">
            <v>1712023.7316511117</v>
          </cell>
          <cell r="H26">
            <v>1732554.4602711517</v>
          </cell>
          <cell r="I26">
            <v>1776712.300256928</v>
          </cell>
          <cell r="J26">
            <v>1810558.6906879575</v>
          </cell>
          <cell r="K26">
            <v>1820270.4100216476</v>
          </cell>
          <cell r="L26">
            <v>1818763.3372155251</v>
          </cell>
          <cell r="M26">
            <v>1815402.1321883739</v>
          </cell>
          <cell r="N26">
            <v>1834751.7864688041</v>
          </cell>
          <cell r="O26">
            <v>1816635.8402702378</v>
          </cell>
          <cell r="P26">
            <v>1845832.3639550633</v>
          </cell>
          <cell r="Q26">
            <v>1971274.5180612344</v>
          </cell>
          <cell r="R26">
            <v>1905351.9805782295</v>
          </cell>
        </row>
        <row r="27">
          <cell r="A27" t="str">
            <v>K0</v>
          </cell>
          <cell r="B27" t="str">
            <v>K0 Transports</v>
          </cell>
          <cell r="C27">
            <v>854296.22996858612</v>
          </cell>
          <cell r="D27">
            <v>862284.49235925172</v>
          </cell>
          <cell r="E27">
            <v>861536.15243096836</v>
          </cell>
          <cell r="F27">
            <v>876532.80099473055</v>
          </cell>
          <cell r="G27">
            <v>882245.96383865038</v>
          </cell>
          <cell r="H27">
            <v>905170.57490990218</v>
          </cell>
          <cell r="I27">
            <v>906350.73103532568</v>
          </cell>
          <cell r="J27">
            <v>973732.65171885991</v>
          </cell>
          <cell r="K27">
            <v>1027309.0489220476</v>
          </cell>
          <cell r="L27">
            <v>1064721.7224550236</v>
          </cell>
          <cell r="M27">
            <v>1047881.9342882289</v>
          </cell>
          <cell r="N27">
            <v>1084219.1435685875</v>
          </cell>
          <cell r="O27">
            <v>1060431.8494390156</v>
          </cell>
          <cell r="P27">
            <v>1043164.8673412479</v>
          </cell>
          <cell r="Q27">
            <v>1142707.690881629</v>
          </cell>
          <cell r="R27">
            <v>1173019.5861757188</v>
          </cell>
        </row>
        <row r="28">
          <cell r="A28" t="str">
            <v>L0</v>
          </cell>
          <cell r="B28" t="str">
            <v>L0 Activités financières</v>
          </cell>
          <cell r="C28">
            <v>705287.58031517419</v>
          </cell>
          <cell r="D28">
            <v>682969.97938032879</v>
          </cell>
          <cell r="E28">
            <v>681394.50109402917</v>
          </cell>
          <cell r="F28">
            <v>672752.40442004509</v>
          </cell>
          <cell r="G28">
            <v>658578.39568811422</v>
          </cell>
          <cell r="H28">
            <v>671040.24197700352</v>
          </cell>
          <cell r="I28">
            <v>681593.51426090545</v>
          </cell>
          <cell r="J28">
            <v>681281.71927356976</v>
          </cell>
          <cell r="K28">
            <v>685749.54437878006</v>
          </cell>
          <cell r="L28">
            <v>686910.78763995145</v>
          </cell>
          <cell r="M28">
            <v>742634.64448818809</v>
          </cell>
          <cell r="N28">
            <v>683706.67139301077</v>
          </cell>
          <cell r="O28">
            <v>750912.89660996501</v>
          </cell>
          <cell r="P28">
            <v>800451.06963588553</v>
          </cell>
          <cell r="Q28">
            <v>821168.90907978732</v>
          </cell>
          <cell r="R28">
            <v>800854.30992686015</v>
          </cell>
        </row>
        <row r="29">
          <cell r="A29" t="str">
            <v>M0</v>
          </cell>
          <cell r="B29" t="str">
            <v>M0 Activités immobilières</v>
          </cell>
          <cell r="C29">
            <v>253284.66234433767</v>
          </cell>
          <cell r="D29">
            <v>236184.48796900193</v>
          </cell>
          <cell r="E29">
            <v>216902.39489458842</v>
          </cell>
          <cell r="F29">
            <v>219215.72875841413</v>
          </cell>
          <cell r="G29">
            <v>228789.34438798303</v>
          </cell>
          <cell r="H29">
            <v>230669.14535781706</v>
          </cell>
          <cell r="I29">
            <v>232839.27423564551</v>
          </cell>
          <cell r="J29">
            <v>249062.99094030532</v>
          </cell>
          <cell r="K29">
            <v>264143.7510756728</v>
          </cell>
          <cell r="L29">
            <v>275564.44410390127</v>
          </cell>
          <cell r="M29">
            <v>294057.88783942466</v>
          </cell>
          <cell r="N29">
            <v>313967.19634997455</v>
          </cell>
          <cell r="O29">
            <v>347803.94257449632</v>
          </cell>
          <cell r="P29">
            <v>359642.85714285716</v>
          </cell>
          <cell r="Q29">
            <v>361896.53013499454</v>
          </cell>
          <cell r="R29">
            <v>389338.71399422945</v>
          </cell>
        </row>
        <row r="30">
          <cell r="A30" t="str">
            <v>N1</v>
          </cell>
          <cell r="B30" t="str">
            <v>N1 Postes et télécom</v>
          </cell>
          <cell r="C30">
            <v>493691.29219846783</v>
          </cell>
          <cell r="D30">
            <v>495231.02605277003</v>
          </cell>
          <cell r="E30">
            <v>492828.09578987688</v>
          </cell>
          <cell r="F30">
            <v>478165.18365666678</v>
          </cell>
          <cell r="G30">
            <v>475104.7668384795</v>
          </cell>
          <cell r="H30">
            <v>482075.40586922941</v>
          </cell>
          <cell r="I30">
            <v>495886.23848725669</v>
          </cell>
          <cell r="J30">
            <v>500807.09055557853</v>
          </cell>
          <cell r="K30">
            <v>530257.90311169648</v>
          </cell>
          <cell r="L30">
            <v>516273.26655775565</v>
          </cell>
          <cell r="M30">
            <v>501157.84878889425</v>
          </cell>
          <cell r="N30">
            <v>485959.43212447676</v>
          </cell>
          <cell r="O30">
            <v>497020.84690553742</v>
          </cell>
          <cell r="P30">
            <v>453334.53509680502</v>
          </cell>
          <cell r="Q30">
            <v>423866.62457005464</v>
          </cell>
          <cell r="R30">
            <v>422533.28112536424</v>
          </cell>
        </row>
        <row r="31">
          <cell r="A31" t="str">
            <v>N2</v>
          </cell>
          <cell r="B31" t="str">
            <v>N2 Conseils et assistance</v>
          </cell>
          <cell r="C31">
            <v>936821.78654074774</v>
          </cell>
          <cell r="D31">
            <v>953582.61371471814</v>
          </cell>
          <cell r="E31">
            <v>951616.98374547996</v>
          </cell>
          <cell r="F31">
            <v>919977.80920855678</v>
          </cell>
          <cell r="G31">
            <v>937565.14859076194</v>
          </cell>
          <cell r="H31">
            <v>960079.41479320405</v>
          </cell>
          <cell r="I31">
            <v>1059689.7667786218</v>
          </cell>
          <cell r="J31">
            <v>1110479.1982790716</v>
          </cell>
          <cell r="K31">
            <v>1180650.2525928093</v>
          </cell>
          <cell r="L31">
            <v>1258272.9391470498</v>
          </cell>
          <cell r="M31">
            <v>1260490.679400784</v>
          </cell>
          <cell r="N31">
            <v>1292727.8631703085</v>
          </cell>
          <cell r="O31">
            <v>1312281.8989021596</v>
          </cell>
          <cell r="P31">
            <v>1319827.1054099274</v>
          </cell>
          <cell r="Q31">
            <v>1311366.1895665023</v>
          </cell>
          <cell r="R31">
            <v>1412153.89469837</v>
          </cell>
        </row>
        <row r="32">
          <cell r="A32" t="str">
            <v>N3</v>
          </cell>
          <cell r="B32" t="str">
            <v>N3 Services opérationnels</v>
          </cell>
          <cell r="C32">
            <v>686040.62973494187</v>
          </cell>
          <cell r="D32">
            <v>734527.15410303767</v>
          </cell>
          <cell r="E32">
            <v>815550.2032227607</v>
          </cell>
          <cell r="F32">
            <v>870510.72064825939</v>
          </cell>
          <cell r="G32">
            <v>930402.66463370749</v>
          </cell>
          <cell r="H32">
            <v>1028853.0118414278</v>
          </cell>
          <cell r="I32">
            <v>1090487.6070299989</v>
          </cell>
          <cell r="J32">
            <v>1226767.2849873828</v>
          </cell>
          <cell r="K32">
            <v>1292302.9730009176</v>
          </cell>
          <cell r="L32">
            <v>1278186.1508271771</v>
          </cell>
          <cell r="M32">
            <v>1231309.285127705</v>
          </cell>
          <cell r="N32">
            <v>1250608.9607426664</v>
          </cell>
          <cell r="O32">
            <v>1304727.503920859</v>
          </cell>
          <cell r="P32">
            <v>1374164.6681539321</v>
          </cell>
          <cell r="Q32">
            <v>1412831.9443176631</v>
          </cell>
          <cell r="R32">
            <v>1415742.2233620584</v>
          </cell>
        </row>
        <row r="33">
          <cell r="A33" t="str">
            <v>N4</v>
          </cell>
          <cell r="B33" t="str">
            <v>N4 Recherche et développement</v>
          </cell>
          <cell r="C33">
            <v>117905.0968426929</v>
          </cell>
          <cell r="D33">
            <v>127287.09039827342</v>
          </cell>
          <cell r="E33">
            <v>145622.17249265796</v>
          </cell>
          <cell r="F33">
            <v>142069.07820694524</v>
          </cell>
          <cell r="G33">
            <v>138187.92371892778</v>
          </cell>
          <cell r="H33">
            <v>138037.36227904583</v>
          </cell>
          <cell r="I33">
            <v>139825.59560701472</v>
          </cell>
          <cell r="J33">
            <v>137256.75753940345</v>
          </cell>
          <cell r="K33">
            <v>142769.05232512226</v>
          </cell>
          <cell r="L33">
            <v>139672.52692766339</v>
          </cell>
          <cell r="M33">
            <v>137851.0062681862</v>
          </cell>
          <cell r="N33">
            <v>133682.17189175237</v>
          </cell>
          <cell r="O33">
            <v>132941.25708770659</v>
          </cell>
          <cell r="P33">
            <v>134941.28953868218</v>
          </cell>
          <cell r="Q33">
            <v>126797.10846151311</v>
          </cell>
          <cell r="R33">
            <v>149031.88117583774</v>
          </cell>
        </row>
        <row r="34">
          <cell r="A34" t="str">
            <v>P1</v>
          </cell>
          <cell r="B34" t="str">
            <v>P1 Hôtels et restaurants</v>
          </cell>
          <cell r="C34">
            <v>712227.29766798427</v>
          </cell>
          <cell r="D34">
            <v>726212.77176370716</v>
          </cell>
          <cell r="E34">
            <v>725679.49047512736</v>
          </cell>
          <cell r="F34">
            <v>710505.4463263267</v>
          </cell>
          <cell r="G34">
            <v>719669.5821765674</v>
          </cell>
          <cell r="H34">
            <v>719456.8542989532</v>
          </cell>
          <cell r="I34">
            <v>756052.46938635199</v>
          </cell>
          <cell r="J34">
            <v>785394.77143920923</v>
          </cell>
          <cell r="K34">
            <v>795391.85568521079</v>
          </cell>
          <cell r="L34">
            <v>772884.65383903449</v>
          </cell>
          <cell r="M34">
            <v>806304.05998043797</v>
          </cell>
          <cell r="N34">
            <v>833027.24916220352</v>
          </cell>
          <cell r="O34">
            <v>849693.40089274943</v>
          </cell>
          <cell r="P34">
            <v>910720.81905824249</v>
          </cell>
          <cell r="Q34">
            <v>872523.29176998686</v>
          </cell>
          <cell r="R34">
            <v>875713.92142904794</v>
          </cell>
        </row>
        <row r="35">
          <cell r="A35" t="str">
            <v>P2</v>
          </cell>
          <cell r="B35" t="str">
            <v>P2 Act. récréatives culturelles et sportives</v>
          </cell>
          <cell r="C35">
            <v>290386.61442537868</v>
          </cell>
          <cell r="D35">
            <v>285150.29683625157</v>
          </cell>
          <cell r="E35">
            <v>314877.68093609635</v>
          </cell>
          <cell r="F35">
            <v>317779.77801718272</v>
          </cell>
          <cell r="G35">
            <v>321981.66358340293</v>
          </cell>
          <cell r="H35">
            <v>338876.2725244551</v>
          </cell>
          <cell r="I35">
            <v>334655.19366363052</v>
          </cell>
          <cell r="J35">
            <v>367672.03739709588</v>
          </cell>
          <cell r="K35">
            <v>371905.67973973806</v>
          </cell>
          <cell r="L35">
            <v>378231.00256523071</v>
          </cell>
          <cell r="M35">
            <v>381207.86408552388</v>
          </cell>
          <cell r="N35">
            <v>418055.2973254628</v>
          </cell>
          <cell r="O35">
            <v>426566.80902400776</v>
          </cell>
          <cell r="P35">
            <v>442613.44713568641</v>
          </cell>
          <cell r="Q35">
            <v>464404.80993003235</v>
          </cell>
          <cell r="R35">
            <v>444700.05509569874</v>
          </cell>
        </row>
        <row r="36">
          <cell r="A36" t="str">
            <v>P3</v>
          </cell>
          <cell r="B36" t="str">
            <v>P3 Services personnels et domestiques</v>
          </cell>
          <cell r="C36">
            <v>681954.90869605797</v>
          </cell>
          <cell r="D36">
            <v>737248.58851494861</v>
          </cell>
          <cell r="E36">
            <v>775047.34804547054</v>
          </cell>
          <cell r="F36">
            <v>813280.95044533501</v>
          </cell>
          <cell r="G36">
            <v>837320.38359963882</v>
          </cell>
          <cell r="H36">
            <v>854873.31731594307</v>
          </cell>
          <cell r="I36">
            <v>900119.14465123729</v>
          </cell>
          <cell r="J36">
            <v>913757.85132172261</v>
          </cell>
          <cell r="K36">
            <v>927608.76073535718</v>
          </cell>
          <cell r="L36">
            <v>931300.20371424116</v>
          </cell>
          <cell r="M36">
            <v>890340.81508483016</v>
          </cell>
          <cell r="N36">
            <v>902694.73513940815</v>
          </cell>
          <cell r="O36">
            <v>883431.67088913021</v>
          </cell>
          <cell r="P36">
            <v>852822.93243566249</v>
          </cell>
          <cell r="Q36">
            <v>877234.70302596828</v>
          </cell>
          <cell r="R36">
            <v>911779.15149113338</v>
          </cell>
        </row>
        <row r="37">
          <cell r="A37" t="str">
            <v>Q1</v>
          </cell>
          <cell r="B37" t="str">
            <v>Q1 Education</v>
          </cell>
          <cell r="C37">
            <v>1643030.6568941015</v>
          </cell>
          <cell r="D37">
            <v>1620073.9075199836</v>
          </cell>
          <cell r="E37">
            <v>1668591.5621642238</v>
          </cell>
          <cell r="F37">
            <v>1683071.4222813919</v>
          </cell>
          <cell r="G37">
            <v>1665687.6622529593</v>
          </cell>
          <cell r="H37">
            <v>1737486.1523940279</v>
          </cell>
          <cell r="I37">
            <v>1736552.0766098741</v>
          </cell>
          <cell r="J37">
            <v>1761508.4077276299</v>
          </cell>
          <cell r="K37">
            <v>1786813.6018370092</v>
          </cell>
          <cell r="L37">
            <v>1814092.5838982875</v>
          </cell>
          <cell r="M37">
            <v>1793993.6829087129</v>
          </cell>
          <cell r="N37">
            <v>1778304.3961818065</v>
          </cell>
          <cell r="O37">
            <v>1809876.1153335746</v>
          </cell>
          <cell r="P37">
            <v>1777514.2618118078</v>
          </cell>
          <cell r="Q37">
            <v>1735884.3922889798</v>
          </cell>
          <cell r="R37">
            <v>1781630.4514414787</v>
          </cell>
        </row>
        <row r="38">
          <cell r="A38" t="str">
            <v>Q2</v>
          </cell>
          <cell r="B38" t="str">
            <v>Q2 Santé action sociale</v>
          </cell>
          <cell r="C38">
            <v>2374995.5922278706</v>
          </cell>
          <cell r="D38">
            <v>2479006.6332322126</v>
          </cell>
          <cell r="E38">
            <v>2567778.9606505632</v>
          </cell>
          <cell r="F38">
            <v>2607250.6828944632</v>
          </cell>
          <cell r="G38">
            <v>2653250.1499741105</v>
          </cell>
          <cell r="H38">
            <v>2682660.4530633255</v>
          </cell>
          <cell r="I38">
            <v>2723383.2956811138</v>
          </cell>
          <cell r="J38">
            <v>2774027.0980019029</v>
          </cell>
          <cell r="K38">
            <v>2833856.6664685612</v>
          </cell>
          <cell r="L38">
            <v>2881784.7854437171</v>
          </cell>
          <cell r="M38">
            <v>2895295.6617875975</v>
          </cell>
          <cell r="N38">
            <v>2994140.071690551</v>
          </cell>
          <cell r="O38">
            <v>3049028.251900109</v>
          </cell>
          <cell r="P38">
            <v>3078837.7121344912</v>
          </cell>
          <cell r="Q38">
            <v>3144385.847962847</v>
          </cell>
          <cell r="R38">
            <v>3239694.7370989276</v>
          </cell>
        </row>
        <row r="39">
          <cell r="A39" t="str">
            <v>R1</v>
          </cell>
          <cell r="B39" t="str">
            <v>R1 Administration publique</v>
          </cell>
          <cell r="C39">
            <v>2542560.2249328801</v>
          </cell>
          <cell r="D39">
            <v>2560349.5073823435</v>
          </cell>
          <cell r="E39">
            <v>2528426.7547680824</v>
          </cell>
          <cell r="F39">
            <v>2563625.6124775866</v>
          </cell>
          <cell r="G39">
            <v>2464854.8142713048</v>
          </cell>
          <cell r="H39">
            <v>2468847.0911275097</v>
          </cell>
          <cell r="I39">
            <v>2352178.7976074372</v>
          </cell>
          <cell r="J39">
            <v>2424532.5772556155</v>
          </cell>
          <cell r="K39">
            <v>2360330.3077584403</v>
          </cell>
          <cell r="L39">
            <v>2371712.5190073471</v>
          </cell>
          <cell r="M39">
            <v>2354474.5670244866</v>
          </cell>
          <cell r="N39">
            <v>2388373.5223735715</v>
          </cell>
          <cell r="O39">
            <v>2443479.618771866</v>
          </cell>
          <cell r="P39">
            <v>2430608.0392000633</v>
          </cell>
          <cell r="Q39">
            <v>2567147.7505916893</v>
          </cell>
          <cell r="R39">
            <v>2681522.6324861404</v>
          </cell>
        </row>
        <row r="40">
          <cell r="A40" t="str">
            <v>R2</v>
          </cell>
          <cell r="B40" t="str">
            <v>R2 Act. associatives et extra-territoriales</v>
          </cell>
          <cell r="C40">
            <v>262968.22176737862</v>
          </cell>
          <cell r="D40">
            <v>264599.46491689503</v>
          </cell>
          <cell r="E40">
            <v>279697.82945305493</v>
          </cell>
          <cell r="F40">
            <v>290580.38190081296</v>
          </cell>
          <cell r="G40">
            <v>303755.34267592599</v>
          </cell>
          <cell r="H40">
            <v>292840.47708941135</v>
          </cell>
          <cell r="I40">
            <v>284032.30652098072</v>
          </cell>
          <cell r="J40">
            <v>290109.9644231167</v>
          </cell>
          <cell r="K40">
            <v>301491.35100435477</v>
          </cell>
          <cell r="L40">
            <v>312160.34643317596</v>
          </cell>
          <cell r="M40">
            <v>309098.38478377578</v>
          </cell>
          <cell r="N40">
            <v>308102.7941459344</v>
          </cell>
          <cell r="O40">
            <v>311782.25358909398</v>
          </cell>
          <cell r="P40">
            <v>310319.83507290261</v>
          </cell>
          <cell r="Q40">
            <v>331101.94422355748</v>
          </cell>
          <cell r="R40">
            <v>333087.87170288805</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43"/>
      <sheetName val="2017"/>
      <sheetName val="2017_calculs"/>
      <sheetName val="2016"/>
      <sheetName val="2016_calculs"/>
      <sheetName val="2016_calculs2"/>
      <sheetName val="2015"/>
      <sheetName val="CNAV PL 2017"/>
      <sheetName val="CADES"/>
    </sheetNames>
    <sheetDataSet>
      <sheetData sheetId="0"/>
      <sheetData sheetId="1"/>
      <sheetData sheetId="2"/>
      <sheetData sheetId="3"/>
      <sheetData sheetId="4"/>
      <sheetData sheetId="5"/>
      <sheetData sheetId="6"/>
      <sheetData sheetId="7"/>
      <sheetData sheetId="8">
        <row r="1">
          <cell r="A1">
            <v>0.38</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2019 calcul"/>
      <sheetName val="Données DSS octobre 2020"/>
      <sheetName val="Données DB juin 2020"/>
      <sheetName val="2017"/>
      <sheetName val="2017_calculs"/>
      <sheetName val="2016"/>
      <sheetName val="2016_calculs"/>
      <sheetName val="2016_calculs2"/>
      <sheetName val="2015"/>
      <sheetName val="CNAV PL 2017"/>
      <sheetName val="CADES"/>
    </sheetNames>
    <sheetDataSet>
      <sheetData sheetId="0"/>
      <sheetData sheetId="1"/>
      <sheetData sheetId="2"/>
      <sheetData sheetId="3"/>
      <sheetData sheetId="4"/>
      <sheetData sheetId="5"/>
      <sheetData sheetId="6"/>
      <sheetData sheetId="7"/>
      <sheetData sheetId="8"/>
      <sheetData sheetId="9"/>
      <sheetData sheetId="10"/>
      <sheetData sheetId="11">
        <row r="1">
          <cell r="A1">
            <v>0.38</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ountry tables"/>
      <sheetName val="Average exit age"/>
      <sheetName val="Average exit age M"/>
      <sheetName val="Average exit age W"/>
      <sheetName val="Duration of life at retirement"/>
      <sheetName val="Distribution age claiming old"/>
      <sheetName val="Distribution age at claim 2020"/>
      <sheetName val="age fin france liq"/>
      <sheetName val="age fin france liq 2018"/>
      <sheetName val="6.A4"/>
      <sheetName val="Average retirement age oecd"/>
      <sheetName val="Average retirement age 2018"/>
      <sheetName val="EffectiveRA2018"/>
      <sheetName val="Expected number of years in ret"/>
      <sheetName val="Expect nb years retire 2018"/>
      <sheetName val="Evolución"/>
      <sheetName val="Por regímenes"/>
      <sheetName val="Dernière diapo"/>
      <sheetName val="Graph_âges_effectifs"/>
    </sheetNames>
    <definedNames>
      <definedName name="PRINT_SHEET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_4"/>
      <sheetName val="C_5"/>
      <sheetName val="C_6"/>
      <sheetName val="C_7"/>
      <sheetName val="C_8"/>
      <sheetName val="C_9"/>
      <sheetName val="C_10"/>
      <sheetName val="C_11"/>
      <sheetName val="C_12"/>
      <sheetName val="C_13"/>
      <sheetName val="C_14"/>
      <sheetName val="C_15"/>
      <sheetName val="C_19"/>
      <sheetName val="C_20"/>
      <sheetName val="C_21"/>
      <sheetName val="C_22"/>
      <sheetName val="C_23"/>
      <sheetName val="C_24"/>
      <sheetName val="C_25"/>
      <sheetName val="C_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C-26</v>
          </cell>
        </row>
        <row r="3">
          <cell r="A3" t="str">
            <v>Asylum seekers by citizenship - 1992 - Total</v>
          </cell>
        </row>
        <row r="6">
          <cell r="B6" t="str">
            <v>EUR 12</v>
          </cell>
          <cell r="C6" t="str">
            <v>B</v>
          </cell>
          <cell r="D6" t="str">
            <v>DK</v>
          </cell>
          <cell r="E6" t="str">
            <v>D</v>
          </cell>
          <cell r="G6" t="str">
            <v>GR</v>
          </cell>
          <cell r="H6" t="str">
            <v>E</v>
          </cell>
          <cell r="I6" t="str">
            <v>F</v>
          </cell>
          <cell r="J6" t="str">
            <v>IRL</v>
          </cell>
          <cell r="K6" t="str">
            <v>I</v>
          </cell>
          <cell r="L6" t="str">
            <v>L</v>
          </cell>
          <cell r="M6" t="str">
            <v>NL</v>
          </cell>
          <cell r="N6" t="str">
            <v>P</v>
          </cell>
          <cell r="O6" t="str">
            <v>UK</v>
          </cell>
          <cell r="P6" t="str">
            <v>A</v>
          </cell>
          <cell r="Q6" t="str">
            <v>FIN</v>
          </cell>
          <cell r="R6" t="str">
            <v>IS</v>
          </cell>
          <cell r="S6" t="str">
            <v>FL</v>
          </cell>
          <cell r="T6" t="str">
            <v>N</v>
          </cell>
          <cell r="U6" t="str">
            <v>S</v>
          </cell>
          <cell r="W6" t="str">
            <v>EEA</v>
          </cell>
          <cell r="X6" t="str">
            <v>CH</v>
          </cell>
        </row>
        <row r="8">
          <cell r="A8" t="str">
            <v>Citizens of</v>
          </cell>
          <cell r="E8">
            <v>0</v>
          </cell>
          <cell r="O8">
            <v>-5</v>
          </cell>
          <cell r="Z8" t="str">
            <v>Citizens of</v>
          </cell>
        </row>
        <row r="9">
          <cell r="A9" t="str">
            <v>TOTAL</v>
          </cell>
        </row>
        <row r="11">
          <cell r="A11" t="str">
            <v>EUROPE</v>
          </cell>
        </row>
        <row r="13">
          <cell r="A13" t="str">
            <v>EUR12</v>
          </cell>
        </row>
        <row r="15">
          <cell r="A15" t="str">
            <v>Other EEA</v>
          </cell>
        </row>
        <row r="17">
          <cell r="A17" t="str">
            <v>Central and Eastern Europe</v>
          </cell>
        </row>
        <row r="18">
          <cell r="A18" t="str">
            <v>of which: Bulgaria</v>
          </cell>
        </row>
        <row r="19">
          <cell r="A19" t="str">
            <v>Czechoslovakia</v>
          </cell>
        </row>
        <row r="20">
          <cell r="A20" t="str">
            <v xml:space="preserve">Poland </v>
          </cell>
        </row>
        <row r="21">
          <cell r="A21" t="str">
            <v>Romania</v>
          </cell>
        </row>
        <row r="22">
          <cell r="A22" t="str">
            <v xml:space="preserve">Former USSR </v>
          </cell>
        </row>
        <row r="24">
          <cell r="A24" t="str">
            <v>Other Europe</v>
          </cell>
        </row>
        <row r="25">
          <cell r="A25" t="str">
            <v>of which: Albania</v>
          </cell>
        </row>
        <row r="26">
          <cell r="A26" t="str">
            <v xml:space="preserve">Turkey </v>
          </cell>
        </row>
        <row r="27">
          <cell r="A27" t="str">
            <v>Former Yugoslavia</v>
          </cell>
        </row>
        <row r="30">
          <cell r="A30" t="str">
            <v>AFRICA</v>
          </cell>
        </row>
        <row r="31">
          <cell r="A31" t="str">
            <v>of which: Algeria</v>
          </cell>
        </row>
        <row r="32">
          <cell r="A32" t="str">
            <v>Angola</v>
          </cell>
        </row>
        <row r="33">
          <cell r="A33" t="str">
            <v>Ethiopia</v>
          </cell>
        </row>
        <row r="34">
          <cell r="A34" t="str">
            <v>Ghana</v>
          </cell>
        </row>
        <row r="35">
          <cell r="A35" t="str">
            <v>Guinea</v>
          </cell>
        </row>
        <row r="36">
          <cell r="A36" t="str">
            <v>Mali</v>
          </cell>
        </row>
        <row r="37">
          <cell r="A37" t="str">
            <v>Mauritania</v>
          </cell>
        </row>
        <row r="38">
          <cell r="A38" t="str">
            <v>Nigeria</v>
          </cell>
        </row>
        <row r="39">
          <cell r="A39" t="str">
            <v>Somalia</v>
          </cell>
        </row>
        <row r="40">
          <cell r="A40" t="str">
            <v>Sudan</v>
          </cell>
        </row>
        <row r="41">
          <cell r="A41" t="str">
            <v>Togo</v>
          </cell>
        </row>
        <row r="42">
          <cell r="A42" t="str">
            <v>Zaire</v>
          </cell>
        </row>
        <row r="44">
          <cell r="A44" t="str">
            <v>AMERICA</v>
          </cell>
        </row>
        <row r="45">
          <cell r="A45" t="str">
            <v>of which: Chile</v>
          </cell>
        </row>
        <row r="46">
          <cell r="A46" t="str">
            <v>Colombia</v>
          </cell>
        </row>
        <row r="47">
          <cell r="A47" t="str">
            <v>Haiti</v>
          </cell>
        </row>
        <row r="48">
          <cell r="A48" t="str">
            <v>Peru</v>
          </cell>
        </row>
        <row r="50">
          <cell r="A50" t="str">
            <v>ASIA</v>
          </cell>
        </row>
        <row r="51">
          <cell r="A51" t="str">
            <v>of which: Afghanistan</v>
          </cell>
        </row>
        <row r="52">
          <cell r="A52" t="str">
            <v>Bangladesh</v>
          </cell>
        </row>
        <row r="53">
          <cell r="A53" t="str">
            <v>Cambodia</v>
          </cell>
        </row>
        <row r="54">
          <cell r="A54" t="str">
            <v>China</v>
          </cell>
        </row>
        <row r="55">
          <cell r="A55" t="str">
            <v>India</v>
          </cell>
        </row>
        <row r="56">
          <cell r="A56" t="str">
            <v>Iran</v>
          </cell>
        </row>
        <row r="57">
          <cell r="A57" t="str">
            <v>Iraq</v>
          </cell>
        </row>
        <row r="58">
          <cell r="A58" t="str">
            <v>Lebanon</v>
          </cell>
        </row>
        <row r="59">
          <cell r="A59" t="str">
            <v>Pakistan</v>
          </cell>
        </row>
        <row r="60">
          <cell r="A60" t="str">
            <v>Sri Lanka</v>
          </cell>
        </row>
        <row r="61">
          <cell r="A61" t="str">
            <v>Vietnam</v>
          </cell>
        </row>
        <row r="63">
          <cell r="A63" t="str">
            <v>STATELESS AND UNKNOWN</v>
          </cell>
        </row>
        <row r="65">
          <cell r="A65" t="str">
            <v>NOTES:</v>
          </cell>
        </row>
        <row r="66">
          <cell r="A66" t="str">
            <v>:   No further breakdown available</v>
          </cell>
        </row>
        <row r="67">
          <cell r="A67" t="str">
            <v>-   "Zero"</v>
          </cell>
        </row>
        <row r="68">
          <cell r="A68" t="str">
            <v>*   Eurostat estimate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des"/>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Desliz.Antigued.Z,I,T,S(08)"/>
      <sheetName val="IT(08)"/>
      <sheetName val="Antiguedad(08)"/>
      <sheetName val="NUEVOACUERDO(08)"/>
      <sheetName val="DEMANDA VARIABLE"/>
      <sheetName val="VARIACIONES 07"/>
      <sheetName val="VARIACIONES 08"/>
      <sheetName val="DESARROLLO-PROFESIONAL"/>
      <sheetName val="Prevision"/>
      <sheetName val="Gastos Reales"/>
      <sheetName val="Dif Prev y GReales"/>
      <sheetName val="Prevision II"/>
      <sheetName val="Extras sin Incr."/>
      <sheetName val="I(Extras)"/>
      <sheetName val="Prevision (I)"/>
      <sheetName val="PrevxConceptos"/>
      <sheetName val="PrevxCategorias"/>
      <sheetName val="PrevxRetribucione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 de Taller (Mantenimiento)</v>
          </cell>
        </row>
        <row r="17">
          <cell r="B17" t="str">
            <v>ADM.: J.Equipo Administrativo</v>
          </cell>
        </row>
        <row r="18">
          <cell r="B18" t="str">
            <v>ADM.: J.Grupo Administrativo</v>
          </cell>
        </row>
        <row r="19">
          <cell r="B19" t="str">
            <v>ADM.: J.Sección Administrativo</v>
          </cell>
        </row>
        <row r="20">
          <cell r="B20" t="str">
            <v>ADM.: J.Servicio Administrativo</v>
          </cell>
        </row>
        <row r="21">
          <cell r="B21" t="str">
            <v>ADM.: Maestro Industrial/Jefatura</v>
          </cell>
        </row>
        <row r="22">
          <cell r="B22" t="str">
            <v>ADM.: Subdirección Gestión HG-2</v>
          </cell>
        </row>
        <row r="23">
          <cell r="B23" t="str">
            <v>ADM.: Técnico Medio F. Administrativa</v>
          </cell>
        </row>
        <row r="24">
          <cell r="B24" t="str">
            <v>ADM.: Técnico Superior F. Administrativa</v>
          </cell>
        </row>
        <row r="25">
          <cell r="B25" t="str">
            <v>AUX. ENF.: Aux. Enf. Con Turnicidad</v>
          </cell>
        </row>
        <row r="26">
          <cell r="B26" t="str">
            <v>AUX. ENF.: Aux. Enf. Con Turnicidad y Variables</v>
          </cell>
        </row>
        <row r="27">
          <cell r="B27" t="str">
            <v>AUX. ENF.: Aux. Enf. Sin Turnicidad</v>
          </cell>
        </row>
        <row r="28">
          <cell r="B28" t="str">
            <v>CEL.: Celador  E. Turno Con Turnicidad</v>
          </cell>
        </row>
        <row r="29">
          <cell r="B29" t="str">
            <v>CEL.: Celador  E. Turno Sin Turnicidad</v>
          </cell>
        </row>
        <row r="30">
          <cell r="B30" t="str">
            <v>CEL.: Celador At. Pcte. Con Turnicidad</v>
          </cell>
        </row>
        <row r="31">
          <cell r="B31" t="str">
            <v>CEL.: Celador At. Pcte. Sin Turnicidad</v>
          </cell>
        </row>
        <row r="32">
          <cell r="B32" t="str">
            <v>CEL.: Celador Espta. Con Turnicidad</v>
          </cell>
        </row>
        <row r="33">
          <cell r="B33" t="str">
            <v>CEL.: Celador Espta. Sin Turnicidad</v>
          </cell>
        </row>
        <row r="34">
          <cell r="B34" t="str">
            <v>CEL.: Dif. Enc. Turno - Celador Con Turnicidad</v>
          </cell>
        </row>
        <row r="35">
          <cell r="B35" t="str">
            <v>Cocinero</v>
          </cell>
        </row>
        <row r="36">
          <cell r="B36" t="str">
            <v>Contrato Guardias ICTUS</v>
          </cell>
        </row>
        <row r="37">
          <cell r="B37" t="str">
            <v>Contrato Guardias Psiquiatría</v>
          </cell>
        </row>
        <row r="38">
          <cell r="B38" t="str">
            <v>F.E.A.: Dif. J.Secc. - F.E.A. Con espec.</v>
          </cell>
        </row>
        <row r="39">
          <cell r="B39" t="str">
            <v>F.E.A.: Dif. J.Serv. - F.E.A. Con espec.</v>
          </cell>
        </row>
        <row r="40">
          <cell r="B40" t="str">
            <v>F.E.A.: Dif. J.Serv. - J. Secc. Con espec.</v>
          </cell>
        </row>
        <row r="41">
          <cell r="B41" t="str">
            <v>F.E.A.: F.E.A. Con especifico</v>
          </cell>
        </row>
        <row r="42">
          <cell r="B42" t="str">
            <v>F.E.A.: Guardias Loc.(Sab.) 6g. x 14h.</v>
          </cell>
        </row>
        <row r="43">
          <cell r="B43" t="str">
            <v>F.E.A.: Guardias P.F. (L-V) 21g. x 7h.</v>
          </cell>
        </row>
        <row r="44">
          <cell r="B44" t="str">
            <v>F.E.A.: Guardias P.F.(Sab.+Fest.) 2g. x 14h.</v>
          </cell>
        </row>
        <row r="45">
          <cell r="B45" t="str">
            <v>F.E.A.: J.Sección Con especifico</v>
          </cell>
        </row>
        <row r="46">
          <cell r="B46" t="str">
            <v>F.E.A.: J.Servicio Con especifico</v>
          </cell>
        </row>
        <row r="47">
          <cell r="B47" t="str">
            <v>Fisioterapeuta</v>
          </cell>
        </row>
        <row r="48">
          <cell r="B48" t="str">
            <v>Gobernanta</v>
          </cell>
        </row>
        <row r="49">
          <cell r="B49" t="str">
            <v>M.I.R.: 1 - M.I.R. - 1 - 5 Guardias/Mensuales</v>
          </cell>
        </row>
        <row r="50">
          <cell r="B50" t="str">
            <v>M.I.R.: 3 - M.I.R. - 1 - 5 Guardias/Mensuales</v>
          </cell>
        </row>
        <row r="51">
          <cell r="B51" t="str">
            <v>M.I.R.: 4 - M.I.R. - 1 - 5 Guardias/Mensuales</v>
          </cell>
        </row>
        <row r="52">
          <cell r="B52" t="str">
            <v>M.I.R.: 5 - M.I.R. - 1 - 5 Guardias/Mensuales</v>
          </cell>
        </row>
        <row r="53">
          <cell r="B53" t="str">
            <v>Oficial Lencería-Costura</v>
          </cell>
        </row>
        <row r="54">
          <cell r="B54" t="str">
            <v>Oficial Mantenimiento</v>
          </cell>
        </row>
        <row r="55">
          <cell r="B55" t="str">
            <v>OP.S.: Operario de Servicios</v>
          </cell>
        </row>
        <row r="56">
          <cell r="B56" t="str">
            <v>Optico</v>
          </cell>
        </row>
        <row r="57">
          <cell r="B57" t="str">
            <v>Psicólogo</v>
          </cell>
        </row>
        <row r="58">
          <cell r="B58" t="str">
            <v>T.E.: T.E.L./T.E.R. Con Turnicidad</v>
          </cell>
        </row>
        <row r="59">
          <cell r="B59" t="str">
            <v>T.E.: T.E.L./T.E.R. Con Turnicidad y Variables</v>
          </cell>
        </row>
        <row r="60">
          <cell r="B60" t="str">
            <v>T.E.: T.E.L./T.E.R. Sin Turnicidad</v>
          </cell>
        </row>
        <row r="61">
          <cell r="B61" t="str">
            <v>Terapeuta Ocupacional</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A(08)"/>
      <sheetName val="IT(08)"/>
      <sheetName val="C.Permanencia(08)"/>
      <sheetName val="NUEVOACUERDO(08)"/>
      <sheetName val="DEMANDA VARIABLE"/>
      <sheetName val="VARIACIONES 07"/>
      <sheetName val="VARIACIONES 08"/>
      <sheetName val="DESARROLLO-PROFESIONAL"/>
      <sheetName val="Prevision"/>
      <sheetName val="PrevxConceptos"/>
      <sheetName val="PrevxRetribuciones"/>
      <sheetName val="PrevxCategoria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J.Sección Administrativo</v>
          </cell>
        </row>
        <row r="17">
          <cell r="B17" t="str">
            <v>ADM.: J.Servicio Administrativo</v>
          </cell>
        </row>
        <row r="18">
          <cell r="B18" t="str">
            <v>ADM.: Subdirección Gestión HG-2</v>
          </cell>
        </row>
        <row r="19">
          <cell r="B19" t="str">
            <v>ADM.: Técnico Medio F. Administrativa</v>
          </cell>
        </row>
        <row r="20">
          <cell r="B20" t="str">
            <v>ADM.: Técnico Superior F. Administrativa</v>
          </cell>
        </row>
        <row r="21">
          <cell r="B21" t="str">
            <v>AUX. ENF.: Aux. Enf. Con Turnicidad</v>
          </cell>
        </row>
        <row r="22">
          <cell r="B22" t="str">
            <v>AUX. ENF.: Aux. Enf. Con Turnicidad y Variables</v>
          </cell>
        </row>
        <row r="23">
          <cell r="B23" t="str">
            <v>AUX. ENF.: Aux. Enf. Sin Turnicidad</v>
          </cell>
        </row>
        <row r="24">
          <cell r="B24" t="str">
            <v>CEL.: Celador  E. Turno Con Turnicidad</v>
          </cell>
        </row>
        <row r="25">
          <cell r="B25" t="str">
            <v>CEL.: Celador  E. Turno Sin Turnicidad</v>
          </cell>
        </row>
        <row r="26">
          <cell r="B26" t="str">
            <v>CEL.: Celador At. Pcte. Con Turnicidad</v>
          </cell>
        </row>
        <row r="27">
          <cell r="B27" t="str">
            <v>CEL.: Celador At. Pcte. Sin Turnicidad</v>
          </cell>
        </row>
        <row r="28">
          <cell r="B28" t="str">
            <v>CEL.: Celador Espta. Con Turnicidad</v>
          </cell>
        </row>
        <row r="29">
          <cell r="B29" t="str">
            <v>CEL.: Celador Espta. Sin Turnicidad</v>
          </cell>
        </row>
        <row r="30">
          <cell r="B30" t="str">
            <v>CEL.: Dif. Enc. Turno - Celador Con Turnicidad</v>
          </cell>
        </row>
        <row r="31">
          <cell r="B31" t="str">
            <v>Cocinero</v>
          </cell>
        </row>
        <row r="32">
          <cell r="B32" t="str">
            <v>Contrato Guardias ICTUS</v>
          </cell>
        </row>
        <row r="33">
          <cell r="B33" t="str">
            <v>Contrato Guardias Psiquiatría</v>
          </cell>
        </row>
        <row r="34">
          <cell r="B34" t="str">
            <v>F.E.A.: Dif. J.Secc. - F.E.A. Con espec.</v>
          </cell>
        </row>
        <row r="35">
          <cell r="B35" t="str">
            <v>F.E.A.: Dif. J.Serv. - F.E.A. Con espec.</v>
          </cell>
        </row>
        <row r="36">
          <cell r="B36" t="str">
            <v>F.E.A.: Dif. J.Serv. - J. Secc. Con espec.</v>
          </cell>
        </row>
        <row r="37">
          <cell r="B37" t="str">
            <v>F.E.A.: F.E.A. Con especifico</v>
          </cell>
        </row>
        <row r="38">
          <cell r="B38" t="str">
            <v>F.E.A.: Guardias Loc.(Sab.) 6g. x 14h.</v>
          </cell>
        </row>
        <row r="39">
          <cell r="B39" t="str">
            <v>F.E.A.: Guardias P.F. (L-V) 21g. x 7h.</v>
          </cell>
        </row>
        <row r="40">
          <cell r="B40" t="str">
            <v>F.E.A.: Guardias P.F.(Sab.+Fest.) 2g. x 14h.</v>
          </cell>
        </row>
        <row r="41">
          <cell r="B41" t="str">
            <v>F.E.A.: J.Sección Con especifico</v>
          </cell>
        </row>
        <row r="42">
          <cell r="B42" t="str">
            <v>F.E.A.: J.Servicio Con especifico</v>
          </cell>
        </row>
        <row r="43">
          <cell r="B43" t="str">
            <v>M.I.R.: 1 - M.I.R. - 1 - 5 Guardias/Mensuales</v>
          </cell>
        </row>
        <row r="44">
          <cell r="B44" t="str">
            <v>M.I.R.: 3 - M.I.R. - 1 - 5 Guardias/Mensuales</v>
          </cell>
        </row>
        <row r="45">
          <cell r="B45" t="str">
            <v>M.I.R.: 4 - M.I.R. - 1 - 5 Guardias/Mensuales</v>
          </cell>
        </row>
        <row r="46">
          <cell r="B46" t="str">
            <v>M.I.R.: 5 - M.I.R. - 1 - 5 Guardias/Mensuales</v>
          </cell>
        </row>
        <row r="47">
          <cell r="B47" t="str">
            <v>OP.S.: Operario de Servicios</v>
          </cell>
        </row>
        <row r="48">
          <cell r="B48" t="str">
            <v>Optico</v>
          </cell>
        </row>
        <row r="49">
          <cell r="B49" t="str">
            <v>Psicólogo</v>
          </cell>
        </row>
        <row r="50">
          <cell r="B50" t="str">
            <v>T.E.: T.E.L./T.E.R. Con Turnicidad</v>
          </cell>
        </row>
        <row r="51">
          <cell r="B51" t="str">
            <v>T.E.: T.E.L./T.E.R. Con Turnicidad y Variables</v>
          </cell>
        </row>
        <row r="52">
          <cell r="B52" t="str">
            <v>T.E.: T.E.L./T.E.R. Sin Turnicidad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Données_v1"/>
      <sheetName val="NATnon03324"/>
      <sheetName val="Métadonnées "/>
    </sheetNames>
    <sheetDataSet>
      <sheetData sheetId="0"/>
      <sheetData sheetId="1"/>
      <sheetData sheetId="2"/>
      <sheetData sheetId="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row r="8">
          <cell r="AG8">
            <v>49250.247855344016</v>
          </cell>
        </row>
      </sheetData>
      <sheetData sheetId="2">
        <row r="39">
          <cell r="K39">
            <v>1141.8148143999999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
  <sheetViews>
    <sheetView topLeftCell="A19" workbookViewId="0">
      <selection activeCell="A34" sqref="A34"/>
    </sheetView>
  </sheetViews>
  <sheetFormatPr baseColWidth="10" defaultRowHeight="15" x14ac:dyDescent="0.25"/>
  <cols>
    <col min="1" max="1" width="78.85546875" customWidth="1"/>
  </cols>
  <sheetData>
    <row r="1" spans="1:1" s="196" customFormat="1" ht="15.75" x14ac:dyDescent="0.25">
      <c r="A1" s="195" t="s">
        <v>71</v>
      </c>
    </row>
    <row r="2" spans="1:1" s="196" customFormat="1" ht="15.75" x14ac:dyDescent="0.25">
      <c r="A2" s="195" t="s">
        <v>72</v>
      </c>
    </row>
    <row r="3" spans="1:1" ht="18.75" x14ac:dyDescent="0.25">
      <c r="A3" s="197" t="s">
        <v>73</v>
      </c>
    </row>
    <row r="5" spans="1:1" ht="18.75" x14ac:dyDescent="0.25">
      <c r="A5" s="198" t="s">
        <v>80</v>
      </c>
    </row>
    <row r="7" spans="1:1" ht="15.75" x14ac:dyDescent="0.25">
      <c r="A7" s="199" t="s">
        <v>82</v>
      </c>
    </row>
    <row r="8" spans="1:1" x14ac:dyDescent="0.25">
      <c r="A8" s="109" t="s">
        <v>63</v>
      </c>
    </row>
    <row r="9" spans="1:1" x14ac:dyDescent="0.25">
      <c r="A9" s="109" t="s">
        <v>26</v>
      </c>
    </row>
    <row r="10" spans="1:1" x14ac:dyDescent="0.25">
      <c r="A10" s="109" t="s">
        <v>93</v>
      </c>
    </row>
    <row r="11" spans="1:1" x14ac:dyDescent="0.25">
      <c r="A11" s="109" t="s">
        <v>94</v>
      </c>
    </row>
    <row r="12" spans="1:1" x14ac:dyDescent="0.25">
      <c r="A12" s="109" t="s">
        <v>64</v>
      </c>
    </row>
    <row r="13" spans="1:1" x14ac:dyDescent="0.25">
      <c r="A13" s="109" t="s">
        <v>67</v>
      </c>
    </row>
    <row r="14" spans="1:1" x14ac:dyDescent="0.25">
      <c r="A14" s="109" t="s">
        <v>95</v>
      </c>
    </row>
    <row r="15" spans="1:1" x14ac:dyDescent="0.25">
      <c r="A15" s="109" t="s">
        <v>96</v>
      </c>
    </row>
    <row r="16" spans="1:1" x14ac:dyDescent="0.25">
      <c r="A16" s="109" t="s">
        <v>66</v>
      </c>
    </row>
    <row r="17" spans="1:1" x14ac:dyDescent="0.25">
      <c r="A17" s="109" t="s">
        <v>134</v>
      </c>
    </row>
    <row r="18" spans="1:1" x14ac:dyDescent="0.25">
      <c r="A18" s="109" t="s">
        <v>135</v>
      </c>
    </row>
    <row r="19" spans="1:1" x14ac:dyDescent="0.25">
      <c r="A19" s="109" t="s">
        <v>70</v>
      </c>
    </row>
    <row r="20" spans="1:1" ht="16.5" customHeight="1" x14ac:dyDescent="0.25">
      <c r="A20" s="109" t="s">
        <v>69</v>
      </c>
    </row>
    <row r="21" spans="1:1" ht="16.5" customHeight="1" x14ac:dyDescent="0.25">
      <c r="A21" s="109" t="s">
        <v>195</v>
      </c>
    </row>
    <row r="22" spans="1:1" x14ac:dyDescent="0.25">
      <c r="A22" s="109"/>
    </row>
    <row r="23" spans="1:1" ht="15.75" x14ac:dyDescent="0.25">
      <c r="A23" s="199" t="s">
        <v>83</v>
      </c>
    </row>
    <row r="24" spans="1:1" x14ac:dyDescent="0.25">
      <c r="A24" s="109" t="s">
        <v>129</v>
      </c>
    </row>
    <row r="25" spans="1:1" x14ac:dyDescent="0.25">
      <c r="A25" s="109" t="s">
        <v>130</v>
      </c>
    </row>
    <row r="26" spans="1:1" x14ac:dyDescent="0.25">
      <c r="A26" s="109" t="s">
        <v>132</v>
      </c>
    </row>
    <row r="27" spans="1:1" x14ac:dyDescent="0.25">
      <c r="A27" s="109" t="s">
        <v>199</v>
      </c>
    </row>
    <row r="28" spans="1:1" x14ac:dyDescent="0.25">
      <c r="A28" s="109"/>
    </row>
    <row r="29" spans="1:1" ht="15.75" x14ac:dyDescent="0.25">
      <c r="A29" s="199" t="s">
        <v>84</v>
      </c>
    </row>
    <row r="30" spans="1:1" x14ac:dyDescent="0.25">
      <c r="A30" s="109" t="str">
        <f>'Tab A4.1'!A1</f>
        <v>Tableau A4.1 - Récapitulatif des principales différences d’assiette de cotisations et de périmètre de prestations financées par les cotisations</v>
      </c>
    </row>
    <row r="31" spans="1:1" x14ac:dyDescent="0.25">
      <c r="A31" s="109" t="str">
        <f>'Tab A4.2'!A1</f>
        <v>Tableau A4.2 – Taux de contribution normalisés en 2021</v>
      </c>
    </row>
    <row r="32" spans="1:1" x14ac:dyDescent="0.25">
      <c r="A32" s="109"/>
    </row>
    <row r="33" spans="1:2" ht="15.75" x14ac:dyDescent="0.25">
      <c r="A33" s="199" t="s">
        <v>85</v>
      </c>
    </row>
    <row r="34" spans="1:2" x14ac:dyDescent="0.25">
      <c r="A34" s="109" t="s">
        <v>137</v>
      </c>
    </row>
    <row r="35" spans="1:2" x14ac:dyDescent="0.25">
      <c r="A35" s="109" t="s">
        <v>123</v>
      </c>
    </row>
    <row r="36" spans="1:2" x14ac:dyDescent="0.25">
      <c r="A36" s="109"/>
    </row>
    <row r="37" spans="1:2" x14ac:dyDescent="0.25">
      <c r="A37" s="109"/>
    </row>
    <row r="38" spans="1:2" ht="18.75" x14ac:dyDescent="0.25">
      <c r="A38" s="198" t="s">
        <v>133</v>
      </c>
    </row>
    <row r="39" spans="1:2" ht="15.75" x14ac:dyDescent="0.25">
      <c r="A39" s="200"/>
      <c r="B39" s="201"/>
    </row>
    <row r="40" spans="1:2" x14ac:dyDescent="0.25">
      <c r="A40" t="s">
        <v>81</v>
      </c>
      <c r="B40" s="201"/>
    </row>
    <row r="41" spans="1:2" s="199" customFormat="1" ht="15.75" x14ac:dyDescent="0.25">
      <c r="A41" t="s">
        <v>82</v>
      </c>
      <c r="B41" s="201"/>
    </row>
    <row r="42" spans="1:2" s="199" customFormat="1" ht="15.75" x14ac:dyDescent="0.25">
      <c r="A42" t="s">
        <v>83</v>
      </c>
      <c r="B42" s="201"/>
    </row>
    <row r="43" spans="1:2" x14ac:dyDescent="0.25">
      <c r="A43" t="s">
        <v>84</v>
      </c>
      <c r="B43" s="201"/>
    </row>
    <row r="44" spans="1:2" x14ac:dyDescent="0.25">
      <c r="A44" t="s">
        <v>85</v>
      </c>
      <c r="B44" s="201"/>
    </row>
    <row r="45" spans="1:2" x14ac:dyDescent="0.25">
      <c r="A45" t="s">
        <v>86</v>
      </c>
      <c r="B45" s="201"/>
    </row>
    <row r="46" spans="1:2" s="199" customFormat="1" ht="15.75" x14ac:dyDescent="0.25">
      <c r="A46" t="s">
        <v>87</v>
      </c>
      <c r="B46" s="201"/>
    </row>
    <row r="47" spans="1:2" x14ac:dyDescent="0.25">
      <c r="A47" t="s">
        <v>88</v>
      </c>
      <c r="B47" s="201"/>
    </row>
    <row r="48" spans="1:2" x14ac:dyDescent="0.25">
      <c r="A48" t="s">
        <v>89</v>
      </c>
      <c r="B48" s="201"/>
    </row>
    <row r="49" spans="1:2" x14ac:dyDescent="0.25">
      <c r="A49" t="s">
        <v>90</v>
      </c>
      <c r="B49" s="201"/>
    </row>
    <row r="50" spans="1:2" x14ac:dyDescent="0.25">
      <c r="A50" t="s">
        <v>91</v>
      </c>
      <c r="B50" s="201"/>
    </row>
    <row r="51" spans="1:2" x14ac:dyDescent="0.25">
      <c r="A51" t="s">
        <v>92</v>
      </c>
    </row>
    <row r="53" spans="1:2" ht="18.75" x14ac:dyDescent="0.25">
      <c r="A53" s="198" t="s">
        <v>75</v>
      </c>
    </row>
    <row r="54" spans="1:2" ht="18.75" x14ac:dyDescent="0.25">
      <c r="A54" s="198"/>
    </row>
    <row r="55" spans="1:2" ht="15.75" x14ac:dyDescent="0.25">
      <c r="A55" s="199" t="s">
        <v>74</v>
      </c>
    </row>
    <row r="56" spans="1:2" ht="15.75" x14ac:dyDescent="0.25">
      <c r="A56" s="199" t="s">
        <v>76</v>
      </c>
    </row>
    <row r="57" spans="1:2" ht="15.75" x14ac:dyDescent="0.25">
      <c r="A57" s="199" t="s">
        <v>77</v>
      </c>
    </row>
    <row r="58" spans="1:2" ht="15.75" x14ac:dyDescent="0.25">
      <c r="A58" s="199" t="s">
        <v>78</v>
      </c>
    </row>
    <row r="59" spans="1:2" ht="15.75" x14ac:dyDescent="0.25">
      <c r="A59" s="199" t="s">
        <v>79</v>
      </c>
    </row>
  </sheetData>
  <hyperlinks>
    <hyperlink ref="A24" location="'Fig A3.1'!A1" display="'Fig A3.1'!A1"/>
    <hyperlink ref="A9" location="'Tab A2.1'!A1" display="'Tab A2.1'!A1"/>
    <hyperlink ref="A8" location="'Fig A2.1'!A1" display="'Fig A2.1'!A1"/>
    <hyperlink ref="A10" location="'Fig A2.2'!A1" display="'Fig A2.2'!A1"/>
    <hyperlink ref="A11:A20" location="'Tab 1.2'!A1" display="'Tab 1.2'!A1"/>
    <hyperlink ref="A25:A26" location="'Fig 1.8'!A1" display="'Fig 1.8'!A1"/>
    <hyperlink ref="A34" location="'Tab A5.1'!A1" display="'Tab A5.1'!A1"/>
    <hyperlink ref="A11" location="'Fig A2.3'!A1" display="'Fig A2.3'!A1"/>
    <hyperlink ref="A12" location="'Fig A2.4'!A1" display="'Fig A2.4'!A1"/>
    <hyperlink ref="A13" location="'Fig A2.5'!A1" display="'Fig A2.5'!A1"/>
    <hyperlink ref="A14" location="'Fig A2.6'!A1" display="'Fig A2.6'!A1"/>
    <hyperlink ref="A15" location="'Fig A2.7'!A1" display="'Fig A2.7'!A1"/>
    <hyperlink ref="A16" location="'Fig A2.8'!A1" display="'Fig A2.8'!A1"/>
    <hyperlink ref="A17" location="'Fig A2.9'!A1" display="'Fig A2.9'!A1"/>
    <hyperlink ref="A18" location="'Fig A2.10'!A1" display="'Fig A2.10'!A1"/>
    <hyperlink ref="A19" location="'Fig A2.11'!A1" display="'Fig A2.11'!A1"/>
    <hyperlink ref="A20" location="'Fig A2.12'!A1" display="'Fig A2.12'!A1"/>
    <hyperlink ref="A25" location="'Fig A3.2'!A1" display="'Fig A3.2'!A1"/>
    <hyperlink ref="A26" location="'Fig A3.3'!A1" display="'Fig A3.3'!A1"/>
    <hyperlink ref="A35" location="'Fig A5.1'!A1" display="'Fig A5.1'!A1"/>
    <hyperlink ref="A21" location="'Tab A2.3'!A1" display="'Tab A2.3'!A1"/>
    <hyperlink ref="A27" location="'Tab A3.1'!A1" display="'Tab A3.1'!A1"/>
    <hyperlink ref="A30" location="'Tab A4.1'!A1" display="'Tab A4.1'!A1"/>
    <hyperlink ref="A31" location="'Tab A4.2'!A1" display="'Tab A4.2'!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K9"/>
  <sheetViews>
    <sheetView workbookViewId="0">
      <selection activeCell="A2" sqref="A2"/>
    </sheetView>
  </sheetViews>
  <sheetFormatPr baseColWidth="10" defaultRowHeight="15" x14ac:dyDescent="0.25"/>
  <cols>
    <col min="1" max="1" width="15.5703125" customWidth="1"/>
    <col min="2" max="2" width="43.28515625" customWidth="1"/>
  </cols>
  <sheetData>
    <row r="1" spans="1:63" x14ac:dyDescent="0.25">
      <c r="A1" s="187" t="s">
        <v>66</v>
      </c>
    </row>
    <row r="2" spans="1:63" x14ac:dyDescent="0.25">
      <c r="A2" s="3" t="s">
        <v>0</v>
      </c>
    </row>
    <row r="3" spans="1:63" ht="15.75" thickBot="1" x14ac:dyDescent="0.3"/>
    <row r="4" spans="1:63" s="110" customFormat="1" ht="15.75" thickBot="1" x14ac:dyDescent="0.3">
      <c r="B4" s="188" t="s">
        <v>27</v>
      </c>
      <c r="C4" s="189">
        <v>1940</v>
      </c>
      <c r="D4" s="120">
        <v>1941</v>
      </c>
      <c r="E4" s="120">
        <v>1942</v>
      </c>
      <c r="F4" s="120">
        <v>1943</v>
      </c>
      <c r="G4" s="120">
        <v>1944</v>
      </c>
      <c r="H4" s="120">
        <v>1945</v>
      </c>
      <c r="I4" s="120">
        <v>1946</v>
      </c>
      <c r="J4" s="120">
        <v>1947</v>
      </c>
      <c r="K4" s="120">
        <v>1948</v>
      </c>
      <c r="L4" s="120">
        <v>1949</v>
      </c>
      <c r="M4" s="120">
        <v>1950</v>
      </c>
      <c r="N4" s="120">
        <v>1951</v>
      </c>
      <c r="O4" s="120">
        <v>1952</v>
      </c>
      <c r="P4" s="120">
        <v>1953</v>
      </c>
      <c r="Q4" s="120">
        <v>1954</v>
      </c>
      <c r="R4" s="120">
        <v>1955</v>
      </c>
      <c r="S4" s="120">
        <v>1956</v>
      </c>
      <c r="T4" s="120">
        <v>1957</v>
      </c>
      <c r="U4" s="120">
        <v>1958</v>
      </c>
      <c r="V4" s="120">
        <v>1959</v>
      </c>
      <c r="W4" s="120">
        <v>1960</v>
      </c>
      <c r="X4" s="120">
        <v>1961</v>
      </c>
      <c r="Y4" s="120">
        <v>1962</v>
      </c>
      <c r="Z4" s="120">
        <v>1963</v>
      </c>
      <c r="AA4" s="120">
        <v>1964</v>
      </c>
      <c r="AB4" s="120">
        <v>1965</v>
      </c>
      <c r="AC4" s="120">
        <v>1966</v>
      </c>
      <c r="AD4" s="120">
        <v>1967</v>
      </c>
      <c r="AE4" s="120">
        <v>1968</v>
      </c>
      <c r="AF4" s="120">
        <v>1969</v>
      </c>
      <c r="AG4" s="120">
        <v>1970</v>
      </c>
      <c r="AH4" s="120">
        <v>1971</v>
      </c>
      <c r="AI4" s="120">
        <v>1972</v>
      </c>
      <c r="AJ4" s="120">
        <v>1973</v>
      </c>
      <c r="AK4" s="120">
        <v>1974</v>
      </c>
      <c r="AL4" s="120">
        <v>1975</v>
      </c>
      <c r="AM4" s="120">
        <v>1976</v>
      </c>
      <c r="AN4" s="120">
        <v>1977</v>
      </c>
      <c r="AO4" s="120">
        <v>1978</v>
      </c>
      <c r="AP4" s="120">
        <v>1979</v>
      </c>
      <c r="AQ4" s="120">
        <v>1980</v>
      </c>
      <c r="AR4" s="120">
        <v>1981</v>
      </c>
      <c r="AS4" s="120">
        <v>1982</v>
      </c>
      <c r="AT4" s="120">
        <v>1983</v>
      </c>
      <c r="AU4" s="120">
        <v>1984</v>
      </c>
      <c r="AV4" s="120">
        <v>1985</v>
      </c>
      <c r="AW4" s="120">
        <v>1986</v>
      </c>
      <c r="AX4" s="120">
        <v>1987</v>
      </c>
      <c r="AY4" s="120">
        <v>1988</v>
      </c>
      <c r="AZ4" s="120">
        <v>1989</v>
      </c>
      <c r="BA4" s="120">
        <v>1990</v>
      </c>
      <c r="BB4" s="120">
        <v>1991</v>
      </c>
      <c r="BC4" s="120">
        <v>1992</v>
      </c>
      <c r="BD4" s="120">
        <v>1993</v>
      </c>
      <c r="BE4" s="120">
        <v>1994</v>
      </c>
      <c r="BF4" s="120">
        <v>1995</v>
      </c>
      <c r="BG4" s="120">
        <v>1996</v>
      </c>
      <c r="BH4" s="120">
        <v>1997</v>
      </c>
      <c r="BI4" s="120">
        <v>1998</v>
      </c>
      <c r="BJ4" s="120">
        <v>1999</v>
      </c>
      <c r="BK4" s="121">
        <v>2000</v>
      </c>
    </row>
    <row r="5" spans="1:63" s="110" customFormat="1" x14ac:dyDescent="0.25">
      <c r="B5" s="114" t="s">
        <v>53</v>
      </c>
      <c r="C5" s="115">
        <v>18.574704987747005</v>
      </c>
      <c r="D5" s="116">
        <v>18.574704987747005</v>
      </c>
      <c r="E5" s="116">
        <v>18.574704987747005</v>
      </c>
      <c r="F5" s="116">
        <v>18.574704987747005</v>
      </c>
      <c r="G5" s="116">
        <v>18.574704987747005</v>
      </c>
      <c r="H5" s="116">
        <v>18.574704987747005</v>
      </c>
      <c r="I5" s="116">
        <v>18.574704987747005</v>
      </c>
      <c r="J5" s="116">
        <v>18.574704987747005</v>
      </c>
      <c r="K5" s="116">
        <v>18.574704987747005</v>
      </c>
      <c r="L5" s="116">
        <v>18.574704987747005</v>
      </c>
      <c r="M5" s="116">
        <v>18.574704987747005</v>
      </c>
      <c r="N5" s="116">
        <v>18.574704987747005</v>
      </c>
      <c r="O5" s="116">
        <v>18.574704987747005</v>
      </c>
      <c r="P5" s="116">
        <v>18.574704987747005</v>
      </c>
      <c r="Q5" s="116">
        <v>18.574704987747005</v>
      </c>
      <c r="R5" s="116">
        <v>18.574704987747005</v>
      </c>
      <c r="S5" s="116">
        <v>18.574704987747005</v>
      </c>
      <c r="T5" s="116">
        <v>18.574704987747005</v>
      </c>
      <c r="U5" s="116">
        <v>18.574704987747005</v>
      </c>
      <c r="V5" s="116">
        <v>18.574704987747005</v>
      </c>
      <c r="W5" s="116">
        <v>18.590979782256511</v>
      </c>
      <c r="X5" s="116">
        <v>18.661789788433321</v>
      </c>
      <c r="Y5" s="116">
        <v>18.808672797728008</v>
      </c>
      <c r="Z5" s="116">
        <v>19.006207184741122</v>
      </c>
      <c r="AA5" s="116">
        <v>19.222456792462498</v>
      </c>
      <c r="AB5" s="116">
        <v>19.412916815026168</v>
      </c>
      <c r="AC5" s="116">
        <v>19.59674584202844</v>
      </c>
      <c r="AD5" s="116">
        <v>19.713024647458163</v>
      </c>
      <c r="AE5" s="116">
        <v>19.751947862106093</v>
      </c>
      <c r="AF5" s="116">
        <v>19.761361134948654</v>
      </c>
      <c r="AG5" s="116">
        <v>19.789240564558291</v>
      </c>
      <c r="AH5" s="116">
        <v>19.85336237962678</v>
      </c>
      <c r="AI5" s="116">
        <v>19.979201576442357</v>
      </c>
      <c r="AJ5" s="116">
        <v>20.143320758721934</v>
      </c>
      <c r="AK5" s="116">
        <v>20.326754226803455</v>
      </c>
      <c r="AL5" s="116">
        <v>20.452096290308749</v>
      </c>
      <c r="AM5" s="116">
        <v>20.511581158457666</v>
      </c>
      <c r="AN5" s="116">
        <v>20.511581158457666</v>
      </c>
      <c r="AO5" s="116">
        <v>20.511581158457666</v>
      </c>
      <c r="AP5" s="116">
        <v>20.511581158457666</v>
      </c>
      <c r="AQ5" s="116">
        <v>20.511581158457666</v>
      </c>
      <c r="AR5" s="116">
        <v>20.511581158457666</v>
      </c>
      <c r="AS5" s="116">
        <v>20.511581158457666</v>
      </c>
      <c r="AT5" s="116">
        <v>20.511581158457666</v>
      </c>
      <c r="AU5" s="116">
        <v>20.511581158457666</v>
      </c>
      <c r="AV5" s="116">
        <v>20.511581158457666</v>
      </c>
      <c r="AW5" s="116">
        <v>20.511581158457666</v>
      </c>
      <c r="AX5" s="116">
        <v>20.511581158457666</v>
      </c>
      <c r="AY5" s="116">
        <v>20.511581158457666</v>
      </c>
      <c r="AZ5" s="116">
        <v>20.511581158457666</v>
      </c>
      <c r="BA5" s="116">
        <v>20.511581158457666</v>
      </c>
      <c r="BB5" s="116">
        <v>20.511581158457666</v>
      </c>
      <c r="BC5" s="116">
        <v>20.511581158457666</v>
      </c>
      <c r="BD5" s="116">
        <v>20.511581158457666</v>
      </c>
      <c r="BE5" s="116">
        <v>20.511581158457666</v>
      </c>
      <c r="BF5" s="116">
        <v>20.511581158457666</v>
      </c>
      <c r="BG5" s="116">
        <v>20.511581158457666</v>
      </c>
      <c r="BH5" s="116">
        <v>20.511581158457666</v>
      </c>
      <c r="BI5" s="116">
        <v>20.511581158457666</v>
      </c>
      <c r="BJ5" s="116">
        <v>20.511581158457666</v>
      </c>
      <c r="BK5" s="117">
        <v>20.511581158457666</v>
      </c>
    </row>
    <row r="6" spans="1:63" s="110" customFormat="1" x14ac:dyDescent="0.25">
      <c r="B6" s="118" t="s">
        <v>54</v>
      </c>
      <c r="C6" s="146">
        <v>17.953935614504612</v>
      </c>
      <c r="D6" s="147">
        <v>17.953935614504612</v>
      </c>
      <c r="E6" s="147">
        <v>17.953935614504612</v>
      </c>
      <c r="F6" s="147">
        <v>17.953935614504612</v>
      </c>
      <c r="G6" s="147">
        <v>17.953935614504612</v>
      </c>
      <c r="H6" s="147">
        <v>17.953935614504612</v>
      </c>
      <c r="I6" s="147">
        <v>17.953935614504612</v>
      </c>
      <c r="J6" s="147">
        <v>17.953935614504612</v>
      </c>
      <c r="K6" s="147">
        <v>17.953935614504612</v>
      </c>
      <c r="L6" s="147">
        <v>17.953935614504612</v>
      </c>
      <c r="M6" s="147">
        <v>17.953935614504612</v>
      </c>
      <c r="N6" s="147">
        <v>17.953935614504612</v>
      </c>
      <c r="O6" s="147">
        <v>17.953935614504612</v>
      </c>
      <c r="P6" s="147">
        <v>17.953935614504612</v>
      </c>
      <c r="Q6" s="147">
        <v>17.953935614504612</v>
      </c>
      <c r="R6" s="147">
        <v>17.953935614504612</v>
      </c>
      <c r="S6" s="147">
        <v>17.953935614504612</v>
      </c>
      <c r="T6" s="147">
        <v>17.953935614504612</v>
      </c>
      <c r="U6" s="147">
        <v>17.953935614504612</v>
      </c>
      <c r="V6" s="147">
        <v>18.003335417311057</v>
      </c>
      <c r="W6" s="147">
        <v>18.098398981030307</v>
      </c>
      <c r="X6" s="147">
        <v>18.27580077519622</v>
      </c>
      <c r="Y6" s="147">
        <v>18.471685615644304</v>
      </c>
      <c r="Z6" s="147">
        <v>18.697891629885259</v>
      </c>
      <c r="AA6" s="147">
        <v>18.900521284833808</v>
      </c>
      <c r="AB6" s="147">
        <v>19.099746850728572</v>
      </c>
      <c r="AC6" s="147">
        <v>19.244204092811561</v>
      </c>
      <c r="AD6" s="147">
        <v>19.335816587990173</v>
      </c>
      <c r="AE6" s="147">
        <v>19.375361417638025</v>
      </c>
      <c r="AF6" s="147">
        <v>19.418440737336987</v>
      </c>
      <c r="AG6" s="147">
        <v>19.478035012534537</v>
      </c>
      <c r="AH6" s="147">
        <v>19.574953240595807</v>
      </c>
      <c r="AI6" s="147">
        <v>19.717434402167818</v>
      </c>
      <c r="AJ6" s="147">
        <v>19.873867508997325</v>
      </c>
      <c r="AK6" s="147">
        <v>20.004220771025697</v>
      </c>
      <c r="AL6" s="147">
        <v>20.059648618822806</v>
      </c>
      <c r="AM6" s="147">
        <v>20.06627940059672</v>
      </c>
      <c r="AN6" s="147">
        <v>20.06627940059672</v>
      </c>
      <c r="AO6" s="147">
        <v>20.06627940059672</v>
      </c>
      <c r="AP6" s="147">
        <v>20.06627940059672</v>
      </c>
      <c r="AQ6" s="147">
        <v>20.06627940059672</v>
      </c>
      <c r="AR6" s="147">
        <v>20.06627940059672</v>
      </c>
      <c r="AS6" s="147">
        <v>20.06627940059672</v>
      </c>
      <c r="AT6" s="147">
        <v>20.06627940059672</v>
      </c>
      <c r="AU6" s="147">
        <v>20.06627940059672</v>
      </c>
      <c r="AV6" s="147">
        <v>20.06627940059672</v>
      </c>
      <c r="AW6" s="147">
        <v>20.06627940059672</v>
      </c>
      <c r="AX6" s="147">
        <v>20.06627940059672</v>
      </c>
      <c r="AY6" s="147">
        <v>20.06627940059672</v>
      </c>
      <c r="AZ6" s="147">
        <v>20.06627940059672</v>
      </c>
      <c r="BA6" s="147">
        <v>20.06627940059672</v>
      </c>
      <c r="BB6" s="147">
        <v>20.06627940059672</v>
      </c>
      <c r="BC6" s="147">
        <v>20.06627940059672</v>
      </c>
      <c r="BD6" s="147">
        <v>20.06627940059672</v>
      </c>
      <c r="BE6" s="147">
        <v>20.06627940059672</v>
      </c>
      <c r="BF6" s="147">
        <v>20.06627940059672</v>
      </c>
      <c r="BG6" s="147">
        <v>20.06627940059672</v>
      </c>
      <c r="BH6" s="147">
        <v>20.06627940059672</v>
      </c>
      <c r="BI6" s="147">
        <v>20.06627940059672</v>
      </c>
      <c r="BJ6" s="147">
        <v>20.06627940059672</v>
      </c>
      <c r="BK6" s="148">
        <v>20.06627940059672</v>
      </c>
    </row>
    <row r="7" spans="1:63" s="110" customFormat="1" ht="15.75" thickBot="1" x14ac:dyDescent="0.3">
      <c r="B7" s="136" t="s">
        <v>55</v>
      </c>
      <c r="C7" s="149">
        <v>19.870496409604016</v>
      </c>
      <c r="D7" s="150">
        <v>19.870496409604016</v>
      </c>
      <c r="E7" s="150">
        <v>19.870496409604016</v>
      </c>
      <c r="F7" s="150">
        <v>19.870496409604016</v>
      </c>
      <c r="G7" s="150">
        <v>19.870496409604016</v>
      </c>
      <c r="H7" s="150">
        <v>19.870496409604016</v>
      </c>
      <c r="I7" s="150">
        <v>19.870496409604016</v>
      </c>
      <c r="J7" s="150">
        <v>19.870496409604016</v>
      </c>
      <c r="K7" s="150">
        <v>19.870496409604016</v>
      </c>
      <c r="L7" s="150">
        <v>19.870496409604016</v>
      </c>
      <c r="M7" s="150">
        <v>19.870496409604016</v>
      </c>
      <c r="N7" s="150">
        <v>19.870496409604016</v>
      </c>
      <c r="O7" s="150">
        <v>19.870496409604016</v>
      </c>
      <c r="P7" s="150">
        <v>19.870496409604016</v>
      </c>
      <c r="Q7" s="150">
        <v>19.870496409604016</v>
      </c>
      <c r="R7" s="150">
        <v>19.870496409604016</v>
      </c>
      <c r="S7" s="150">
        <v>19.870496409604016</v>
      </c>
      <c r="T7" s="150">
        <v>19.870496409604016</v>
      </c>
      <c r="U7" s="150">
        <v>19.870496409604016</v>
      </c>
      <c r="V7" s="150">
        <v>19.870496409604016</v>
      </c>
      <c r="W7" s="150">
        <v>19.969786163499087</v>
      </c>
      <c r="X7" s="150">
        <v>20.08831630960254</v>
      </c>
      <c r="Y7" s="150">
        <v>20.253881294570327</v>
      </c>
      <c r="Z7" s="150">
        <v>20.408171914200913</v>
      </c>
      <c r="AA7" s="150">
        <v>20.606326834835833</v>
      </c>
      <c r="AB7" s="150">
        <v>20.792711784835838</v>
      </c>
      <c r="AC7" s="150">
        <v>21.014345064720981</v>
      </c>
      <c r="AD7" s="150">
        <v>21.220408959185942</v>
      </c>
      <c r="AE7" s="150">
        <v>21.470907104419751</v>
      </c>
      <c r="AF7" s="150">
        <v>21.691540711618497</v>
      </c>
      <c r="AG7" s="150">
        <v>21.937957387150412</v>
      </c>
      <c r="AH7" s="150">
        <v>22.145643115714705</v>
      </c>
      <c r="AI7" s="150">
        <v>22.311784942141827</v>
      </c>
      <c r="AJ7" s="150">
        <v>22.43481151040956</v>
      </c>
      <c r="AK7" s="150">
        <v>22.488254292099697</v>
      </c>
      <c r="AL7" s="150">
        <v>22.512250991031305</v>
      </c>
      <c r="AM7" s="150">
        <v>22.550778147132267</v>
      </c>
      <c r="AN7" s="150">
        <v>22.550778147132267</v>
      </c>
      <c r="AO7" s="150">
        <v>22.550778147132267</v>
      </c>
      <c r="AP7" s="150">
        <v>22.550778147132267</v>
      </c>
      <c r="AQ7" s="150">
        <v>22.550778147132267</v>
      </c>
      <c r="AR7" s="150">
        <v>22.550778147132267</v>
      </c>
      <c r="AS7" s="150">
        <v>22.550778147132267</v>
      </c>
      <c r="AT7" s="150">
        <v>22.550778147132267</v>
      </c>
      <c r="AU7" s="150">
        <v>22.550778147132267</v>
      </c>
      <c r="AV7" s="150">
        <v>22.550778147132267</v>
      </c>
      <c r="AW7" s="150">
        <v>22.550778147132267</v>
      </c>
      <c r="AX7" s="150">
        <v>22.550778147132267</v>
      </c>
      <c r="AY7" s="150">
        <v>22.550778147132267</v>
      </c>
      <c r="AZ7" s="150">
        <v>22.550778147132267</v>
      </c>
      <c r="BA7" s="150">
        <v>22.550778147132267</v>
      </c>
      <c r="BB7" s="150">
        <v>22.550778147132267</v>
      </c>
      <c r="BC7" s="150">
        <v>22.550778147132267</v>
      </c>
      <c r="BD7" s="150">
        <v>22.550778147132267</v>
      </c>
      <c r="BE7" s="150">
        <v>22.550778147132267</v>
      </c>
      <c r="BF7" s="150">
        <v>22.550778147132267</v>
      </c>
      <c r="BG7" s="150">
        <v>22.550778147132267</v>
      </c>
      <c r="BH7" s="150">
        <v>22.550778147132267</v>
      </c>
      <c r="BI7" s="150">
        <v>22.550778147132267</v>
      </c>
      <c r="BJ7" s="150">
        <v>22.550778147132267</v>
      </c>
      <c r="BK7" s="151">
        <v>22.550778147132267</v>
      </c>
    </row>
    <row r="8" spans="1:63" s="110" customFormat="1" ht="15.75" thickBot="1" x14ac:dyDescent="0.3">
      <c r="B8" s="188" t="s">
        <v>56</v>
      </c>
      <c r="C8" s="189">
        <v>1940</v>
      </c>
      <c r="D8" s="120">
        <v>1941</v>
      </c>
      <c r="E8" s="120">
        <v>1942</v>
      </c>
      <c r="F8" s="120">
        <v>1943</v>
      </c>
      <c r="G8" s="120">
        <v>1944</v>
      </c>
      <c r="H8" s="120">
        <v>1945</v>
      </c>
      <c r="I8" s="120">
        <v>1946</v>
      </c>
      <c r="J8" s="120">
        <v>1947</v>
      </c>
      <c r="K8" s="120">
        <v>1948</v>
      </c>
      <c r="L8" s="120">
        <v>1949</v>
      </c>
      <c r="M8" s="120">
        <v>1950</v>
      </c>
      <c r="N8" s="120">
        <v>1951</v>
      </c>
      <c r="O8" s="120">
        <v>1952</v>
      </c>
      <c r="P8" s="120">
        <v>1953</v>
      </c>
      <c r="Q8" s="120">
        <v>1954</v>
      </c>
      <c r="R8" s="120">
        <v>1955</v>
      </c>
      <c r="S8" s="120">
        <v>1956</v>
      </c>
      <c r="T8" s="120">
        <v>1957</v>
      </c>
      <c r="U8" s="120">
        <v>1958</v>
      </c>
      <c r="V8" s="120">
        <v>1959</v>
      </c>
      <c r="W8" s="120">
        <v>1960</v>
      </c>
      <c r="X8" s="120">
        <v>1961</v>
      </c>
      <c r="Y8" s="120">
        <v>1962</v>
      </c>
      <c r="Z8" s="120">
        <v>1963</v>
      </c>
      <c r="AA8" s="120">
        <v>1964</v>
      </c>
      <c r="AB8" s="120">
        <v>1965</v>
      </c>
      <c r="AC8" s="120">
        <v>1966</v>
      </c>
      <c r="AD8" s="120">
        <v>1967</v>
      </c>
      <c r="AE8" s="120">
        <v>1968</v>
      </c>
      <c r="AF8" s="120">
        <v>1969</v>
      </c>
      <c r="AG8" s="120">
        <v>1970</v>
      </c>
      <c r="AH8" s="120">
        <v>1971</v>
      </c>
      <c r="AI8" s="120">
        <v>1972</v>
      </c>
      <c r="AJ8" s="120">
        <v>1973</v>
      </c>
      <c r="AK8" s="120">
        <v>1974</v>
      </c>
      <c r="AL8" s="120">
        <v>1975</v>
      </c>
      <c r="AM8" s="120">
        <v>1976</v>
      </c>
      <c r="AN8" s="120">
        <v>1977</v>
      </c>
      <c r="AO8" s="120">
        <v>1978</v>
      </c>
      <c r="AP8" s="120">
        <v>1979</v>
      </c>
      <c r="AQ8" s="120">
        <v>1980</v>
      </c>
      <c r="AR8" s="120">
        <v>1981</v>
      </c>
      <c r="AS8" s="120">
        <v>1982</v>
      </c>
      <c r="AT8" s="120">
        <v>1983</v>
      </c>
      <c r="AU8" s="120">
        <v>1984</v>
      </c>
      <c r="AV8" s="120">
        <v>1985</v>
      </c>
      <c r="AW8" s="120">
        <v>1986</v>
      </c>
      <c r="AX8" s="120">
        <v>1987</v>
      </c>
      <c r="AY8" s="120">
        <v>1988</v>
      </c>
      <c r="AZ8" s="120">
        <v>1989</v>
      </c>
      <c r="BA8" s="120">
        <v>1990</v>
      </c>
      <c r="BB8" s="120">
        <v>1991</v>
      </c>
      <c r="BC8" s="120">
        <v>1992</v>
      </c>
      <c r="BD8" s="120">
        <v>1993</v>
      </c>
      <c r="BE8" s="120">
        <v>1994</v>
      </c>
      <c r="BF8" s="120">
        <v>1995</v>
      </c>
      <c r="BG8" s="120">
        <v>1996</v>
      </c>
      <c r="BH8" s="120">
        <v>1997</v>
      </c>
      <c r="BI8" s="120">
        <v>1998</v>
      </c>
      <c r="BJ8" s="120">
        <v>1999</v>
      </c>
      <c r="BK8" s="121">
        <v>2000</v>
      </c>
    </row>
    <row r="9" spans="1:63" s="110" customFormat="1" ht="15.75" thickBot="1" x14ac:dyDescent="0.3">
      <c r="B9" s="122" t="s">
        <v>54</v>
      </c>
      <c r="C9" s="123">
        <v>31.953935614504612</v>
      </c>
      <c r="D9" s="124">
        <v>31.953935614504612</v>
      </c>
      <c r="E9" s="124">
        <v>31.953935614504612</v>
      </c>
      <c r="F9" s="124">
        <v>31.953935614504612</v>
      </c>
      <c r="G9" s="124">
        <v>31.953935614504612</v>
      </c>
      <c r="H9" s="124">
        <v>31.953935614504612</v>
      </c>
      <c r="I9" s="124">
        <v>31.953935614504612</v>
      </c>
      <c r="J9" s="124">
        <v>31.953935614504612</v>
      </c>
      <c r="K9" s="124">
        <v>31.953935614504612</v>
      </c>
      <c r="L9" s="124">
        <v>31.953935614504612</v>
      </c>
      <c r="M9" s="124">
        <v>31.953935614504612</v>
      </c>
      <c r="N9" s="124">
        <v>31.953935614504612</v>
      </c>
      <c r="O9" s="124">
        <v>31.953935614504612</v>
      </c>
      <c r="P9" s="124">
        <v>31.953935614504612</v>
      </c>
      <c r="Q9" s="124">
        <v>31.953935614504612</v>
      </c>
      <c r="R9" s="124">
        <v>31.953935614504612</v>
      </c>
      <c r="S9" s="124">
        <v>31.953935614504612</v>
      </c>
      <c r="T9" s="124">
        <v>31.953935614504612</v>
      </c>
      <c r="U9" s="124">
        <v>31.953935614504612</v>
      </c>
      <c r="V9" s="124">
        <v>32.003335417311057</v>
      </c>
      <c r="W9" s="124">
        <v>32.098398981030307</v>
      </c>
      <c r="X9" s="124">
        <v>32.275800775196217</v>
      </c>
      <c r="Y9" s="124">
        <v>32.471685615644304</v>
      </c>
      <c r="Z9" s="124">
        <v>32.697891629885262</v>
      </c>
      <c r="AA9" s="124">
        <v>32.900521284833808</v>
      </c>
      <c r="AB9" s="124">
        <v>33.099746850728572</v>
      </c>
      <c r="AC9" s="124">
        <v>33.244204092811557</v>
      </c>
      <c r="AD9" s="124">
        <v>33.335816587990173</v>
      </c>
      <c r="AE9" s="124">
        <v>33.375361417638025</v>
      </c>
      <c r="AF9" s="124">
        <v>33.418440737336987</v>
      </c>
      <c r="AG9" s="124">
        <v>33.478035012534534</v>
      </c>
      <c r="AH9" s="124">
        <v>33.574953240595804</v>
      </c>
      <c r="AI9" s="124">
        <v>33.717434402167818</v>
      </c>
      <c r="AJ9" s="124">
        <v>33.873867508997321</v>
      </c>
      <c r="AK9" s="124">
        <v>34.0042207710257</v>
      </c>
      <c r="AL9" s="124">
        <v>34.059648618822806</v>
      </c>
      <c r="AM9" s="124">
        <v>34.06627940059672</v>
      </c>
      <c r="AN9" s="124">
        <v>34.06627940059672</v>
      </c>
      <c r="AO9" s="124">
        <v>34.06627940059672</v>
      </c>
      <c r="AP9" s="124">
        <v>34.06627940059672</v>
      </c>
      <c r="AQ9" s="124">
        <v>34.06627940059672</v>
      </c>
      <c r="AR9" s="124">
        <v>34.06627940059672</v>
      </c>
      <c r="AS9" s="124">
        <v>34.06627940059672</v>
      </c>
      <c r="AT9" s="124">
        <v>34.06627940059672</v>
      </c>
      <c r="AU9" s="124">
        <v>34.06627940059672</v>
      </c>
      <c r="AV9" s="124">
        <v>34.06627940059672</v>
      </c>
      <c r="AW9" s="124">
        <v>34.06627940059672</v>
      </c>
      <c r="AX9" s="124">
        <v>34.06627940059672</v>
      </c>
      <c r="AY9" s="124">
        <v>34.06627940059672</v>
      </c>
      <c r="AZ9" s="124">
        <v>34.06627940059672</v>
      </c>
      <c r="BA9" s="124">
        <v>34.06627940059672</v>
      </c>
      <c r="BB9" s="124">
        <v>34.06627940059672</v>
      </c>
      <c r="BC9" s="124">
        <v>34.06627940059672</v>
      </c>
      <c r="BD9" s="124">
        <v>34.06627940059672</v>
      </c>
      <c r="BE9" s="124">
        <v>34.06627940059672</v>
      </c>
      <c r="BF9" s="124">
        <v>34.06627940059672</v>
      </c>
      <c r="BG9" s="124">
        <v>34.06627940059672</v>
      </c>
      <c r="BH9" s="124">
        <v>34.06627940059672</v>
      </c>
      <c r="BI9" s="124">
        <v>34.06627940059672</v>
      </c>
      <c r="BJ9" s="124">
        <v>34.06627940059672</v>
      </c>
      <c r="BK9" s="125">
        <v>34.06627940059672</v>
      </c>
    </row>
  </sheetData>
  <hyperlinks>
    <hyperlink ref="A2" location="SOMMAIRE!A1" display="Retour au sommaire"/>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B31"/>
  <sheetViews>
    <sheetView topLeftCell="A7" workbookViewId="0">
      <selection activeCell="G13" sqref="G13"/>
    </sheetView>
  </sheetViews>
  <sheetFormatPr baseColWidth="10" defaultRowHeight="15" x14ac:dyDescent="0.25"/>
  <cols>
    <col min="1" max="1" width="15.5703125" style="155" customWidth="1"/>
    <col min="2" max="2" width="59.85546875" style="155" customWidth="1"/>
    <col min="3" max="53" width="8" style="155" customWidth="1"/>
    <col min="54" max="16384" width="11.42578125" style="155"/>
  </cols>
  <sheetData>
    <row r="1" spans="1:106" ht="15.75" x14ac:dyDescent="0.25">
      <c r="A1" s="154" t="s">
        <v>134</v>
      </c>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row>
    <row r="2" spans="1:106" x14ac:dyDescent="0.25">
      <c r="A2" s="3" t="s">
        <v>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row>
    <row r="3" spans="1:106" ht="15.75" thickBot="1" x14ac:dyDescent="0.3">
      <c r="A3" s="109"/>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row>
    <row r="4" spans="1:106" s="157" customFormat="1" ht="15.75" thickBot="1" x14ac:dyDescent="0.3">
      <c r="B4" s="158" t="s">
        <v>32</v>
      </c>
      <c r="C4" s="159">
        <v>17</v>
      </c>
      <c r="D4" s="160">
        <v>18</v>
      </c>
      <c r="E4" s="160">
        <v>19</v>
      </c>
      <c r="F4" s="160">
        <v>20</v>
      </c>
      <c r="G4" s="160">
        <v>21</v>
      </c>
      <c r="H4" s="160">
        <v>22</v>
      </c>
      <c r="I4" s="160">
        <v>23</v>
      </c>
      <c r="J4" s="160">
        <v>24</v>
      </c>
      <c r="K4" s="160">
        <v>25</v>
      </c>
      <c r="L4" s="160">
        <v>26</v>
      </c>
      <c r="M4" s="160">
        <v>27</v>
      </c>
      <c r="N4" s="160">
        <v>28</v>
      </c>
      <c r="O4" s="160">
        <v>29</v>
      </c>
      <c r="P4" s="160">
        <v>30</v>
      </c>
      <c r="Q4" s="160">
        <v>31</v>
      </c>
      <c r="R4" s="160">
        <v>32</v>
      </c>
      <c r="S4" s="160">
        <v>33</v>
      </c>
      <c r="T4" s="160">
        <v>34</v>
      </c>
      <c r="U4" s="160">
        <v>35</v>
      </c>
      <c r="V4" s="160">
        <v>36</v>
      </c>
      <c r="W4" s="160">
        <v>37</v>
      </c>
      <c r="X4" s="160">
        <v>38</v>
      </c>
      <c r="Y4" s="160">
        <v>39</v>
      </c>
      <c r="Z4" s="160">
        <v>40</v>
      </c>
      <c r="AA4" s="160">
        <v>41</v>
      </c>
      <c r="AB4" s="160">
        <v>42</v>
      </c>
      <c r="AC4" s="160">
        <v>43</v>
      </c>
      <c r="AD4" s="160">
        <v>44</v>
      </c>
      <c r="AE4" s="160">
        <v>45</v>
      </c>
      <c r="AF4" s="160">
        <v>46</v>
      </c>
      <c r="AG4" s="160">
        <v>47</v>
      </c>
      <c r="AH4" s="160">
        <v>48</v>
      </c>
      <c r="AI4" s="160">
        <v>49</v>
      </c>
      <c r="AJ4" s="160">
        <v>50</v>
      </c>
      <c r="AK4" s="160">
        <v>51</v>
      </c>
      <c r="AL4" s="160">
        <v>52</v>
      </c>
      <c r="AM4" s="160">
        <v>53</v>
      </c>
      <c r="AN4" s="160">
        <v>54</v>
      </c>
      <c r="AO4" s="160">
        <v>55</v>
      </c>
      <c r="AP4" s="160">
        <v>56</v>
      </c>
      <c r="AQ4" s="160">
        <v>57</v>
      </c>
      <c r="AR4" s="160">
        <v>58</v>
      </c>
      <c r="AS4" s="160">
        <v>59</v>
      </c>
      <c r="AT4" s="160">
        <v>60</v>
      </c>
      <c r="AU4" s="160">
        <v>61</v>
      </c>
      <c r="AV4" s="160">
        <v>62</v>
      </c>
      <c r="AW4" s="160">
        <v>63</v>
      </c>
      <c r="AX4" s="160">
        <v>64</v>
      </c>
      <c r="AY4" s="160">
        <v>65</v>
      </c>
      <c r="AZ4" s="160">
        <v>66</v>
      </c>
      <c r="BA4" s="161">
        <v>67</v>
      </c>
    </row>
    <row r="5" spans="1:106" s="157" customFormat="1" x14ac:dyDescent="0.25">
      <c r="B5" s="114" t="s">
        <v>57</v>
      </c>
      <c r="C5" s="163"/>
      <c r="D5" s="164"/>
      <c r="E5" s="164">
        <v>0.25524979808552695</v>
      </c>
      <c r="F5" s="164">
        <v>0.63512064143156488</v>
      </c>
      <c r="G5" s="164">
        <v>0.64032539454003201</v>
      </c>
      <c r="H5" s="164">
        <v>0.64655153373997698</v>
      </c>
      <c r="I5" s="164">
        <v>0.65225805072094101</v>
      </c>
      <c r="J5" s="164">
        <v>0.65733673884219013</v>
      </c>
      <c r="K5" s="164">
        <v>0.66406788530688277</v>
      </c>
      <c r="L5" s="164">
        <v>0.67187724786054359</v>
      </c>
      <c r="M5" s="164">
        <v>0.69104693180954979</v>
      </c>
      <c r="N5" s="164">
        <v>0.70130516426830947</v>
      </c>
      <c r="O5" s="164">
        <v>0.71254645475648493</v>
      </c>
      <c r="P5" s="164">
        <v>0.72105744202164734</v>
      </c>
      <c r="Q5" s="164">
        <v>0.73055003193152457</v>
      </c>
      <c r="R5" s="164">
        <v>0.74397839988238412</v>
      </c>
      <c r="S5" s="164">
        <v>0.75750268270789578</v>
      </c>
      <c r="T5" s="164">
        <v>0.77202568313352127</v>
      </c>
      <c r="U5" s="164">
        <v>0.78345138606934384</v>
      </c>
      <c r="V5" s="164">
        <v>0.79301872487662106</v>
      </c>
      <c r="W5" s="164">
        <v>0.7996799951572211</v>
      </c>
      <c r="X5" s="164">
        <v>0.80600645701343088</v>
      </c>
      <c r="Y5" s="164">
        <v>0.81068211440521332</v>
      </c>
      <c r="Z5" s="164">
        <v>0.81314356347949224</v>
      </c>
      <c r="AA5" s="164">
        <v>0.81342204051788403</v>
      </c>
      <c r="AB5" s="164">
        <v>0.81501298466121053</v>
      </c>
      <c r="AC5" s="164">
        <v>0.82343816970914285</v>
      </c>
      <c r="AD5" s="164">
        <v>0.81432680009301062</v>
      </c>
      <c r="AE5" s="164">
        <v>0.81022384596275698</v>
      </c>
      <c r="AF5" s="164">
        <v>0.80668279910559304</v>
      </c>
      <c r="AG5" s="164">
        <v>0.79962420242661714</v>
      </c>
      <c r="AH5" s="164">
        <v>0.80746504629144811</v>
      </c>
      <c r="AI5" s="164">
        <v>0.81018569662651807</v>
      </c>
      <c r="AJ5" s="164">
        <v>0.81503027560894858</v>
      </c>
      <c r="AK5" s="164">
        <v>0.80440081083137382</v>
      </c>
      <c r="AL5" s="164">
        <v>0.79038504540921961</v>
      </c>
      <c r="AM5" s="164">
        <v>0.7748713145983126</v>
      </c>
      <c r="AN5" s="164">
        <v>0.80136234382580984</v>
      </c>
      <c r="AO5" s="164">
        <v>0.76533506120194383</v>
      </c>
      <c r="AP5" s="164">
        <v>0.83701867008486697</v>
      </c>
      <c r="AQ5" s="164">
        <v>0.83321483972865451</v>
      </c>
      <c r="AR5" s="164">
        <v>0.83024519083569914</v>
      </c>
      <c r="AS5" s="165">
        <v>0.83024519083569914</v>
      </c>
      <c r="AT5" s="164">
        <v>0.82455979990470962</v>
      </c>
      <c r="AU5" s="164">
        <v>0.82242461986448512</v>
      </c>
      <c r="AV5" s="164">
        <v>0.82183842777006333</v>
      </c>
      <c r="AW5" s="164">
        <v>0.8212759055521236</v>
      </c>
      <c r="AX5" s="164">
        <v>0.82178724926896329</v>
      </c>
      <c r="AY5" s="164">
        <v>0.82204796946184422</v>
      </c>
      <c r="AZ5" s="164">
        <v>0.820732558823007</v>
      </c>
      <c r="BA5" s="166">
        <v>0.82085133439350866</v>
      </c>
    </row>
    <row r="6" spans="1:106" s="157" customFormat="1" x14ac:dyDescent="0.25">
      <c r="B6" s="118" t="s">
        <v>58</v>
      </c>
      <c r="C6" s="167"/>
      <c r="D6" s="168">
        <v>0.28446434433049173</v>
      </c>
      <c r="E6" s="168">
        <v>0.42133595425284137</v>
      </c>
      <c r="F6" s="168">
        <v>0.47826296128329487</v>
      </c>
      <c r="G6" s="168">
        <v>0.53682431812774234</v>
      </c>
      <c r="H6" s="168">
        <v>0.59108123366853005</v>
      </c>
      <c r="I6" s="168">
        <v>0.63968828214409346</v>
      </c>
      <c r="J6" s="168">
        <v>0.68035491393698733</v>
      </c>
      <c r="K6" s="168">
        <v>0.71287127087993341</v>
      </c>
      <c r="L6" s="168">
        <v>0.73725102596666459</v>
      </c>
      <c r="M6" s="168">
        <v>0.75763609272885868</v>
      </c>
      <c r="N6" s="168">
        <v>0.77467731337518253</v>
      </c>
      <c r="O6" s="168">
        <v>0.7871056135257728</v>
      </c>
      <c r="P6" s="168">
        <v>0.79510252959765726</v>
      </c>
      <c r="Q6" s="168">
        <v>0.7145066235903188</v>
      </c>
      <c r="R6" s="168">
        <v>0.73181584945202727</v>
      </c>
      <c r="S6" s="168">
        <v>0.7350339822862535</v>
      </c>
      <c r="T6" s="168">
        <v>0.74360658181879391</v>
      </c>
      <c r="U6" s="168">
        <v>0.75520852545932804</v>
      </c>
      <c r="V6" s="168">
        <v>0.7642732055613104</v>
      </c>
      <c r="W6" s="168">
        <v>0.77412904533806193</v>
      </c>
      <c r="X6" s="168">
        <v>0.77885021703564006</v>
      </c>
      <c r="Y6" s="168">
        <v>0.78313037853356493</v>
      </c>
      <c r="Z6" s="168">
        <v>0.78288559506707056</v>
      </c>
      <c r="AA6" s="168">
        <v>0.77771670823263173</v>
      </c>
      <c r="AB6" s="168">
        <v>0.77235056239849098</v>
      </c>
      <c r="AC6" s="168">
        <v>0.76541988893509327</v>
      </c>
      <c r="AD6" s="168">
        <v>0.75836243929504366</v>
      </c>
      <c r="AE6" s="168">
        <v>0.75182099763562371</v>
      </c>
      <c r="AF6" s="168">
        <v>0.74986019704350804</v>
      </c>
      <c r="AG6" s="168">
        <v>0.7500842587163189</v>
      </c>
      <c r="AH6" s="168">
        <v>0.7607062081442203</v>
      </c>
      <c r="AI6" s="168">
        <v>0.75188150896959949</v>
      </c>
      <c r="AJ6" s="168">
        <v>0.75393821306948205</v>
      </c>
      <c r="AK6" s="168">
        <v>0.75701076752947682</v>
      </c>
      <c r="AL6" s="168">
        <v>0.76085220277970655</v>
      </c>
      <c r="AM6" s="168">
        <v>0.76355638130073245</v>
      </c>
      <c r="AN6" s="168">
        <v>0.7668242490497712</v>
      </c>
      <c r="AO6" s="168">
        <v>0.77205318917169374</v>
      </c>
      <c r="AP6" s="168">
        <v>0.77639157702426653</v>
      </c>
      <c r="AQ6" s="168">
        <v>0.77927902304848418</v>
      </c>
      <c r="AR6" s="168">
        <v>0.78304085838766613</v>
      </c>
      <c r="AS6" s="169">
        <v>0.78304085838766613</v>
      </c>
      <c r="AT6" s="168">
        <v>0.78868536638899134</v>
      </c>
      <c r="AU6" s="168">
        <v>0.79060549100296851</v>
      </c>
      <c r="AV6" s="168">
        <v>0.79107854811611833</v>
      </c>
      <c r="AW6" s="168">
        <v>0.79404574596500821</v>
      </c>
      <c r="AX6" s="168">
        <v>0.79594065734995612</v>
      </c>
      <c r="AY6" s="168">
        <v>0.79767239360552222</v>
      </c>
      <c r="AZ6" s="168">
        <v>0.79954192036039484</v>
      </c>
      <c r="BA6" s="170">
        <v>0.79992332823328349</v>
      </c>
    </row>
    <row r="7" spans="1:106" s="157" customFormat="1" ht="15.75" thickBot="1" x14ac:dyDescent="0.3">
      <c r="B7" s="136" t="s">
        <v>59</v>
      </c>
      <c r="C7" s="172"/>
      <c r="D7" s="173"/>
      <c r="E7" s="173"/>
      <c r="F7" s="173">
        <v>0.68915753782885369</v>
      </c>
      <c r="G7" s="173">
        <v>0.7574341933931048</v>
      </c>
      <c r="H7" s="173">
        <v>0.77633167191982355</v>
      </c>
      <c r="I7" s="173">
        <v>0.80694693974500575</v>
      </c>
      <c r="J7" s="173">
        <v>0.82257031681946313</v>
      </c>
      <c r="K7" s="173">
        <v>0.84971719768556531</v>
      </c>
      <c r="L7" s="173">
        <v>0.87683700116726526</v>
      </c>
      <c r="M7" s="173">
        <v>0.90455010226351584</v>
      </c>
      <c r="N7" s="173">
        <v>0.92874715660881968</v>
      </c>
      <c r="O7" s="173">
        <v>0.95552816939860896</v>
      </c>
      <c r="P7" s="173">
        <v>0.98135824242393199</v>
      </c>
      <c r="Q7" s="173">
        <v>1.0120471310757808</v>
      </c>
      <c r="R7" s="173">
        <v>1.0561264462996534</v>
      </c>
      <c r="S7" s="173">
        <v>1.0803697332840525</v>
      </c>
      <c r="T7" s="173">
        <v>1.1176059280956245</v>
      </c>
      <c r="U7" s="173">
        <v>1.1520495721975654</v>
      </c>
      <c r="V7" s="173">
        <v>1.1824919917818602</v>
      </c>
      <c r="W7" s="173">
        <v>1.2064565151012656</v>
      </c>
      <c r="X7" s="173">
        <v>1.2222453047386723</v>
      </c>
      <c r="Y7" s="173">
        <v>1.2367742641250836</v>
      </c>
      <c r="Z7" s="173">
        <v>1.2451833438256965</v>
      </c>
      <c r="AA7" s="173">
        <v>1.2527165831524809</v>
      </c>
      <c r="AB7" s="173">
        <v>1.2557430389548108</v>
      </c>
      <c r="AC7" s="173">
        <v>1.2600798215981983</v>
      </c>
      <c r="AD7" s="173">
        <v>1.2612988251967667</v>
      </c>
      <c r="AE7" s="173">
        <v>1.2616513439995107</v>
      </c>
      <c r="AF7" s="173">
        <v>1.2670524600343278</v>
      </c>
      <c r="AG7" s="173">
        <v>1.2718467425189439</v>
      </c>
      <c r="AH7" s="173">
        <v>1.2990898997979918</v>
      </c>
      <c r="AI7" s="173">
        <v>1.2975217843985771</v>
      </c>
      <c r="AJ7" s="173">
        <v>1.314506410972714</v>
      </c>
      <c r="AK7" s="173">
        <v>1.3316745711781288</v>
      </c>
      <c r="AL7" s="173">
        <v>1.3479318988128473</v>
      </c>
      <c r="AM7" s="173">
        <v>1.3637541686316672</v>
      </c>
      <c r="AN7" s="173">
        <v>1.3742100470738137</v>
      </c>
      <c r="AO7" s="173">
        <v>1.3868099382113643</v>
      </c>
      <c r="AP7" s="173">
        <v>1.3968244941444692</v>
      </c>
      <c r="AQ7" s="173">
        <v>1.4071563097574147</v>
      </c>
      <c r="AR7" s="173">
        <v>1.4204134511987874</v>
      </c>
      <c r="AS7" s="190">
        <v>1.4204134511987874</v>
      </c>
      <c r="AT7" s="173">
        <v>1.4517015441690764</v>
      </c>
      <c r="AU7" s="173">
        <v>1.4686513192756903</v>
      </c>
      <c r="AV7" s="173">
        <v>1.4835656397750887</v>
      </c>
      <c r="AW7" s="173">
        <v>1.4964271042786275</v>
      </c>
      <c r="AX7" s="173">
        <v>1.506116837711339</v>
      </c>
      <c r="AY7" s="173">
        <v>1.5112880339160564</v>
      </c>
      <c r="AZ7" s="173">
        <v>1.5154217323909749</v>
      </c>
      <c r="BA7" s="174">
        <v>1.5162485348503927</v>
      </c>
    </row>
    <row r="8" spans="1:106" x14ac:dyDescent="0.25">
      <c r="B8" s="175"/>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row>
    <row r="9" spans="1:106" x14ac:dyDescent="0.25">
      <c r="B9" s="175"/>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row>
    <row r="10" spans="1:106" x14ac:dyDescent="0.25">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row>
    <row r="13" spans="1:106" ht="30" customHeight="1" x14ac:dyDescent="0.25">
      <c r="B13" s="194" t="s">
        <v>32</v>
      </c>
      <c r="C13" s="194"/>
      <c r="D13" s="194"/>
      <c r="E13" s="194"/>
      <c r="F13" s="194"/>
      <c r="G13" s="194"/>
      <c r="H13" s="194"/>
      <c r="I13" s="194"/>
      <c r="J13" s="194"/>
      <c r="K13" s="194"/>
    </row>
    <row r="30" spans="2:2" x14ac:dyDescent="0.25">
      <c r="B30" s="191"/>
    </row>
    <row r="31" spans="2:2" x14ac:dyDescent="0.25">
      <c r="B31" s="191"/>
    </row>
  </sheetData>
  <hyperlinks>
    <hyperlink ref="A2" location="SOMMAIRE!A1" display="Retour au sommair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B13"/>
  <sheetViews>
    <sheetView topLeftCell="A10" workbookViewId="0">
      <selection activeCell="B16" sqref="B16"/>
    </sheetView>
  </sheetViews>
  <sheetFormatPr baseColWidth="10" defaultRowHeight="15" x14ac:dyDescent="0.25"/>
  <cols>
    <col min="1" max="1" width="15.5703125" style="155" customWidth="1"/>
    <col min="2" max="2" width="59.85546875" style="155" customWidth="1"/>
    <col min="3" max="53" width="8" style="155" customWidth="1"/>
    <col min="54" max="16384" width="11.42578125" style="155"/>
  </cols>
  <sheetData>
    <row r="1" spans="1:106" ht="15.75" x14ac:dyDescent="0.25">
      <c r="A1" s="154" t="s">
        <v>135</v>
      </c>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row>
    <row r="2" spans="1:106" x14ac:dyDescent="0.25">
      <c r="A2" s="3" t="s">
        <v>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row>
    <row r="3" spans="1:106" s="177" customFormat="1" ht="15.75" thickBot="1" x14ac:dyDescent="0.3">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row>
    <row r="4" spans="1:106" s="157" customFormat="1" ht="15.75" thickBot="1" x14ac:dyDescent="0.3">
      <c r="B4" s="179" t="s">
        <v>44</v>
      </c>
      <c r="C4" s="159">
        <v>17</v>
      </c>
      <c r="D4" s="160">
        <v>18</v>
      </c>
      <c r="E4" s="160">
        <v>19</v>
      </c>
      <c r="F4" s="160">
        <v>20</v>
      </c>
      <c r="G4" s="160">
        <v>21</v>
      </c>
      <c r="H4" s="160">
        <v>22</v>
      </c>
      <c r="I4" s="160">
        <v>23</v>
      </c>
      <c r="J4" s="160">
        <v>24</v>
      </c>
      <c r="K4" s="160">
        <v>25</v>
      </c>
      <c r="L4" s="160">
        <v>26</v>
      </c>
      <c r="M4" s="160">
        <v>27</v>
      </c>
      <c r="N4" s="160">
        <v>28</v>
      </c>
      <c r="O4" s="160">
        <v>29</v>
      </c>
      <c r="P4" s="160">
        <v>30</v>
      </c>
      <c r="Q4" s="160">
        <v>31</v>
      </c>
      <c r="R4" s="160">
        <v>32</v>
      </c>
      <c r="S4" s="160">
        <v>33</v>
      </c>
      <c r="T4" s="160">
        <v>34</v>
      </c>
      <c r="U4" s="160">
        <v>35</v>
      </c>
      <c r="V4" s="160">
        <v>36</v>
      </c>
      <c r="W4" s="160">
        <v>37</v>
      </c>
      <c r="X4" s="160">
        <v>38</v>
      </c>
      <c r="Y4" s="160">
        <v>39</v>
      </c>
      <c r="Z4" s="160">
        <v>40</v>
      </c>
      <c r="AA4" s="160">
        <v>41</v>
      </c>
      <c r="AB4" s="160">
        <v>42</v>
      </c>
      <c r="AC4" s="160">
        <v>43</v>
      </c>
      <c r="AD4" s="160">
        <v>44</v>
      </c>
      <c r="AE4" s="160">
        <v>45</v>
      </c>
      <c r="AF4" s="160">
        <v>46</v>
      </c>
      <c r="AG4" s="160">
        <v>47</v>
      </c>
      <c r="AH4" s="160">
        <v>48</v>
      </c>
      <c r="AI4" s="160">
        <v>49</v>
      </c>
      <c r="AJ4" s="160">
        <v>50</v>
      </c>
      <c r="AK4" s="160">
        <v>51</v>
      </c>
      <c r="AL4" s="160">
        <v>52</v>
      </c>
      <c r="AM4" s="160">
        <v>53</v>
      </c>
      <c r="AN4" s="160">
        <v>54</v>
      </c>
      <c r="AO4" s="160">
        <v>55</v>
      </c>
      <c r="AP4" s="160">
        <v>56</v>
      </c>
      <c r="AQ4" s="160">
        <v>57</v>
      </c>
      <c r="AR4" s="160">
        <v>58</v>
      </c>
      <c r="AS4" s="160">
        <v>59</v>
      </c>
      <c r="AT4" s="160">
        <v>60</v>
      </c>
      <c r="AU4" s="160">
        <v>61</v>
      </c>
      <c r="AV4" s="160">
        <v>62</v>
      </c>
      <c r="AW4" s="160">
        <v>63</v>
      </c>
      <c r="AX4" s="160">
        <v>64</v>
      </c>
      <c r="AY4" s="160">
        <v>65</v>
      </c>
      <c r="AZ4" s="160">
        <v>66</v>
      </c>
      <c r="BA4" s="161">
        <v>67</v>
      </c>
    </row>
    <row r="5" spans="1:106" x14ac:dyDescent="0.25">
      <c r="B5" s="114" t="s">
        <v>60</v>
      </c>
      <c r="C5" s="163">
        <v>0.20091870683255453</v>
      </c>
      <c r="D5" s="164">
        <v>0.20543039117304693</v>
      </c>
      <c r="E5" s="164">
        <v>0.20989141480306026</v>
      </c>
      <c r="F5" s="164">
        <v>0.21430262624560759</v>
      </c>
      <c r="G5" s="164">
        <v>0.21866485517954232</v>
      </c>
      <c r="H5" s="164">
        <v>0.22498157738209068</v>
      </c>
      <c r="I5" s="164">
        <v>0.23200988057006011</v>
      </c>
      <c r="J5" s="164">
        <v>0.24239645907492721</v>
      </c>
      <c r="K5" s="164">
        <v>0.24963719811733878</v>
      </c>
      <c r="L5" s="164">
        <v>0.25884590821354292</v>
      </c>
      <c r="M5" s="164">
        <v>0.26514039317455923</v>
      </c>
      <c r="N5" s="164">
        <v>0.27192842346144014</v>
      </c>
      <c r="O5" s="164">
        <v>0.27630071352660979</v>
      </c>
      <c r="P5" s="164">
        <v>0.28296910488174065</v>
      </c>
      <c r="Q5" s="164">
        <v>0.28944595560156822</v>
      </c>
      <c r="R5" s="164">
        <v>0.29872225330627877</v>
      </c>
      <c r="S5" s="164">
        <v>0.30739809328488088</v>
      </c>
      <c r="T5" s="164">
        <v>0.31539702167390166</v>
      </c>
      <c r="U5" s="164">
        <v>0.32385100758982222</v>
      </c>
      <c r="V5" s="164">
        <v>0.33093778128668655</v>
      </c>
      <c r="W5" s="164">
        <v>0.33718138817226134</v>
      </c>
      <c r="X5" s="164">
        <v>0.33982998482700189</v>
      </c>
      <c r="Y5" s="164">
        <v>0.34276274427206965</v>
      </c>
      <c r="Z5" s="164">
        <v>0.342188614750359</v>
      </c>
      <c r="AA5" s="164">
        <v>0.3480506257797818</v>
      </c>
      <c r="AB5" s="164">
        <v>0.34999503554754974</v>
      </c>
      <c r="AC5" s="164">
        <v>0.3532827296617494</v>
      </c>
      <c r="AD5" s="164">
        <v>0.35511829779028542</v>
      </c>
      <c r="AE5" s="164">
        <v>0.35922566305970527</v>
      </c>
      <c r="AF5" s="164">
        <v>0.35636894468311076</v>
      </c>
      <c r="AG5" s="164">
        <v>0.35409424816248292</v>
      </c>
      <c r="AH5" s="164">
        <v>0.34943418321502195</v>
      </c>
      <c r="AI5" s="164">
        <v>0.34205474885717113</v>
      </c>
      <c r="AJ5" s="164">
        <v>0.33713572246470669</v>
      </c>
      <c r="AK5" s="164">
        <v>0.33131204925255925</v>
      </c>
      <c r="AL5" s="164">
        <v>0.32815627828330635</v>
      </c>
      <c r="AM5" s="164">
        <v>0.32568472412263988</v>
      </c>
      <c r="AN5" s="164">
        <v>0.32618506274771475</v>
      </c>
      <c r="AO5" s="164">
        <v>0.32860691763026556</v>
      </c>
      <c r="AP5" s="164">
        <v>0.33497656831370737</v>
      </c>
      <c r="AQ5" s="164">
        <v>0.33940122566261599</v>
      </c>
      <c r="AR5" s="164">
        <v>0.34836357813662072</v>
      </c>
      <c r="AS5" s="164">
        <v>0.35763722115988872</v>
      </c>
      <c r="AT5" s="164">
        <v>0.36246772231965235</v>
      </c>
      <c r="AU5" s="164">
        <v>0.36404315291821615</v>
      </c>
      <c r="AV5" s="164">
        <v>0.36720938980771306</v>
      </c>
      <c r="AW5" s="164">
        <v>0.36720968828215755</v>
      </c>
      <c r="AX5" s="164">
        <v>0.36720983751927422</v>
      </c>
      <c r="AY5" s="164">
        <v>0.36720991213780613</v>
      </c>
      <c r="AZ5" s="164">
        <v>0.36720994944706553</v>
      </c>
      <c r="BA5" s="166">
        <v>0.3672099681016936</v>
      </c>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row>
    <row r="6" spans="1:106" x14ac:dyDescent="0.25">
      <c r="B6" s="118" t="s">
        <v>61</v>
      </c>
      <c r="C6" s="167"/>
      <c r="D6" s="168"/>
      <c r="E6" s="168"/>
      <c r="F6" s="168"/>
      <c r="G6" s="168"/>
      <c r="H6" s="168"/>
      <c r="I6" s="168"/>
      <c r="J6" s="168"/>
      <c r="K6" s="168"/>
      <c r="L6" s="168"/>
      <c r="M6" s="168"/>
      <c r="N6" s="168"/>
      <c r="O6" s="168"/>
      <c r="P6" s="168"/>
      <c r="Q6" s="168">
        <v>0.19691784399010698</v>
      </c>
      <c r="R6" s="168">
        <v>0.20136650425552732</v>
      </c>
      <c r="S6" s="168">
        <v>0.20710298205487257</v>
      </c>
      <c r="T6" s="168">
        <v>0.20998517358643048</v>
      </c>
      <c r="U6" s="168">
        <v>0.21483830636860546</v>
      </c>
      <c r="V6" s="168">
        <v>0.21892402911503728</v>
      </c>
      <c r="W6" s="168">
        <v>0.22471106548663708</v>
      </c>
      <c r="X6" s="168">
        <v>0.22808297692257734</v>
      </c>
      <c r="Y6" s="168">
        <v>0.22973882689305658</v>
      </c>
      <c r="Z6" s="168">
        <v>0.22842862535463163</v>
      </c>
      <c r="AA6" s="168">
        <v>0.22791014633576656</v>
      </c>
      <c r="AB6" s="168">
        <v>0.22472308809783093</v>
      </c>
      <c r="AC6" s="168">
        <v>0.22138626359883112</v>
      </c>
      <c r="AD6" s="168">
        <v>0.21752798743174195</v>
      </c>
      <c r="AE6" s="168">
        <v>0.2168322764485465</v>
      </c>
      <c r="AF6" s="168">
        <v>0.21733037789080359</v>
      </c>
      <c r="AG6" s="168">
        <v>0.21727656948272039</v>
      </c>
      <c r="AH6" s="168">
        <v>0.21458260483068564</v>
      </c>
      <c r="AI6" s="168">
        <v>0.2136594938921966</v>
      </c>
      <c r="AJ6" s="168">
        <v>0.21256970423144222</v>
      </c>
      <c r="AK6" s="168">
        <v>0.20805409008321921</v>
      </c>
      <c r="AL6" s="168">
        <v>0.20415711382504978</v>
      </c>
      <c r="AM6" s="168">
        <v>0.20173848726742608</v>
      </c>
      <c r="AN6" s="168">
        <v>0.19805585185334762</v>
      </c>
      <c r="AO6" s="168">
        <v>0.19455506741887268</v>
      </c>
      <c r="AP6" s="168">
        <v>0.19012038787624955</v>
      </c>
      <c r="AQ6" s="168">
        <v>0.18298000000000003</v>
      </c>
      <c r="AR6" s="168">
        <v>0.17750493839878928</v>
      </c>
      <c r="AS6" s="168">
        <v>0.17353434191670575</v>
      </c>
      <c r="AT6" s="168">
        <v>0.16919884548985592</v>
      </c>
      <c r="AU6" s="168">
        <v>0.16602362960829226</v>
      </c>
      <c r="AV6" s="168">
        <v>0.166370508608739</v>
      </c>
      <c r="AW6" s="168">
        <v>0.16635911886559918</v>
      </c>
      <c r="AX6" s="168">
        <v>0.16635342387731636</v>
      </c>
      <c r="AY6" s="168">
        <v>0.16635057635399597</v>
      </c>
      <c r="AZ6" s="168">
        <v>0.16634915258504099</v>
      </c>
      <c r="BA6" s="170">
        <v>0.16634844069873977</v>
      </c>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row>
    <row r="7" spans="1:106" ht="15.75" thickBot="1" x14ac:dyDescent="0.3">
      <c r="B7" s="136" t="s">
        <v>62</v>
      </c>
      <c r="C7" s="172">
        <v>0.23652183461515378</v>
      </c>
      <c r="D7" s="173">
        <v>0.23930079149455696</v>
      </c>
      <c r="E7" s="173">
        <v>0.24205959168996158</v>
      </c>
      <c r="F7" s="173">
        <v>0.24479845371343939</v>
      </c>
      <c r="G7" s="173">
        <v>0.2475175929300098</v>
      </c>
      <c r="H7" s="173">
        <v>0.25021722161409171</v>
      </c>
      <c r="I7" s="173">
        <v>0.25289754900474537</v>
      </c>
      <c r="J7" s="173">
        <v>0.25555878135973303</v>
      </c>
      <c r="K7" s="173">
        <v>0.25820102332871242</v>
      </c>
      <c r="L7" s="173">
        <v>0.26082431936555672</v>
      </c>
      <c r="M7" s="173">
        <v>0.26462865221253973</v>
      </c>
      <c r="N7" s="173">
        <v>0.26887582860146036</v>
      </c>
      <c r="O7" s="173">
        <v>0.27371286409192902</v>
      </c>
      <c r="P7" s="173">
        <v>0.27780474565491936</v>
      </c>
      <c r="Q7" s="173">
        <v>0.28451544468375811</v>
      </c>
      <c r="R7" s="173">
        <v>0.28858656137169059</v>
      </c>
      <c r="S7" s="173">
        <v>0.29476300540477496</v>
      </c>
      <c r="T7" s="173">
        <v>0.29848213544657232</v>
      </c>
      <c r="U7" s="173">
        <v>0.30352280483722732</v>
      </c>
      <c r="V7" s="173">
        <v>0.30715025776165183</v>
      </c>
      <c r="W7" s="173">
        <v>0.31173426167307428</v>
      </c>
      <c r="X7" s="173">
        <v>0.31394853771103443</v>
      </c>
      <c r="Y7" s="173">
        <v>0.31537003103051542</v>
      </c>
      <c r="Z7" s="173">
        <v>0.3146076845382933</v>
      </c>
      <c r="AA7" s="173">
        <v>0.31505200645380654</v>
      </c>
      <c r="AB7" s="173">
        <v>0.31327087950207821</v>
      </c>
      <c r="AC7" s="173">
        <v>0.31194941975068735</v>
      </c>
      <c r="AD7" s="173">
        <v>0.30916769677227457</v>
      </c>
      <c r="AE7" s="173">
        <v>0.30755433264222887</v>
      </c>
      <c r="AF7" s="173">
        <v>0.30732284997203979</v>
      </c>
      <c r="AG7" s="173">
        <v>0.30584568309188964</v>
      </c>
      <c r="AH7" s="173">
        <v>0.30168975893588779</v>
      </c>
      <c r="AI7" s="173">
        <v>0.29971841842737018</v>
      </c>
      <c r="AJ7" s="173">
        <v>0.29785618812995773</v>
      </c>
      <c r="AK7" s="173">
        <v>0.29240034864054781</v>
      </c>
      <c r="AL7" s="173">
        <v>0.28810988991743902</v>
      </c>
      <c r="AM7" s="173">
        <v>0.28549095549891085</v>
      </c>
      <c r="AN7" s="173">
        <v>0.28071125331025498</v>
      </c>
      <c r="AO7" s="173">
        <v>0.27660901605954497</v>
      </c>
      <c r="AP7" s="173">
        <v>0.27130769082880313</v>
      </c>
      <c r="AQ7" s="173">
        <v>0.26355000000000001</v>
      </c>
      <c r="AR7" s="173">
        <v>0.25788111789932144</v>
      </c>
      <c r="AS7" s="173">
        <v>0.25388798848902916</v>
      </c>
      <c r="AT7" s="173">
        <v>0.24972582993470591</v>
      </c>
      <c r="AU7" s="173">
        <v>0.2467162475465651</v>
      </c>
      <c r="AV7" s="173">
        <v>0.24699423926423578</v>
      </c>
      <c r="AW7" s="173">
        <v>0.24696418217900434</v>
      </c>
      <c r="AX7" s="173">
        <v>0.24694915273654855</v>
      </c>
      <c r="AY7" s="173">
        <v>0.24694163779034486</v>
      </c>
      <c r="AZ7" s="173">
        <v>0.24693788026099725</v>
      </c>
      <c r="BA7" s="174">
        <v>0.24693600148226166</v>
      </c>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row>
    <row r="8" spans="1:106" x14ac:dyDescent="0.25">
      <c r="B8" s="175"/>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row>
    <row r="9" spans="1:106" x14ac:dyDescent="0.25">
      <c r="B9" s="175"/>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row>
    <row r="10" spans="1:106" x14ac:dyDescent="0.25">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row>
    <row r="13" spans="1:106" ht="30" customHeight="1" x14ac:dyDescent="0.25">
      <c r="C13" s="498" t="s">
        <v>44</v>
      </c>
      <c r="D13" s="498"/>
      <c r="E13" s="498"/>
      <c r="F13" s="498"/>
      <c r="G13" s="498"/>
      <c r="H13" s="498"/>
      <c r="I13" s="498"/>
      <c r="J13" s="498"/>
      <c r="K13" s="498"/>
      <c r="L13" s="498"/>
    </row>
  </sheetData>
  <mergeCells count="1">
    <mergeCell ref="C13:L13"/>
  </mergeCells>
  <hyperlinks>
    <hyperlink ref="A2" location="SOMMAIRE!A1" display="Retour au sommair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K19"/>
  <sheetViews>
    <sheetView topLeftCell="A10" workbookViewId="0">
      <selection activeCell="E17" sqref="E17"/>
    </sheetView>
  </sheetViews>
  <sheetFormatPr baseColWidth="10" defaultRowHeight="12.75" x14ac:dyDescent="0.2"/>
  <cols>
    <col min="1" max="1" width="15.5703125" style="29" customWidth="1"/>
    <col min="2" max="16384" width="11.42578125" style="29"/>
  </cols>
  <sheetData>
    <row r="1" spans="1:63" s="47" customFormat="1" ht="15.75" x14ac:dyDescent="0.25">
      <c r="A1" s="49" t="s">
        <v>70</v>
      </c>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row>
    <row r="2" spans="1:63" s="47" customFormat="1" ht="15" x14ac:dyDescent="0.25">
      <c r="A2" s="3" t="s">
        <v>0</v>
      </c>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row>
    <row r="3" spans="1:63" s="47" customFormat="1" ht="15.75" x14ac:dyDescent="0.25">
      <c r="A3" s="49"/>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row>
    <row r="5" spans="1:63" s="47" customFormat="1" ht="16.5" thickBot="1" x14ac:dyDescent="0.3">
      <c r="B5" s="30" t="s">
        <v>10</v>
      </c>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row>
    <row r="6" spans="1:63" s="31" customFormat="1" ht="64.5" thickBot="1" x14ac:dyDescent="0.3">
      <c r="B6" s="46" t="s">
        <v>9</v>
      </c>
      <c r="C6" s="45">
        <v>1940</v>
      </c>
      <c r="D6" s="44">
        <v>1941</v>
      </c>
      <c r="E6" s="44">
        <v>1942</v>
      </c>
      <c r="F6" s="44">
        <v>1943</v>
      </c>
      <c r="G6" s="44">
        <v>1944</v>
      </c>
      <c r="H6" s="44">
        <v>1945</v>
      </c>
      <c r="I6" s="44">
        <v>1946</v>
      </c>
      <c r="J6" s="44">
        <v>1947</v>
      </c>
      <c r="K6" s="44">
        <v>1948</v>
      </c>
      <c r="L6" s="44">
        <v>1949</v>
      </c>
      <c r="M6" s="44">
        <v>1950</v>
      </c>
      <c r="N6" s="44">
        <v>1951</v>
      </c>
      <c r="O6" s="44">
        <v>1952</v>
      </c>
      <c r="P6" s="44">
        <v>1953</v>
      </c>
      <c r="Q6" s="44">
        <v>1954</v>
      </c>
      <c r="R6" s="44">
        <v>1955</v>
      </c>
      <c r="S6" s="44">
        <v>1956</v>
      </c>
      <c r="T6" s="44">
        <v>1957</v>
      </c>
      <c r="U6" s="44">
        <v>1958</v>
      </c>
      <c r="V6" s="44">
        <v>1959</v>
      </c>
      <c r="W6" s="44">
        <v>1960</v>
      </c>
      <c r="X6" s="44">
        <v>1961</v>
      </c>
      <c r="Y6" s="44">
        <v>1962</v>
      </c>
      <c r="Z6" s="44">
        <v>1963</v>
      </c>
      <c r="AA6" s="44">
        <v>1964</v>
      </c>
      <c r="AB6" s="44">
        <v>1965</v>
      </c>
      <c r="AC6" s="44">
        <v>1966</v>
      </c>
      <c r="AD6" s="44">
        <v>1967</v>
      </c>
      <c r="AE6" s="44">
        <v>1968</v>
      </c>
      <c r="AF6" s="44">
        <v>1969</v>
      </c>
      <c r="AG6" s="44">
        <v>1970</v>
      </c>
      <c r="AH6" s="44">
        <v>1971</v>
      </c>
      <c r="AI6" s="44">
        <v>1972</v>
      </c>
      <c r="AJ6" s="44">
        <v>1973</v>
      </c>
      <c r="AK6" s="44">
        <v>1974</v>
      </c>
      <c r="AL6" s="44">
        <v>1975</v>
      </c>
      <c r="AM6" s="44">
        <v>1976</v>
      </c>
      <c r="AN6" s="44">
        <v>1977</v>
      </c>
      <c r="AO6" s="44">
        <v>1978</v>
      </c>
      <c r="AP6" s="44">
        <v>1979</v>
      </c>
      <c r="AQ6" s="44">
        <v>1980</v>
      </c>
      <c r="AR6" s="44">
        <v>1981</v>
      </c>
      <c r="AS6" s="44">
        <v>1982</v>
      </c>
      <c r="AT6" s="44">
        <v>1983</v>
      </c>
      <c r="AU6" s="44">
        <v>1984</v>
      </c>
      <c r="AV6" s="44">
        <v>1985</v>
      </c>
      <c r="AW6" s="44">
        <v>1986</v>
      </c>
      <c r="AX6" s="44">
        <v>1987</v>
      </c>
      <c r="AY6" s="44">
        <v>1988</v>
      </c>
      <c r="AZ6" s="44">
        <v>1989</v>
      </c>
      <c r="BA6" s="44">
        <v>1990</v>
      </c>
      <c r="BB6" s="44">
        <v>1991</v>
      </c>
      <c r="BC6" s="44">
        <v>1992</v>
      </c>
      <c r="BD6" s="44">
        <v>1993</v>
      </c>
      <c r="BE6" s="44">
        <v>1994</v>
      </c>
      <c r="BF6" s="44">
        <v>1995</v>
      </c>
      <c r="BG6" s="44">
        <v>1996</v>
      </c>
      <c r="BH6" s="44">
        <v>1997</v>
      </c>
      <c r="BI6" s="44">
        <v>1998</v>
      </c>
      <c r="BJ6" s="44">
        <v>1999</v>
      </c>
      <c r="BK6" s="43">
        <v>2000</v>
      </c>
    </row>
    <row r="7" spans="1:63" s="31" customFormat="1" ht="15" x14ac:dyDescent="0.25">
      <c r="B7" s="39">
        <v>1.6E-2</v>
      </c>
      <c r="C7" s="42">
        <v>2.4045076957563527E-2</v>
      </c>
      <c r="D7" s="41">
        <v>2.352625343692849E-2</v>
      </c>
      <c r="E7" s="41">
        <v>2.2913363766636108E-2</v>
      </c>
      <c r="F7" s="41">
        <v>2.2299009044447482E-2</v>
      </c>
      <c r="G7" s="41">
        <v>2.1721395042162195E-2</v>
      </c>
      <c r="H7" s="41">
        <v>2.1195057643673909E-2</v>
      </c>
      <c r="I7" s="41">
        <v>2.0637293396551071E-2</v>
      </c>
      <c r="J7" s="41">
        <v>2.0099067876651056E-2</v>
      </c>
      <c r="K7" s="41">
        <v>1.9550626882788746E-2</v>
      </c>
      <c r="L7" s="41">
        <v>1.9189280800986586E-2</v>
      </c>
      <c r="M7" s="41">
        <v>1.8765233878779153E-2</v>
      </c>
      <c r="N7" s="41">
        <v>1.8369360315310779E-2</v>
      </c>
      <c r="O7" s="41">
        <v>1.7910600124244391E-2</v>
      </c>
      <c r="P7" s="41">
        <v>1.7370723925856035E-2</v>
      </c>
      <c r="Q7" s="41">
        <v>1.6849619853239295E-2</v>
      </c>
      <c r="R7" s="41">
        <v>1.6370513402785614E-2</v>
      </c>
      <c r="S7" s="41">
        <v>1.5893742748625206E-2</v>
      </c>
      <c r="T7" s="41">
        <v>1.5601024195267765E-2</v>
      </c>
      <c r="U7" s="41">
        <v>1.5374957008675416E-2</v>
      </c>
      <c r="V7" s="41">
        <v>1.505368018281783E-2</v>
      </c>
      <c r="W7" s="41">
        <v>1.4490248168254949E-2</v>
      </c>
      <c r="X7" s="41">
        <v>1.2720479403565355E-2</v>
      </c>
      <c r="Y7" s="41">
        <v>1.1538394557378151E-2</v>
      </c>
      <c r="Z7" s="41">
        <v>1.0919302104018147E-2</v>
      </c>
      <c r="AA7" s="41">
        <v>9.1414035823469408E-3</v>
      </c>
      <c r="AB7" s="41">
        <v>6.9214869846434546E-3</v>
      </c>
      <c r="AC7" s="41">
        <v>6.5667012373252787E-3</v>
      </c>
      <c r="AD7" s="41">
        <v>6.2119154900071027E-3</v>
      </c>
      <c r="AE7" s="41">
        <v>5.3758802428716113E-3</v>
      </c>
      <c r="AF7" s="41">
        <v>3.6363440612861009E-3</v>
      </c>
      <c r="AG7" s="41">
        <v>3.3555784232714991E-3</v>
      </c>
      <c r="AH7" s="41">
        <v>2.9956591997302162E-3</v>
      </c>
      <c r="AI7" s="41">
        <v>2.2823517090173606E-3</v>
      </c>
      <c r="AJ7" s="41">
        <v>7.293690498926253E-4</v>
      </c>
      <c r="AK7" s="41">
        <v>5.7609394677626824E-4</v>
      </c>
      <c r="AL7" s="41">
        <v>3.4691025408650766E-4</v>
      </c>
      <c r="AM7" s="41">
        <v>1.3564099059060197E-4</v>
      </c>
      <c r="AN7" s="41">
        <v>-5.9746907547952866E-5</v>
      </c>
      <c r="AO7" s="41">
        <v>-2.4176878061366036E-4</v>
      </c>
      <c r="AP7" s="41">
        <v>-4.0393379774184002E-4</v>
      </c>
      <c r="AQ7" s="41">
        <v>-5.4834654788726844E-4</v>
      </c>
      <c r="AR7" s="41">
        <v>-6.8468625029349806E-4</v>
      </c>
      <c r="AS7" s="41">
        <v>-7.9825594574445269E-4</v>
      </c>
      <c r="AT7" s="41">
        <v>-8.9834749429662519E-4</v>
      </c>
      <c r="AU7" s="41">
        <v>-9.9206902024939758E-4</v>
      </c>
      <c r="AV7" s="41">
        <v>-1.0631025344500777E-3</v>
      </c>
      <c r="AW7" s="41">
        <v>-1.1200104916911924E-3</v>
      </c>
      <c r="AX7" s="41">
        <v>-1.1565478829401732E-3</v>
      </c>
      <c r="AY7" s="41">
        <v>-1.1774871687155741E-3</v>
      </c>
      <c r="AZ7" s="41">
        <v>-1.1823569697143599E-3</v>
      </c>
      <c r="BA7" s="41">
        <v>-1.1795552722788649E-3</v>
      </c>
      <c r="BB7" s="41">
        <v>-1.2709477157051285E-3</v>
      </c>
      <c r="BC7" s="41">
        <v>-1.1463360911520004E-3</v>
      </c>
      <c r="BD7" s="41">
        <v>-1.1152316603683099E-3</v>
      </c>
      <c r="BE7" s="41">
        <v>-1.0766468931152628E-3</v>
      </c>
      <c r="BF7" s="41">
        <v>-1.0308312815494602E-3</v>
      </c>
      <c r="BG7" s="41">
        <v>-9.7987045140390805E-4</v>
      </c>
      <c r="BH7" s="41">
        <v>-9.2280045806869548E-4</v>
      </c>
      <c r="BI7" s="41">
        <v>-8.6069450918480062E-4</v>
      </c>
      <c r="BJ7" s="41">
        <v>-7.9647824749240481E-4</v>
      </c>
      <c r="BK7" s="40">
        <v>-7.3348437074405304E-4</v>
      </c>
    </row>
    <row r="8" spans="1:63" s="31" customFormat="1" ht="15" x14ac:dyDescent="0.25">
      <c r="B8" s="39">
        <v>1.2999999999999999E-2</v>
      </c>
      <c r="C8" s="38">
        <v>2.4045076957563527E-2</v>
      </c>
      <c r="D8" s="37">
        <v>2.352625343692849E-2</v>
      </c>
      <c r="E8" s="37">
        <v>2.2913363766636108E-2</v>
      </c>
      <c r="F8" s="37">
        <v>2.2299415553682422E-2</v>
      </c>
      <c r="G8" s="37">
        <v>2.1723212042064066E-2</v>
      </c>
      <c r="H8" s="37">
        <v>2.1199958735919289E-2</v>
      </c>
      <c r="I8" s="37">
        <v>2.0647690782028549E-2</v>
      </c>
      <c r="J8" s="37">
        <v>2.0117708508181842E-2</v>
      </c>
      <c r="K8" s="37">
        <v>1.9580761336586372E-2</v>
      </c>
      <c r="L8" s="37">
        <v>1.9232816266713693E-2</v>
      </c>
      <c r="M8" s="37">
        <v>1.8826026106932625E-2</v>
      </c>
      <c r="N8" s="37">
        <v>1.8449696793960024E-2</v>
      </c>
      <c r="O8" s="37">
        <v>1.8014188195518921E-2</v>
      </c>
      <c r="P8" s="37">
        <v>1.7500616224594756E-2</v>
      </c>
      <c r="Q8" s="37">
        <v>1.7009621583688128E-2</v>
      </c>
      <c r="R8" s="37">
        <v>1.65637925962967E-2</v>
      </c>
      <c r="S8" s="37">
        <v>1.6125778330921881E-2</v>
      </c>
      <c r="T8" s="37">
        <v>1.5875656589390053E-2</v>
      </c>
      <c r="U8" s="37">
        <v>1.5695647396943846E-2</v>
      </c>
      <c r="V8" s="37">
        <v>1.542354983298555E-2</v>
      </c>
      <c r="W8" s="37">
        <v>1.4913529491072275E-2</v>
      </c>
      <c r="X8" s="37">
        <v>1.3230117083003146E-2</v>
      </c>
      <c r="Y8" s="37">
        <v>1.2121058793168382E-2</v>
      </c>
      <c r="Z8" s="37">
        <v>1.1575617619115741E-2</v>
      </c>
      <c r="AA8" s="37">
        <v>9.9084875858652666E-3</v>
      </c>
      <c r="AB8" s="37">
        <v>7.8282653966046389E-3</v>
      </c>
      <c r="AC8" s="37">
        <v>7.5673751212221863E-3</v>
      </c>
      <c r="AD8" s="37">
        <v>7.3064848458397336E-3</v>
      </c>
      <c r="AE8" s="37">
        <v>6.5816262474829301E-3</v>
      </c>
      <c r="AF8" s="37">
        <v>4.9769443720726336E-3</v>
      </c>
      <c r="AG8" s="37">
        <v>4.7827786913476888E-3</v>
      </c>
      <c r="AH8" s="37">
        <v>4.5018313456883785E-3</v>
      </c>
      <c r="AI8" s="37">
        <v>3.8846716851688168E-3</v>
      </c>
      <c r="AJ8" s="37">
        <v>2.4295723520455503E-3</v>
      </c>
      <c r="AK8" s="37">
        <v>2.3436583196954075E-3</v>
      </c>
      <c r="AL8" s="37">
        <v>2.1731339805663996E-3</v>
      </c>
      <c r="AM8" s="37">
        <v>2.0164020231832058E-3</v>
      </c>
      <c r="AN8" s="37">
        <v>1.8714756578479541E-3</v>
      </c>
      <c r="AO8" s="37">
        <v>1.7358081596849928E-3</v>
      </c>
      <c r="AP8" s="37">
        <v>1.6159853327986085E-3</v>
      </c>
      <c r="AQ8" s="37">
        <v>1.5098884606881136E-3</v>
      </c>
      <c r="AR8" s="37">
        <v>1.4078614233614672E-3</v>
      </c>
      <c r="AS8" s="37">
        <v>1.3248006043107274E-3</v>
      </c>
      <c r="AT8" s="37">
        <v>1.2514546857902431E-3</v>
      </c>
      <c r="AU8" s="37">
        <v>1.1807770550800178E-3</v>
      </c>
      <c r="AV8" s="37">
        <v>1.1294115953410788E-3</v>
      </c>
      <c r="AW8" s="37">
        <v>1.0887620578394763E-3</v>
      </c>
      <c r="AX8" s="37">
        <v>1.0653413192627248E-3</v>
      </c>
      <c r="AY8" s="37">
        <v>1.0545551729830294E-3</v>
      </c>
      <c r="AZ8" s="37">
        <v>1.057430649085811E-3</v>
      </c>
      <c r="BA8" s="37">
        <v>1.065932050685614E-3</v>
      </c>
      <c r="BB8" s="37">
        <v>9.7874550311516373E-4</v>
      </c>
      <c r="BC8" s="37">
        <v>1.106853869010882E-3</v>
      </c>
      <c r="BD8" s="37">
        <v>1.1410918125926983E-3</v>
      </c>
      <c r="BE8" s="37">
        <v>1.1824595491212175E-3</v>
      </c>
      <c r="BF8" s="37">
        <v>1.230748759265099E-3</v>
      </c>
      <c r="BG8" s="37">
        <v>1.2838453479093737E-3</v>
      </c>
      <c r="BH8" s="37">
        <v>1.3427994208969896E-3</v>
      </c>
      <c r="BI8" s="37">
        <v>1.4066799109815342E-3</v>
      </c>
      <c r="BJ8" s="37">
        <v>1.4723412169999062E-3</v>
      </c>
      <c r="BK8" s="36">
        <v>1.5362899853548218E-3</v>
      </c>
    </row>
    <row r="9" spans="1:63" s="31" customFormat="1" ht="15" x14ac:dyDescent="0.25">
      <c r="B9" s="39">
        <v>0.01</v>
      </c>
      <c r="C9" s="38">
        <v>2.4045076957563527E-2</v>
      </c>
      <c r="D9" s="37">
        <v>2.352625343692849E-2</v>
      </c>
      <c r="E9" s="37">
        <v>2.2913363766636108E-2</v>
      </c>
      <c r="F9" s="37">
        <v>2.229982253588858E-2</v>
      </c>
      <c r="G9" s="37">
        <v>2.1725033029595719E-2</v>
      </c>
      <c r="H9" s="37">
        <v>2.1204877083381035E-2</v>
      </c>
      <c r="I9" s="37">
        <v>2.0658141362943416E-2</v>
      </c>
      <c r="J9" s="37">
        <v>2.013647779967731E-2</v>
      </c>
      <c r="K9" s="37">
        <v>1.9611155722523366E-2</v>
      </c>
      <c r="L9" s="37">
        <v>1.9276785052564582E-2</v>
      </c>
      <c r="M9" s="37">
        <v>1.8887499906273586E-2</v>
      </c>
      <c r="N9" s="37">
        <v>1.8531013837184807E-2</v>
      </c>
      <c r="O9" s="37">
        <v>1.8119130047654641E-2</v>
      </c>
      <c r="P9" s="37">
        <v>1.7632292581680531E-2</v>
      </c>
      <c r="Q9" s="37">
        <v>1.7171900285729791E-2</v>
      </c>
      <c r="R9" s="37">
        <v>1.6759884877343367E-2</v>
      </c>
      <c r="S9" s="37">
        <v>1.6361246340245383E-2</v>
      </c>
      <c r="T9" s="37">
        <v>1.6154368020689702E-2</v>
      </c>
      <c r="U9" s="37">
        <v>1.6021071751154636E-2</v>
      </c>
      <c r="V9" s="37">
        <v>1.5798791403306645E-2</v>
      </c>
      <c r="W9" s="37">
        <v>1.5342793363064766E-2</v>
      </c>
      <c r="X9" s="37">
        <v>1.3746220427125699E-2</v>
      </c>
      <c r="Y9" s="37">
        <v>1.2710583027376599E-2</v>
      </c>
      <c r="Z9" s="37">
        <v>1.2239015473406889E-2</v>
      </c>
      <c r="AA9" s="37">
        <v>1.068236248218013E-2</v>
      </c>
      <c r="AB9" s="37">
        <v>8.7407370867214063E-3</v>
      </c>
      <c r="AC9" s="37">
        <v>8.5730461304748262E-3</v>
      </c>
      <c r="AD9" s="37">
        <v>8.4053551742282462E-3</v>
      </c>
      <c r="AE9" s="37">
        <v>7.7904213769763864E-3</v>
      </c>
      <c r="AF9" s="37">
        <v>6.3188898581598707E-3</v>
      </c>
      <c r="AG9" s="37">
        <v>6.210584860230961E-3</v>
      </c>
      <c r="AH9" s="37">
        <v>6.0079280111111633E-3</v>
      </c>
      <c r="AI9" s="37">
        <v>5.4858455194162214E-3</v>
      </c>
      <c r="AJ9" s="37">
        <v>4.1280121947671056E-3</v>
      </c>
      <c r="AK9" s="37">
        <v>4.109316119612183E-3</v>
      </c>
      <c r="AL9" s="37">
        <v>3.9973846484946396E-3</v>
      </c>
      <c r="AM9" s="37">
        <v>3.8952591385812418E-3</v>
      </c>
      <c r="AN9" s="37">
        <v>3.8009959089635448E-3</v>
      </c>
      <c r="AO9" s="37">
        <v>3.7120092801943283E-3</v>
      </c>
      <c r="AP9" s="37">
        <v>3.6349689661052675E-3</v>
      </c>
      <c r="AQ9" s="37">
        <v>3.5677267515275002E-3</v>
      </c>
      <c r="AR9" s="37">
        <v>3.5006341482146652E-3</v>
      </c>
      <c r="AS9" s="37">
        <v>3.4487677668899597E-3</v>
      </c>
      <c r="AT9" s="37">
        <v>3.4028973685760189E-3</v>
      </c>
      <c r="AU9" s="37">
        <v>3.356018314190079E-3</v>
      </c>
      <c r="AV9" s="37">
        <v>3.3250771015056468E-3</v>
      </c>
      <c r="AW9" s="37">
        <v>3.3014178920136583E-3</v>
      </c>
      <c r="AX9" s="37">
        <v>3.2917973071284745E-3</v>
      </c>
      <c r="AY9" s="37">
        <v>3.2917756166783718E-3</v>
      </c>
      <c r="AZ9" s="37">
        <v>3.3029347875745962E-3</v>
      </c>
      <c r="BA9" s="37">
        <v>3.3176061574076154E-3</v>
      </c>
      <c r="BB9" s="37">
        <v>3.2350256782853748E-3</v>
      </c>
      <c r="BC9" s="37">
        <v>3.3670337824538432E-3</v>
      </c>
      <c r="BD9" s="37">
        <v>3.4047835618578048E-3</v>
      </c>
      <c r="BE9" s="37">
        <v>3.4492993793822091E-3</v>
      </c>
      <c r="BF9" s="37">
        <v>3.5004117441674865E-3</v>
      </c>
      <c r="BG9" s="37">
        <v>3.5559742824986529E-3</v>
      </c>
      <c r="BH9" s="37">
        <v>3.6171220416738592E-3</v>
      </c>
      <c r="BI9" s="37">
        <v>3.6830673263981151E-3</v>
      </c>
      <c r="BJ9" s="37">
        <v>3.7504364198168716E-3</v>
      </c>
      <c r="BK9" s="36">
        <v>3.8155637463705983E-3</v>
      </c>
    </row>
    <row r="10" spans="1:63" s="31" customFormat="1" ht="15.75" thickBot="1" x14ac:dyDescent="0.3">
      <c r="B10" s="35">
        <v>7.0000000000000001E-3</v>
      </c>
      <c r="C10" s="34">
        <v>2.4045076957563527E-2</v>
      </c>
      <c r="D10" s="33">
        <v>2.352625343692849E-2</v>
      </c>
      <c r="E10" s="33">
        <v>2.2913363766636108E-2</v>
      </c>
      <c r="F10" s="33">
        <v>2.230022999189174E-2</v>
      </c>
      <c r="G10" s="33">
        <v>2.1726858018132011E-2</v>
      </c>
      <c r="H10" s="33">
        <v>2.120981277597922E-2</v>
      </c>
      <c r="I10" s="33">
        <v>2.0668645528155283E-2</v>
      </c>
      <c r="J10" s="33">
        <v>2.0155376983956641E-2</v>
      </c>
      <c r="K10" s="33">
        <v>1.9641813025282895E-2</v>
      </c>
      <c r="L10" s="33">
        <v>1.9321192650738395E-2</v>
      </c>
      <c r="M10" s="33">
        <v>1.8949664589890558E-2</v>
      </c>
      <c r="N10" s="33">
        <v>1.8613325424502225E-2</v>
      </c>
      <c r="O10" s="33">
        <v>1.8225445461681922E-2</v>
      </c>
      <c r="P10" s="33">
        <v>1.7765779187003394E-2</v>
      </c>
      <c r="Q10" s="33">
        <v>1.7336488980636222E-2</v>
      </c>
      <c r="R10" s="33">
        <v>1.6958829913687135E-2</v>
      </c>
      <c r="S10" s="33">
        <v>1.6600193177812583E-2</v>
      </c>
      <c r="T10" s="33">
        <v>1.6437210457251439E-2</v>
      </c>
      <c r="U10" s="33">
        <v>1.6351285983694508E-2</v>
      </c>
      <c r="V10" s="33">
        <v>1.6179462600287353E-2</v>
      </c>
      <c r="W10" s="33">
        <v>1.5778096905974648E-2</v>
      </c>
      <c r="X10" s="33">
        <v>1.4268836363118487E-2</v>
      </c>
      <c r="Y10" s="33">
        <v>1.3307007406734517E-2</v>
      </c>
      <c r="Z10" s="33">
        <v>1.2909528678439974E-2</v>
      </c>
      <c r="AA10" s="33">
        <v>1.1463051187919682E-2</v>
      </c>
      <c r="AB10" s="33">
        <v>9.6589249453489234E-3</v>
      </c>
      <c r="AC10" s="33">
        <v>9.5837479909833823E-3</v>
      </c>
      <c r="AD10" s="33">
        <v>9.5085710366178411E-3</v>
      </c>
      <c r="AE10" s="33">
        <v>9.0023333137632111E-3</v>
      </c>
      <c r="AF10" s="33">
        <v>7.6622779425128407E-3</v>
      </c>
      <c r="AG10" s="33">
        <v>7.6391132143140972E-3</v>
      </c>
      <c r="AH10" s="33">
        <v>7.5140830107482959E-3</v>
      </c>
      <c r="AI10" s="33">
        <v>7.0860357665993856E-3</v>
      </c>
      <c r="AJ10" s="33">
        <v>5.8248584161737504E-3</v>
      </c>
      <c r="AK10" s="33">
        <v>5.873242956855762E-3</v>
      </c>
      <c r="AL10" s="33">
        <v>5.8198412016474688E-3</v>
      </c>
      <c r="AM10" s="33">
        <v>5.772391522153697E-3</v>
      </c>
      <c r="AN10" s="33">
        <v>5.7289906035951077E-3</v>
      </c>
      <c r="AO10" s="33">
        <v>5.6870068973868815E-3</v>
      </c>
      <c r="AP10" s="33">
        <v>5.6531838197724227E-3</v>
      </c>
      <c r="AQ10" s="33">
        <v>5.6253290281012003E-3</v>
      </c>
      <c r="AR10" s="33">
        <v>5.5937870312767757E-3</v>
      </c>
      <c r="AS10" s="33">
        <v>5.5737963401769619E-3</v>
      </c>
      <c r="AT10" s="33">
        <v>5.5561290381058726E-3</v>
      </c>
      <c r="AU10" s="33">
        <v>5.5338035065919389E-3</v>
      </c>
      <c r="AV10" s="33">
        <v>5.5240459635963468E-3</v>
      </c>
      <c r="AW10" s="33">
        <v>5.5181152825050095E-3</v>
      </c>
      <c r="AX10" s="33">
        <v>5.5229874004580903E-3</v>
      </c>
      <c r="AY10" s="33">
        <v>5.534352654418262E-3</v>
      </c>
      <c r="AZ10" s="33">
        <v>5.5543466167109479E-3</v>
      </c>
      <c r="BA10" s="33">
        <v>5.5756720679522864E-3</v>
      </c>
      <c r="BB10" s="33">
        <v>5.4981123159962841E-3</v>
      </c>
      <c r="BC10" s="33">
        <v>5.6344396781160544E-3</v>
      </c>
      <c r="BD10" s="33">
        <v>5.6760973677099091E-3</v>
      </c>
      <c r="BE10" s="33">
        <v>5.7241454807834824E-3</v>
      </c>
      <c r="BF10" s="33">
        <v>5.7784507236418037E-3</v>
      </c>
      <c r="BG10" s="33">
        <v>5.8368303048053072E-3</v>
      </c>
      <c r="BH10" s="33">
        <v>5.9005027449121616E-3</v>
      </c>
      <c r="BI10" s="33">
        <v>5.9688243907800587E-3</v>
      </c>
      <c r="BJ10" s="33">
        <v>6.0381848729214038E-3</v>
      </c>
      <c r="BK10" s="32">
        <v>6.1047339818827151E-3</v>
      </c>
    </row>
    <row r="19" spans="4:4" ht="15.75" x14ac:dyDescent="0.2">
      <c r="D19" s="30" t="s">
        <v>10</v>
      </c>
    </row>
  </sheetData>
  <hyperlinks>
    <hyperlink ref="A2" location="SOMMAIRE!A1" display="Retour au sommair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D39"/>
  <sheetViews>
    <sheetView workbookViewId="0">
      <selection activeCell="D14" sqref="D14"/>
    </sheetView>
  </sheetViews>
  <sheetFormatPr baseColWidth="10" defaultColWidth="11.42578125" defaultRowHeight="12.75" x14ac:dyDescent="0.2"/>
  <cols>
    <col min="1" max="1" width="5.7109375" style="29" customWidth="1"/>
    <col min="2" max="2" width="32.140625" style="29" customWidth="1"/>
    <col min="3" max="11" width="11.42578125" style="401" customWidth="1"/>
    <col min="12" max="16384" width="11.42578125" style="29"/>
  </cols>
  <sheetData>
    <row r="1" spans="1:11" ht="15.75" x14ac:dyDescent="0.2">
      <c r="A1" s="400" t="s">
        <v>210</v>
      </c>
    </row>
    <row r="2" spans="1:11" ht="16.5" thickBot="1" x14ac:dyDescent="0.25">
      <c r="A2" s="400"/>
    </row>
    <row r="3" spans="1:11" s="110" customFormat="1" ht="34.5" customHeight="1" thickBot="1" x14ac:dyDescent="0.3">
      <c r="B3" s="402" t="s">
        <v>200</v>
      </c>
      <c r="C3" s="403">
        <v>1992</v>
      </c>
      <c r="D3" s="404">
        <v>1993</v>
      </c>
      <c r="E3" s="404" t="s">
        <v>201</v>
      </c>
      <c r="F3" s="404">
        <v>1996</v>
      </c>
      <c r="G3" s="404">
        <v>1997</v>
      </c>
      <c r="H3" s="404" t="s">
        <v>202</v>
      </c>
      <c r="I3" s="404" t="s">
        <v>203</v>
      </c>
      <c r="J3" s="404" t="s">
        <v>204</v>
      </c>
      <c r="K3" s="405" t="s">
        <v>205</v>
      </c>
    </row>
    <row r="4" spans="1:11" s="110" customFormat="1" ht="15" x14ac:dyDescent="0.25">
      <c r="B4" s="406" t="s">
        <v>206</v>
      </c>
      <c r="C4" s="407">
        <v>1.4E-2</v>
      </c>
      <c r="D4" s="408">
        <v>1.4E-2</v>
      </c>
      <c r="E4" s="408">
        <v>1.4E-2</v>
      </c>
      <c r="F4" s="408">
        <v>2.5999999999999999E-2</v>
      </c>
      <c r="G4" s="408">
        <v>2.8000000000000001E-2</v>
      </c>
      <c r="H4" s="408">
        <v>0</v>
      </c>
      <c r="I4" s="408">
        <v>0</v>
      </c>
      <c r="J4" s="408">
        <v>0</v>
      </c>
      <c r="K4" s="409">
        <v>0</v>
      </c>
    </row>
    <row r="5" spans="1:11" s="110" customFormat="1" ht="15" x14ac:dyDescent="0.25">
      <c r="B5" s="410" t="s">
        <v>207</v>
      </c>
      <c r="C5" s="411">
        <v>2.4E-2</v>
      </c>
      <c r="D5" s="412">
        <v>2.4E-2</v>
      </c>
      <c r="E5" s="412">
        <v>2.4E-2</v>
      </c>
      <c r="F5" s="412">
        <v>3.5999999999999997E-2</v>
      </c>
      <c r="G5" s="412">
        <v>3.7999999999999999E-2</v>
      </c>
      <c r="H5" s="412">
        <v>0.01</v>
      </c>
      <c r="I5" s="412">
        <v>0.01</v>
      </c>
      <c r="J5" s="412">
        <v>0.01</v>
      </c>
      <c r="K5" s="413">
        <v>0.01</v>
      </c>
    </row>
    <row r="6" spans="1:11" s="110" customFormat="1" ht="15" x14ac:dyDescent="0.25">
      <c r="B6" s="410" t="s">
        <v>208</v>
      </c>
      <c r="C6" s="411">
        <v>2.6499999999999999E-2</v>
      </c>
      <c r="D6" s="412">
        <v>2.6499999999999999E-2</v>
      </c>
      <c r="E6" s="412">
        <v>2.6499999999999999E-2</v>
      </c>
      <c r="F6" s="412">
        <v>2.9833333333333333E-2</v>
      </c>
      <c r="G6" s="412">
        <v>2.8000000000000001E-2</v>
      </c>
      <c r="H6" s="412">
        <v>0</v>
      </c>
      <c r="I6" s="412">
        <v>0</v>
      </c>
      <c r="J6" s="412">
        <v>0</v>
      </c>
      <c r="K6" s="413">
        <v>0</v>
      </c>
    </row>
    <row r="7" spans="1:11" s="110" customFormat="1" ht="15.75" thickBot="1" x14ac:dyDescent="0.3">
      <c r="B7" s="414" t="s">
        <v>209</v>
      </c>
      <c r="C7" s="415">
        <v>1.0999999999999999E-2</v>
      </c>
      <c r="D7" s="416">
        <v>1.7500000000000002E-2</v>
      </c>
      <c r="E7" s="416">
        <v>2.4E-2</v>
      </c>
      <c r="F7" s="416">
        <v>2.8583333333333336E-2</v>
      </c>
      <c r="G7" s="416">
        <v>3.9E-2</v>
      </c>
      <c r="H7" s="416">
        <v>6.7000000000000004E-2</v>
      </c>
      <c r="I7" s="416">
        <v>7.0999999999999994E-2</v>
      </c>
      <c r="J7" s="416">
        <v>7.3999999999999996E-2</v>
      </c>
      <c r="K7" s="417">
        <v>9.0999999999999998E-2</v>
      </c>
    </row>
    <row r="8" spans="1:11" s="418" customFormat="1" x14ac:dyDescent="0.2">
      <c r="C8" s="419"/>
      <c r="D8" s="419"/>
      <c r="E8" s="419"/>
      <c r="F8" s="419"/>
      <c r="G8" s="419"/>
      <c r="H8" s="419"/>
      <c r="I8" s="419"/>
      <c r="J8" s="419"/>
      <c r="K8" s="419"/>
    </row>
    <row r="9" spans="1:11" s="418" customFormat="1" x14ac:dyDescent="0.2">
      <c r="C9" s="419"/>
      <c r="D9" s="419"/>
      <c r="E9" s="419"/>
      <c r="F9" s="419"/>
      <c r="G9" s="419"/>
      <c r="H9" s="419"/>
      <c r="I9" s="419"/>
      <c r="J9" s="419"/>
      <c r="K9" s="419"/>
    </row>
    <row r="10" spans="1:11" s="418" customFormat="1" x14ac:dyDescent="0.2">
      <c r="C10" s="419"/>
      <c r="D10" s="419"/>
      <c r="E10" s="419"/>
      <c r="F10" s="419"/>
      <c r="G10" s="419"/>
      <c r="H10" s="419"/>
      <c r="I10" s="419"/>
      <c r="J10" s="419"/>
      <c r="K10" s="419"/>
    </row>
    <row r="11" spans="1:11" s="418" customFormat="1" x14ac:dyDescent="0.2">
      <c r="C11" s="419"/>
      <c r="D11" s="419"/>
      <c r="E11" s="419"/>
      <c r="F11" s="419"/>
      <c r="G11" s="419"/>
      <c r="H11" s="419"/>
      <c r="I11" s="419"/>
      <c r="J11" s="419"/>
      <c r="K11" s="419"/>
    </row>
    <row r="12" spans="1:11" s="418" customFormat="1" x14ac:dyDescent="0.2">
      <c r="C12" s="419"/>
      <c r="D12" s="419"/>
      <c r="E12" s="419"/>
      <c r="F12" s="419"/>
      <c r="G12" s="419"/>
      <c r="H12" s="419"/>
      <c r="I12" s="419"/>
      <c r="J12" s="419"/>
      <c r="K12" s="419"/>
    </row>
    <row r="13" spans="1:11" s="418" customFormat="1" x14ac:dyDescent="0.2">
      <c r="C13" s="419"/>
      <c r="D13" s="419"/>
      <c r="E13" s="419"/>
      <c r="F13" s="419"/>
      <c r="G13" s="419"/>
      <c r="H13" s="419"/>
      <c r="I13" s="419"/>
      <c r="J13" s="419"/>
      <c r="K13" s="419"/>
    </row>
    <row r="14" spans="1:11" s="418" customFormat="1" x14ac:dyDescent="0.2">
      <c r="C14" s="419"/>
      <c r="D14" s="419"/>
      <c r="E14" s="419"/>
      <c r="F14" s="419"/>
      <c r="G14" s="419"/>
      <c r="H14" s="419"/>
      <c r="I14" s="419"/>
      <c r="J14" s="419"/>
      <c r="K14" s="419"/>
    </row>
    <row r="15" spans="1:11" s="418" customFormat="1" x14ac:dyDescent="0.2">
      <c r="C15" s="419"/>
      <c r="D15" s="419"/>
      <c r="E15" s="419"/>
      <c r="F15" s="419"/>
      <c r="G15" s="419"/>
      <c r="H15" s="419"/>
      <c r="I15" s="419"/>
      <c r="J15" s="419"/>
      <c r="K15" s="419"/>
    </row>
    <row r="16" spans="1:11" s="418" customFormat="1" x14ac:dyDescent="0.2">
      <c r="C16" s="419"/>
      <c r="D16" s="419"/>
      <c r="E16" s="419"/>
      <c r="F16" s="419"/>
      <c r="G16" s="419"/>
      <c r="H16" s="419"/>
      <c r="I16" s="419"/>
      <c r="J16" s="419"/>
      <c r="K16" s="419"/>
    </row>
    <row r="17" spans="3:30" s="418" customFormat="1" x14ac:dyDescent="0.2">
      <c r="C17" s="419"/>
      <c r="D17" s="419"/>
      <c r="E17" s="419"/>
      <c r="F17" s="419"/>
      <c r="G17" s="419"/>
      <c r="H17" s="419"/>
      <c r="I17" s="419"/>
      <c r="J17" s="419"/>
      <c r="K17" s="419"/>
    </row>
    <row r="18" spans="3:30" s="418" customFormat="1" x14ac:dyDescent="0.2">
      <c r="C18" s="419"/>
      <c r="D18" s="419"/>
      <c r="E18" s="419"/>
      <c r="F18" s="419"/>
      <c r="G18" s="419"/>
      <c r="H18" s="419"/>
      <c r="I18" s="419"/>
      <c r="J18" s="419"/>
      <c r="K18" s="419"/>
    </row>
    <row r="19" spans="3:30" s="418" customFormat="1" x14ac:dyDescent="0.2">
      <c r="C19" s="419"/>
      <c r="D19" s="419"/>
      <c r="E19" s="419"/>
      <c r="F19" s="419"/>
      <c r="G19" s="419"/>
      <c r="H19" s="419"/>
      <c r="I19" s="419"/>
      <c r="J19" s="419"/>
      <c r="K19" s="419"/>
    </row>
    <row r="20" spans="3:30" s="418" customFormat="1" x14ac:dyDescent="0.2">
      <c r="C20" s="419"/>
      <c r="D20" s="419"/>
      <c r="E20" s="419"/>
      <c r="F20" s="419"/>
      <c r="G20" s="419"/>
      <c r="H20" s="419"/>
      <c r="I20" s="419"/>
      <c r="J20" s="419"/>
      <c r="K20" s="419"/>
    </row>
    <row r="21" spans="3:30" s="418" customFormat="1" x14ac:dyDescent="0.2">
      <c r="C21" s="419"/>
      <c r="D21" s="419"/>
      <c r="E21" s="419"/>
      <c r="F21" s="419"/>
      <c r="G21" s="419"/>
      <c r="H21" s="419"/>
      <c r="I21" s="419"/>
      <c r="J21" s="419"/>
      <c r="K21" s="419"/>
    </row>
    <row r="22" spans="3:30" s="418" customFormat="1" x14ac:dyDescent="0.2">
      <c r="C22" s="419"/>
      <c r="D22" s="419"/>
      <c r="E22" s="419"/>
      <c r="F22" s="419"/>
      <c r="G22" s="419"/>
      <c r="H22" s="419"/>
      <c r="I22" s="419"/>
      <c r="J22" s="419"/>
      <c r="K22" s="419"/>
    </row>
    <row r="23" spans="3:30" s="418" customFormat="1" x14ac:dyDescent="0.2">
      <c r="C23" s="419"/>
      <c r="D23" s="419"/>
      <c r="E23" s="419"/>
      <c r="F23" s="419"/>
      <c r="G23" s="419"/>
      <c r="H23" s="419"/>
      <c r="I23" s="419"/>
      <c r="J23" s="419"/>
      <c r="K23" s="419"/>
    </row>
    <row r="24" spans="3:30" s="418" customFormat="1" x14ac:dyDescent="0.2">
      <c r="C24" s="419"/>
      <c r="D24" s="419"/>
      <c r="E24" s="419"/>
      <c r="F24" s="419"/>
      <c r="G24" s="419"/>
      <c r="H24" s="419"/>
      <c r="I24" s="419"/>
      <c r="J24" s="419"/>
      <c r="K24" s="419"/>
    </row>
    <row r="25" spans="3:30" s="421" customFormat="1" x14ac:dyDescent="0.2">
      <c r="C25" s="420"/>
      <c r="D25" s="420"/>
      <c r="E25" s="420"/>
      <c r="F25" s="420"/>
      <c r="G25" s="420"/>
      <c r="H25" s="420"/>
      <c r="I25" s="420"/>
      <c r="J25" s="420"/>
      <c r="K25" s="420"/>
    </row>
    <row r="26" spans="3:30" s="421" customFormat="1" x14ac:dyDescent="0.2">
      <c r="C26" s="420"/>
      <c r="D26" s="420"/>
      <c r="E26" s="420"/>
      <c r="F26" s="420"/>
      <c r="G26" s="420"/>
      <c r="H26" s="420"/>
      <c r="I26" s="420"/>
      <c r="J26" s="420"/>
      <c r="K26" s="420"/>
    </row>
    <row r="27" spans="3:30" s="421" customFormat="1" x14ac:dyDescent="0.2">
      <c r="C27" s="420"/>
      <c r="D27" s="420"/>
      <c r="E27" s="420"/>
      <c r="F27" s="420"/>
      <c r="G27" s="420"/>
      <c r="H27" s="420"/>
      <c r="I27" s="420"/>
      <c r="J27" s="420"/>
      <c r="K27" s="420"/>
    </row>
    <row r="31" spans="3:30" ht="15" x14ac:dyDescent="0.25">
      <c r="C31" s="422"/>
      <c r="D31" s="422"/>
      <c r="E31" s="422"/>
      <c r="F31" s="422"/>
      <c r="G31" s="422"/>
      <c r="H31" s="422"/>
      <c r="I31" s="422"/>
      <c r="J31" s="422"/>
      <c r="K31" s="422"/>
      <c r="L31" s="423"/>
      <c r="M31" s="423"/>
      <c r="N31" s="423"/>
      <c r="O31" s="423"/>
      <c r="P31" s="423"/>
      <c r="Q31" s="423"/>
      <c r="R31" s="423"/>
      <c r="S31" s="423"/>
      <c r="T31" s="423"/>
      <c r="U31" s="423"/>
      <c r="V31" s="423"/>
      <c r="W31" s="423"/>
      <c r="X31" s="423"/>
      <c r="Y31" s="423"/>
      <c r="Z31" s="423"/>
      <c r="AA31" s="423"/>
      <c r="AB31" s="423"/>
      <c r="AC31" s="423"/>
      <c r="AD31" s="423"/>
    </row>
    <row r="32" spans="3:30" ht="15" x14ac:dyDescent="0.25">
      <c r="C32" s="422"/>
      <c r="D32" s="422"/>
      <c r="E32" s="422"/>
      <c r="F32" s="422"/>
      <c r="G32" s="422"/>
      <c r="H32" s="422"/>
      <c r="I32" s="422"/>
      <c r="J32" s="422"/>
      <c r="K32" s="422"/>
      <c r="L32" s="423"/>
      <c r="M32" s="423"/>
      <c r="N32" s="423"/>
      <c r="O32" s="423"/>
      <c r="P32" s="423"/>
      <c r="Q32" s="423"/>
      <c r="R32" s="423"/>
      <c r="S32" s="423"/>
      <c r="T32" s="423"/>
      <c r="U32" s="423"/>
      <c r="V32" s="423"/>
      <c r="W32" s="423"/>
      <c r="X32" s="423"/>
      <c r="Y32" s="423"/>
      <c r="Z32" s="423"/>
      <c r="AA32" s="423"/>
      <c r="AB32" s="423"/>
      <c r="AC32" s="423"/>
      <c r="AD32" s="423"/>
    </row>
    <row r="33" spans="3:30" ht="15" x14ac:dyDescent="0.25">
      <c r="C33" s="422"/>
      <c r="D33" s="422"/>
      <c r="E33" s="422"/>
      <c r="F33" s="422"/>
      <c r="G33" s="422"/>
      <c r="H33" s="422"/>
      <c r="I33" s="422"/>
      <c r="J33" s="422"/>
      <c r="K33" s="422"/>
      <c r="L33" s="423"/>
      <c r="M33" s="423"/>
      <c r="N33" s="423"/>
      <c r="O33" s="423"/>
      <c r="P33" s="423"/>
      <c r="Q33" s="423"/>
      <c r="R33" s="423"/>
      <c r="S33" s="423"/>
      <c r="T33" s="423"/>
      <c r="U33" s="423"/>
      <c r="V33" s="423"/>
      <c r="W33" s="423"/>
      <c r="X33" s="423"/>
      <c r="Y33" s="423"/>
      <c r="Z33" s="423"/>
      <c r="AA33" s="423"/>
      <c r="AB33" s="423"/>
      <c r="AC33" s="423"/>
      <c r="AD33" s="423"/>
    </row>
    <row r="34" spans="3:30" ht="15" x14ac:dyDescent="0.25">
      <c r="C34" s="422"/>
      <c r="D34" s="422"/>
      <c r="E34" s="422"/>
      <c r="F34" s="422"/>
      <c r="G34" s="422"/>
      <c r="H34" s="422"/>
      <c r="I34" s="422"/>
      <c r="J34" s="422"/>
      <c r="K34" s="422"/>
      <c r="L34" s="423"/>
      <c r="M34" s="423"/>
      <c r="N34" s="423"/>
      <c r="O34" s="423"/>
      <c r="P34" s="423"/>
      <c r="Q34" s="423"/>
      <c r="R34" s="423"/>
      <c r="S34" s="423"/>
      <c r="T34" s="423"/>
      <c r="U34" s="423"/>
      <c r="V34" s="423"/>
      <c r="W34" s="423"/>
      <c r="X34" s="423"/>
      <c r="Y34" s="423"/>
      <c r="Z34" s="423"/>
      <c r="AA34" s="423"/>
      <c r="AB34" s="423"/>
      <c r="AC34" s="423"/>
      <c r="AD34" s="423"/>
    </row>
    <row r="36" spans="3:30" x14ac:dyDescent="0.2">
      <c r="C36" s="424"/>
      <c r="D36" s="424"/>
      <c r="E36" s="424"/>
      <c r="F36" s="424"/>
      <c r="G36" s="424"/>
      <c r="H36" s="424"/>
      <c r="I36" s="424"/>
      <c r="J36" s="424"/>
      <c r="K36" s="424"/>
      <c r="L36" s="425"/>
      <c r="M36" s="425"/>
      <c r="N36" s="425"/>
      <c r="O36" s="425"/>
      <c r="P36" s="425"/>
      <c r="Q36" s="425"/>
      <c r="R36" s="425"/>
      <c r="S36" s="425"/>
      <c r="T36" s="425"/>
      <c r="U36" s="425"/>
      <c r="V36" s="425"/>
      <c r="W36" s="425"/>
      <c r="X36" s="425"/>
      <c r="Y36" s="425"/>
      <c r="Z36" s="425"/>
      <c r="AA36" s="425"/>
      <c r="AB36" s="425"/>
      <c r="AC36" s="425"/>
      <c r="AD36" s="425"/>
    </row>
    <row r="37" spans="3:30" x14ac:dyDescent="0.2">
      <c r="C37" s="424"/>
      <c r="D37" s="424"/>
      <c r="E37" s="424"/>
      <c r="F37" s="424"/>
      <c r="G37" s="424"/>
      <c r="H37" s="424"/>
      <c r="I37" s="424"/>
      <c r="J37" s="424"/>
      <c r="K37" s="424"/>
      <c r="L37" s="425"/>
      <c r="M37" s="425"/>
      <c r="N37" s="425"/>
      <c r="O37" s="425"/>
      <c r="P37" s="425"/>
      <c r="Q37" s="425"/>
      <c r="R37" s="425"/>
      <c r="S37" s="425"/>
      <c r="T37" s="425"/>
      <c r="U37" s="425"/>
      <c r="V37" s="425"/>
      <c r="W37" s="425"/>
      <c r="X37" s="425"/>
      <c r="Y37" s="425"/>
      <c r="Z37" s="425"/>
      <c r="AA37" s="425"/>
      <c r="AB37" s="425"/>
      <c r="AC37" s="425"/>
      <c r="AD37" s="425"/>
    </row>
    <row r="38" spans="3:30" x14ac:dyDescent="0.2">
      <c r="C38" s="424"/>
      <c r="D38" s="424"/>
      <c r="E38" s="424"/>
      <c r="F38" s="424"/>
      <c r="G38" s="424"/>
      <c r="H38" s="424"/>
      <c r="I38" s="424"/>
      <c r="J38" s="424"/>
      <c r="K38" s="424"/>
      <c r="L38" s="425"/>
      <c r="M38" s="425"/>
      <c r="N38" s="425"/>
      <c r="O38" s="425"/>
      <c r="P38" s="425"/>
      <c r="Q38" s="425"/>
      <c r="R38" s="425"/>
      <c r="S38" s="425"/>
      <c r="T38" s="425"/>
      <c r="U38" s="425"/>
      <c r="V38" s="425"/>
      <c r="W38" s="425"/>
      <c r="X38" s="425"/>
      <c r="Y38" s="425"/>
      <c r="Z38" s="425"/>
      <c r="AA38" s="425"/>
      <c r="AB38" s="425"/>
      <c r="AC38" s="425"/>
      <c r="AD38" s="425"/>
    </row>
    <row r="39" spans="3:30" x14ac:dyDescent="0.2">
      <c r="C39" s="424"/>
      <c r="D39" s="424"/>
      <c r="E39" s="424"/>
      <c r="F39" s="424"/>
      <c r="G39" s="424"/>
      <c r="H39" s="424"/>
      <c r="I39" s="424"/>
      <c r="J39" s="424"/>
      <c r="K39" s="424"/>
      <c r="L39" s="425"/>
      <c r="M39" s="425"/>
      <c r="N39" s="425"/>
      <c r="O39" s="425"/>
      <c r="P39" s="425"/>
      <c r="Q39" s="425"/>
      <c r="R39" s="425"/>
      <c r="S39" s="425"/>
      <c r="T39" s="425"/>
      <c r="U39" s="425"/>
      <c r="V39" s="425"/>
      <c r="W39" s="425"/>
      <c r="X39" s="425"/>
      <c r="Y39" s="425"/>
      <c r="Z39" s="425"/>
      <c r="AA39" s="425"/>
      <c r="AB39" s="425"/>
      <c r="AC39" s="425"/>
      <c r="AD39" s="425"/>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86"/>
  <sheetViews>
    <sheetView topLeftCell="I19" zoomScaleNormal="100" workbookViewId="0">
      <selection activeCell="A2" sqref="A2"/>
    </sheetView>
  </sheetViews>
  <sheetFormatPr baseColWidth="10" defaultRowHeight="15" x14ac:dyDescent="0.25"/>
  <cols>
    <col min="1" max="1" width="15.5703125" style="5" customWidth="1"/>
    <col min="2" max="3" width="17" style="5" customWidth="1"/>
    <col min="4" max="7" width="11.42578125" style="27"/>
    <col min="8" max="16384" width="11.42578125" style="5"/>
  </cols>
  <sheetData>
    <row r="1" spans="1:9" s="2" customFormat="1" x14ac:dyDescent="0.25">
      <c r="A1" s="1" t="s">
        <v>69</v>
      </c>
    </row>
    <row r="2" spans="1:9" s="2" customFormat="1" x14ac:dyDescent="0.25">
      <c r="A2" s="3" t="s">
        <v>0</v>
      </c>
      <c r="B2" s="4"/>
    </row>
    <row r="3" spans="1:9" x14ac:dyDescent="0.25">
      <c r="I3" s="21"/>
    </row>
    <row r="4" spans="1:9" x14ac:dyDescent="0.25">
      <c r="I4" s="21"/>
    </row>
    <row r="5" spans="1:9" x14ac:dyDescent="0.25">
      <c r="B5" s="28" t="s">
        <v>68</v>
      </c>
      <c r="I5" s="21"/>
    </row>
    <row r="6" spans="1:9" ht="33.75" customHeight="1" x14ac:dyDescent="0.25">
      <c r="B6" s="499" t="s">
        <v>1</v>
      </c>
      <c r="C6" s="500"/>
      <c r="D6" s="501" t="s">
        <v>2</v>
      </c>
      <c r="E6" s="502"/>
      <c r="F6" s="502"/>
      <c r="G6" s="503"/>
      <c r="I6" s="21"/>
    </row>
    <row r="7" spans="1:9" ht="26.25" customHeight="1" x14ac:dyDescent="0.25">
      <c r="B7" s="6" t="s">
        <v>3</v>
      </c>
      <c r="C7" s="7" t="s">
        <v>4</v>
      </c>
      <c r="D7" s="8" t="s">
        <v>5</v>
      </c>
      <c r="E7" s="8" t="s">
        <v>6</v>
      </c>
      <c r="F7" s="8" t="s">
        <v>7</v>
      </c>
      <c r="G7" s="9" t="s">
        <v>8</v>
      </c>
      <c r="I7" s="21"/>
    </row>
    <row r="8" spans="1:9" x14ac:dyDescent="0.25">
      <c r="B8" s="10">
        <v>20</v>
      </c>
      <c r="C8" s="11">
        <v>22</v>
      </c>
      <c r="D8" s="12"/>
      <c r="E8" s="13"/>
      <c r="F8" s="13"/>
      <c r="G8" s="14"/>
      <c r="I8" s="21"/>
    </row>
    <row r="9" spans="1:9" x14ac:dyDescent="0.25">
      <c r="B9" s="10">
        <v>21</v>
      </c>
      <c r="C9" s="11">
        <v>23</v>
      </c>
      <c r="D9" s="15">
        <v>1008.8376361916689</v>
      </c>
      <c r="E9" s="16">
        <v>1008.8376361916689</v>
      </c>
      <c r="F9" s="16">
        <v>1008.8376361916689</v>
      </c>
      <c r="G9" s="17">
        <v>1008.8376361916689</v>
      </c>
      <c r="I9" s="21"/>
    </row>
    <row r="10" spans="1:9" x14ac:dyDescent="0.25">
      <c r="B10" s="10">
        <v>22</v>
      </c>
      <c r="C10" s="11">
        <v>24</v>
      </c>
      <c r="D10" s="15">
        <v>1288.6009714735349</v>
      </c>
      <c r="E10" s="16">
        <v>1288.6009714735349</v>
      </c>
      <c r="F10" s="16">
        <v>1288.6009714735349</v>
      </c>
      <c r="G10" s="17">
        <v>1288.6009714735349</v>
      </c>
      <c r="I10" s="21"/>
    </row>
    <row r="11" spans="1:9" x14ac:dyDescent="0.25">
      <c r="B11" s="10">
        <v>23</v>
      </c>
      <c r="C11" s="11">
        <v>25</v>
      </c>
      <c r="D11" s="18">
        <v>2022.8378088851669</v>
      </c>
      <c r="E11" s="19">
        <v>2022.8378088851669</v>
      </c>
      <c r="F11" s="19">
        <v>2022.8378088851669</v>
      </c>
      <c r="G11" s="20">
        <v>2022.8378088851669</v>
      </c>
      <c r="I11" s="21"/>
    </row>
    <row r="12" spans="1:9" x14ac:dyDescent="0.25">
      <c r="B12" s="10">
        <v>24</v>
      </c>
      <c r="C12" s="11">
        <v>26</v>
      </c>
      <c r="D12" s="18">
        <v>2066.6269216680316</v>
      </c>
      <c r="E12" s="19">
        <v>2066.6269216680316</v>
      </c>
      <c r="F12" s="19">
        <v>2066.6269216680316</v>
      </c>
      <c r="G12" s="20">
        <v>2066.6269216680316</v>
      </c>
      <c r="I12" s="21"/>
    </row>
    <row r="13" spans="1:9" x14ac:dyDescent="0.25">
      <c r="B13" s="10">
        <v>25</v>
      </c>
      <c r="C13" s="11">
        <v>27</v>
      </c>
      <c r="D13" s="18">
        <v>2099.6702351616477</v>
      </c>
      <c r="E13" s="19">
        <v>2099.6702351616477</v>
      </c>
      <c r="F13" s="19">
        <v>2099.6702351616477</v>
      </c>
      <c r="G13" s="20">
        <v>2099.6702351616477</v>
      </c>
      <c r="I13" s="21"/>
    </row>
    <row r="14" spans="1:9" x14ac:dyDescent="0.25">
      <c r="B14" s="10">
        <v>26</v>
      </c>
      <c r="C14" s="11">
        <v>28</v>
      </c>
      <c r="D14" s="18">
        <v>2140.9487331470218</v>
      </c>
      <c r="E14" s="19">
        <v>2140.9487331470218</v>
      </c>
      <c r="F14" s="19">
        <v>2140.9487331470218</v>
      </c>
      <c r="G14" s="20">
        <v>2140.9487331470218</v>
      </c>
      <c r="I14" s="21"/>
    </row>
    <row r="15" spans="1:9" x14ac:dyDescent="0.25">
      <c r="B15" s="10">
        <v>27</v>
      </c>
      <c r="C15" s="11">
        <v>29</v>
      </c>
      <c r="D15" s="18">
        <v>2174.7930070972079</v>
      </c>
      <c r="E15" s="19">
        <v>2174.7930070972079</v>
      </c>
      <c r="F15" s="19">
        <v>2174.7930070972079</v>
      </c>
      <c r="G15" s="20">
        <v>2174.7930070972079</v>
      </c>
      <c r="I15" s="21"/>
    </row>
    <row r="16" spans="1:9" x14ac:dyDescent="0.25">
      <c r="B16" s="10">
        <v>28</v>
      </c>
      <c r="C16" s="11">
        <v>30</v>
      </c>
      <c r="D16" s="18">
        <v>2215.4667780374566</v>
      </c>
      <c r="E16" s="19">
        <v>2215.4667780374566</v>
      </c>
      <c r="F16" s="19">
        <v>2215.4667780374566</v>
      </c>
      <c r="G16" s="20">
        <v>2021.0152078190413</v>
      </c>
      <c r="I16" s="21"/>
    </row>
    <row r="17" spans="2:9" x14ac:dyDescent="0.25">
      <c r="B17" s="10">
        <v>29</v>
      </c>
      <c r="C17" s="11">
        <v>31</v>
      </c>
      <c r="D17" s="18">
        <v>2235.3312639436494</v>
      </c>
      <c r="E17" s="19">
        <v>2235.3312639436494</v>
      </c>
      <c r="F17" s="19">
        <v>2235.3312639436494</v>
      </c>
      <c r="G17" s="20">
        <v>1993.5836587588567</v>
      </c>
      <c r="I17" s="21"/>
    </row>
    <row r="18" spans="2:9" x14ac:dyDescent="0.25">
      <c r="B18" s="10">
        <v>30</v>
      </c>
      <c r="C18" s="11">
        <v>32</v>
      </c>
      <c r="D18" s="18">
        <v>2258.5673847496478</v>
      </c>
      <c r="E18" s="19">
        <v>2258.5673847496478</v>
      </c>
      <c r="F18" s="19">
        <v>2012.0288204343312</v>
      </c>
      <c r="G18" s="20">
        <v>2012.0288204343312</v>
      </c>
      <c r="I18" s="21"/>
    </row>
    <row r="19" spans="2:9" x14ac:dyDescent="0.25">
      <c r="B19" s="10">
        <v>31</v>
      </c>
      <c r="C19" s="11">
        <v>33</v>
      </c>
      <c r="D19" s="18">
        <v>2267.9356874086093</v>
      </c>
      <c r="E19" s="19">
        <v>2267.9356874086093</v>
      </c>
      <c r="F19" s="19">
        <v>2018.9265587925179</v>
      </c>
      <c r="G19" s="20">
        <v>2018.9265587925179</v>
      </c>
      <c r="I19" s="21"/>
    </row>
    <row r="20" spans="2:9" x14ac:dyDescent="0.25">
      <c r="B20" s="10">
        <v>32</v>
      </c>
      <c r="C20" s="11">
        <v>34</v>
      </c>
      <c r="D20" s="18">
        <v>2277.0902908938074</v>
      </c>
      <c r="E20" s="19">
        <v>2025.6552162932705</v>
      </c>
      <c r="F20" s="19">
        <v>2025.6552162932705</v>
      </c>
      <c r="G20" s="20">
        <v>1856.9248401949576</v>
      </c>
      <c r="I20" s="21"/>
    </row>
    <row r="21" spans="2:9" x14ac:dyDescent="0.25">
      <c r="B21" s="10">
        <v>33</v>
      </c>
      <c r="C21" s="11">
        <v>35</v>
      </c>
      <c r="D21" s="18">
        <v>2288.2825990326792</v>
      </c>
      <c r="E21" s="19">
        <v>2034.09087366618</v>
      </c>
      <c r="F21" s="19">
        <v>2034.09087366618</v>
      </c>
      <c r="G21" s="20">
        <v>1829.4567459155348</v>
      </c>
      <c r="I21" s="21"/>
    </row>
    <row r="22" spans="2:9" x14ac:dyDescent="0.25">
      <c r="B22" s="10">
        <v>34</v>
      </c>
      <c r="C22" s="11">
        <v>36</v>
      </c>
      <c r="D22" s="18">
        <v>2297.1980822884584</v>
      </c>
      <c r="E22" s="19">
        <v>2040.6380013864407</v>
      </c>
      <c r="F22" s="19">
        <v>1835.5690936655712</v>
      </c>
      <c r="G22" s="20">
        <v>1849.1464047361001</v>
      </c>
      <c r="I22" s="21"/>
    </row>
    <row r="23" spans="2:9" x14ac:dyDescent="0.25">
      <c r="B23" s="10">
        <v>35</v>
      </c>
      <c r="C23" s="11">
        <v>37</v>
      </c>
      <c r="D23" s="18">
        <v>2312.5668934257119</v>
      </c>
      <c r="E23" s="19">
        <v>2052.5716393873981</v>
      </c>
      <c r="F23" s="19">
        <v>1847.0782435838089</v>
      </c>
      <c r="G23" s="20">
        <v>1860.5211258318602</v>
      </c>
      <c r="I23" s="21"/>
    </row>
    <row r="24" spans="2:9" x14ac:dyDescent="0.25">
      <c r="B24" s="10">
        <v>36</v>
      </c>
      <c r="C24" s="11">
        <v>38</v>
      </c>
      <c r="D24" s="18">
        <v>2326.1863149220803</v>
      </c>
      <c r="E24" s="19">
        <v>2063.0561032283445</v>
      </c>
      <c r="F24" s="19">
        <v>1870.4507447554663</v>
      </c>
      <c r="G24" s="20">
        <v>1728.9990226937011</v>
      </c>
      <c r="I24" s="21"/>
    </row>
    <row r="25" spans="2:9" x14ac:dyDescent="0.25">
      <c r="B25" s="10">
        <v>37</v>
      </c>
      <c r="C25" s="11">
        <v>39</v>
      </c>
      <c r="D25" s="18">
        <v>2336.997881233644</v>
      </c>
      <c r="E25" s="19">
        <v>2071.2092526404285</v>
      </c>
      <c r="F25" s="19">
        <v>1876.3517365003338</v>
      </c>
      <c r="G25" s="20">
        <v>1705.2086850356507</v>
      </c>
      <c r="I25" s="21"/>
    </row>
    <row r="26" spans="2:9" x14ac:dyDescent="0.25">
      <c r="B26" s="10">
        <v>38</v>
      </c>
      <c r="C26" s="11">
        <v>40</v>
      </c>
      <c r="D26" s="18">
        <v>2345.0643996642098</v>
      </c>
      <c r="E26" s="19">
        <v>2092.3054594905766</v>
      </c>
      <c r="F26" s="19">
        <v>1880.7093945772622</v>
      </c>
      <c r="G26" s="20">
        <v>1721.3017229466252</v>
      </c>
      <c r="I26" s="21"/>
    </row>
    <row r="27" spans="2:9" x14ac:dyDescent="0.25">
      <c r="B27" s="10">
        <v>39</v>
      </c>
      <c r="C27" s="11">
        <v>41</v>
      </c>
      <c r="D27" s="18">
        <v>2352.1151766146681</v>
      </c>
      <c r="E27" s="19">
        <v>2097.1907799567516</v>
      </c>
      <c r="F27" s="19">
        <v>1884.3554254097205</v>
      </c>
      <c r="G27" s="20">
        <v>1818.9674687848053</v>
      </c>
      <c r="I27" s="21"/>
    </row>
    <row r="28" spans="2:9" x14ac:dyDescent="0.25">
      <c r="B28" s="10">
        <v>40</v>
      </c>
      <c r="C28" s="11">
        <v>42</v>
      </c>
      <c r="D28" s="18">
        <v>2355.8172410699353</v>
      </c>
      <c r="E28" s="19">
        <v>2099.2953118946825</v>
      </c>
      <c r="F28" s="19">
        <v>1899.1192889754407</v>
      </c>
      <c r="G28" s="20">
        <v>1818.8111654918127</v>
      </c>
      <c r="I28" s="21"/>
    </row>
    <row r="29" spans="2:9" x14ac:dyDescent="0.25">
      <c r="B29" s="10">
        <v>41</v>
      </c>
      <c r="C29" s="11">
        <v>43</v>
      </c>
      <c r="D29" s="18">
        <v>2364.9338467639154</v>
      </c>
      <c r="E29" s="19">
        <v>2105.921669667925</v>
      </c>
      <c r="F29" s="19">
        <v>1904.1346811398939</v>
      </c>
      <c r="G29" s="20">
        <v>1822.635605202224</v>
      </c>
      <c r="I29" s="21"/>
    </row>
    <row r="30" spans="2:9" x14ac:dyDescent="0.25">
      <c r="B30" s="10">
        <v>42</v>
      </c>
      <c r="C30" s="11">
        <v>44</v>
      </c>
      <c r="D30" s="18">
        <v>2372.6955953182255</v>
      </c>
      <c r="E30" s="19">
        <v>2112.2355307097691</v>
      </c>
      <c r="F30" s="19">
        <v>1908.1971347297856</v>
      </c>
      <c r="G30" s="20">
        <v>1707.6795082357869</v>
      </c>
      <c r="I30" s="21"/>
    </row>
    <row r="31" spans="2:9" x14ac:dyDescent="0.25">
      <c r="B31" s="10">
        <v>43</v>
      </c>
      <c r="C31" s="11">
        <v>45</v>
      </c>
      <c r="D31" s="18">
        <v>2377.7827216501937</v>
      </c>
      <c r="E31" s="19">
        <v>2115.5151283848841</v>
      </c>
      <c r="F31" s="19">
        <v>1910.3638137020807</v>
      </c>
      <c r="G31" s="20">
        <v>1708.32231528889</v>
      </c>
      <c r="I31" s="21"/>
    </row>
    <row r="32" spans="2:9" x14ac:dyDescent="0.25">
      <c r="B32" s="10">
        <v>44</v>
      </c>
      <c r="C32" s="11">
        <v>46</v>
      </c>
      <c r="D32" s="18">
        <v>2386.8708211852877</v>
      </c>
      <c r="E32" s="19">
        <v>2122.1383721213647</v>
      </c>
      <c r="F32" s="19">
        <v>1749.8756199373304</v>
      </c>
      <c r="G32" s="20">
        <v>1711.6886167920536</v>
      </c>
      <c r="I32" s="21"/>
    </row>
    <row r="33" spans="2:9" x14ac:dyDescent="0.25">
      <c r="B33" s="10">
        <v>45</v>
      </c>
      <c r="C33" s="11">
        <v>47</v>
      </c>
      <c r="D33" s="18">
        <v>2388.6604083284292</v>
      </c>
      <c r="E33" s="19">
        <v>2122.6889298468236</v>
      </c>
      <c r="F33" s="19">
        <v>1749.7195214388112</v>
      </c>
      <c r="G33" s="20">
        <v>1710.1643637913269</v>
      </c>
      <c r="I33" s="21"/>
    </row>
    <row r="34" spans="2:9" x14ac:dyDescent="0.25">
      <c r="B34" s="10">
        <v>46</v>
      </c>
      <c r="C34" s="11">
        <v>48</v>
      </c>
      <c r="D34" s="18">
        <v>2395.1259547419345</v>
      </c>
      <c r="E34" s="19">
        <v>1914.8936202897298</v>
      </c>
      <c r="F34" s="19">
        <v>1752.6260627884253</v>
      </c>
      <c r="G34" s="20">
        <v>1618.7519878888943</v>
      </c>
      <c r="I34" s="21"/>
    </row>
    <row r="35" spans="2:9" x14ac:dyDescent="0.25">
      <c r="B35" s="10">
        <v>47</v>
      </c>
      <c r="C35" s="11">
        <v>49</v>
      </c>
      <c r="D35" s="18">
        <v>2399.2348370567011</v>
      </c>
      <c r="E35" s="19">
        <v>1917.1406952529157</v>
      </c>
      <c r="F35" s="19">
        <v>1754.0086207697968</v>
      </c>
      <c r="G35" s="20">
        <v>1618.5485366814942</v>
      </c>
      <c r="I35" s="21"/>
    </row>
    <row r="36" spans="2:9" x14ac:dyDescent="0.25">
      <c r="B36" s="10">
        <v>48</v>
      </c>
      <c r="C36" s="11">
        <v>50</v>
      </c>
      <c r="D36" s="18">
        <v>2404.3036332796655</v>
      </c>
      <c r="E36" s="19">
        <v>1920.1159688826251</v>
      </c>
      <c r="F36" s="19">
        <v>1637.1455317608657</v>
      </c>
      <c r="G36" s="20">
        <v>1468.7439865094088</v>
      </c>
      <c r="I36" s="21"/>
    </row>
    <row r="37" spans="2:9" x14ac:dyDescent="0.25">
      <c r="B37" s="10">
        <v>49</v>
      </c>
      <c r="C37" s="11">
        <v>51</v>
      </c>
      <c r="D37" s="18">
        <v>2420.9470663342781</v>
      </c>
      <c r="E37" s="19">
        <v>1931.7804015572342</v>
      </c>
      <c r="F37" s="19">
        <v>1645.7478893409734</v>
      </c>
      <c r="G37" s="20">
        <v>1477.9253162842588</v>
      </c>
      <c r="I37" s="21"/>
    </row>
    <row r="38" spans="2:9" x14ac:dyDescent="0.25">
      <c r="B38" s="10">
        <v>50</v>
      </c>
      <c r="C38" s="11">
        <v>52</v>
      </c>
      <c r="D38" s="18">
        <v>2443.1426523316445</v>
      </c>
      <c r="E38" s="19">
        <v>1947.6170493559027</v>
      </c>
      <c r="F38" s="19">
        <v>1585.4983516219161</v>
      </c>
      <c r="G38" s="20">
        <v>1391.5163519619525</v>
      </c>
      <c r="I38" s="21"/>
    </row>
    <row r="39" spans="2:9" x14ac:dyDescent="0.25">
      <c r="B39" s="10">
        <v>51</v>
      </c>
      <c r="C39" s="11">
        <v>53</v>
      </c>
      <c r="D39" s="18">
        <v>2462.425341414702</v>
      </c>
      <c r="E39" s="19">
        <v>1961.2770446836839</v>
      </c>
      <c r="F39" s="19">
        <v>1569.0216357469474</v>
      </c>
      <c r="G39" s="20">
        <v>1667.9084143070329</v>
      </c>
      <c r="I39" s="21"/>
    </row>
    <row r="40" spans="2:9" x14ac:dyDescent="0.25">
      <c r="B40" s="10">
        <v>52</v>
      </c>
      <c r="C40" s="11">
        <v>54</v>
      </c>
      <c r="D40" s="18">
        <v>2500.6995302219607</v>
      </c>
      <c r="E40" s="19">
        <v>1909.7805378379633</v>
      </c>
      <c r="F40" s="19">
        <v>1591.3508844891151</v>
      </c>
      <c r="G40" s="20">
        <v>1618.7555966263092</v>
      </c>
      <c r="I40" s="21"/>
    </row>
    <row r="41" spans="2:9" x14ac:dyDescent="0.25">
      <c r="B41" s="10">
        <v>53</v>
      </c>
      <c r="C41" s="11">
        <v>55</v>
      </c>
      <c r="D41" s="18">
        <v>2483.9785930842918</v>
      </c>
      <c r="E41" s="19">
        <v>1862.9839448132191</v>
      </c>
      <c r="F41" s="19">
        <v>1975.8616842653362</v>
      </c>
      <c r="G41" s="20">
        <v>1580.6893474122687</v>
      </c>
      <c r="I41" s="21"/>
    </row>
    <row r="42" spans="2:9" x14ac:dyDescent="0.25">
      <c r="B42" s="10">
        <v>54</v>
      </c>
      <c r="C42" s="11">
        <v>56</v>
      </c>
      <c r="D42" s="18">
        <v>2508.8138786634759</v>
      </c>
      <c r="E42" s="19">
        <v>1881.610408997607</v>
      </c>
      <c r="F42" s="19">
        <v>1915.8662991690999</v>
      </c>
      <c r="G42" s="20">
        <v>1594.9677714387444</v>
      </c>
      <c r="I42" s="21"/>
    </row>
    <row r="43" spans="2:9" x14ac:dyDescent="0.25">
      <c r="B43" s="10">
        <v>55</v>
      </c>
      <c r="C43" s="11">
        <v>57</v>
      </c>
      <c r="D43" s="18">
        <v>2488.9793358461075</v>
      </c>
      <c r="E43" s="19">
        <v>2488.9793358461075</v>
      </c>
      <c r="F43" s="19">
        <v>1866.7345018845806</v>
      </c>
      <c r="G43" s="20">
        <v>1989.6309721053108</v>
      </c>
      <c r="I43" s="21"/>
    </row>
    <row r="44" spans="2:9" x14ac:dyDescent="0.25">
      <c r="B44" s="10">
        <v>56</v>
      </c>
      <c r="C44" s="11">
        <v>58</v>
      </c>
      <c r="D44" s="18">
        <v>2495.6178344539589</v>
      </c>
      <c r="E44" s="19">
        <v>2495.6178344539589</v>
      </c>
      <c r="F44" s="19">
        <v>1871.7133758404693</v>
      </c>
      <c r="G44" s="20">
        <v>1905.9692660119617</v>
      </c>
      <c r="I44" s="21"/>
    </row>
    <row r="45" spans="2:9" x14ac:dyDescent="0.25">
      <c r="B45" s="10">
        <v>57</v>
      </c>
      <c r="C45" s="11">
        <v>59</v>
      </c>
      <c r="D45" s="18">
        <v>2494.3474105119581</v>
      </c>
      <c r="E45" s="19">
        <v>2494.3474105119581</v>
      </c>
      <c r="F45" s="19">
        <v>2494.3474105119581</v>
      </c>
      <c r="G45" s="20">
        <v>1870.7605578839684</v>
      </c>
      <c r="I45" s="21"/>
    </row>
    <row r="46" spans="2:9" x14ac:dyDescent="0.25">
      <c r="B46" s="10">
        <v>58</v>
      </c>
      <c r="C46" s="11">
        <v>60</v>
      </c>
      <c r="D46" s="18">
        <v>2496.9396148688757</v>
      </c>
      <c r="E46" s="19">
        <v>2496.9396148688757</v>
      </c>
      <c r="F46" s="19">
        <v>2496.9396148688757</v>
      </c>
      <c r="G46" s="20">
        <v>1872.704711151657</v>
      </c>
      <c r="I46" s="21"/>
    </row>
    <row r="47" spans="2:9" x14ac:dyDescent="0.25">
      <c r="B47" s="10">
        <v>59</v>
      </c>
      <c r="C47" s="11">
        <v>61</v>
      </c>
      <c r="D47" s="18">
        <v>2493.9710489202248</v>
      </c>
      <c r="E47" s="19">
        <v>2493.9710489202248</v>
      </c>
      <c r="F47" s="19">
        <v>2493.9710489202248</v>
      </c>
      <c r="G47" s="20">
        <v>2493.9710489202248</v>
      </c>
      <c r="I47" s="21"/>
    </row>
    <row r="48" spans="2:9" x14ac:dyDescent="0.25">
      <c r="B48" s="10">
        <v>60</v>
      </c>
      <c r="C48" s="11">
        <v>62</v>
      </c>
      <c r="D48" s="18">
        <v>2495.2189771887547</v>
      </c>
      <c r="E48" s="19">
        <v>2495.2189771887547</v>
      </c>
      <c r="F48" s="19">
        <v>2495.2189771887547</v>
      </c>
      <c r="G48" s="20">
        <v>2495.2189771887547</v>
      </c>
      <c r="I48" s="21"/>
    </row>
    <row r="49" spans="2:9" x14ac:dyDescent="0.25">
      <c r="B49" s="10">
        <v>61</v>
      </c>
      <c r="C49" s="11">
        <v>63</v>
      </c>
      <c r="D49" s="18">
        <v>2495.1192628724534</v>
      </c>
      <c r="E49" s="19">
        <v>2495.1192628724534</v>
      </c>
      <c r="F49" s="19">
        <v>2495.1192628724534</v>
      </c>
      <c r="G49" s="20">
        <v>2495.1192628724534</v>
      </c>
      <c r="I49" s="21"/>
    </row>
    <row r="50" spans="2:9" x14ac:dyDescent="0.25">
      <c r="B50" s="10">
        <v>62</v>
      </c>
      <c r="C50" s="11">
        <v>64</v>
      </c>
      <c r="D50" s="18">
        <v>2495.312225962577</v>
      </c>
      <c r="E50" s="19">
        <v>2495.312225962577</v>
      </c>
      <c r="F50" s="19">
        <v>2495.312225962577</v>
      </c>
      <c r="G50" s="20">
        <v>2495.312225962577</v>
      </c>
      <c r="I50" s="21"/>
    </row>
    <row r="51" spans="2:9" x14ac:dyDescent="0.25">
      <c r="B51" s="10">
        <v>63</v>
      </c>
      <c r="C51" s="11">
        <v>65</v>
      </c>
      <c r="D51" s="18">
        <v>2293.2595538954324</v>
      </c>
      <c r="E51" s="19">
        <v>2293.2595538954324</v>
      </c>
      <c r="F51" s="19">
        <v>2293.2595538954324</v>
      </c>
      <c r="G51" s="20">
        <v>2329.0802904529032</v>
      </c>
      <c r="I51" s="21"/>
    </row>
    <row r="52" spans="2:9" x14ac:dyDescent="0.25">
      <c r="B52" s="10">
        <v>64</v>
      </c>
      <c r="C52" s="11">
        <v>66</v>
      </c>
      <c r="D52" s="18">
        <v>2084.5848505024101</v>
      </c>
      <c r="E52" s="19">
        <v>1655.6615945319986</v>
      </c>
      <c r="F52" s="19">
        <v>1655.6615945319986</v>
      </c>
      <c r="G52" s="20">
        <v>1815.1427387879012</v>
      </c>
      <c r="I52" s="21"/>
    </row>
    <row r="53" spans="2:9" x14ac:dyDescent="0.25">
      <c r="B53" s="10">
        <v>65</v>
      </c>
      <c r="C53" s="11">
        <v>67</v>
      </c>
      <c r="D53" s="18">
        <v>1875.3610792496679</v>
      </c>
      <c r="E53" s="19">
        <v>1638.7521523565931</v>
      </c>
      <c r="F53" s="19">
        <v>1638.7521523565931</v>
      </c>
      <c r="G53" s="20">
        <v>1799.2170414572947</v>
      </c>
      <c r="I53" s="21"/>
    </row>
    <row r="54" spans="2:9" x14ac:dyDescent="0.25">
      <c r="B54" s="10">
        <v>66</v>
      </c>
      <c r="C54" s="11">
        <v>68</v>
      </c>
      <c r="D54" s="18">
        <v>1638.7167030430055</v>
      </c>
      <c r="E54" s="19">
        <v>1622.0162288290087</v>
      </c>
      <c r="F54" s="19">
        <v>1622.0162288290087</v>
      </c>
      <c r="G54" s="20">
        <v>1784.2178517119096</v>
      </c>
      <c r="I54" s="21"/>
    </row>
    <row r="55" spans="2:9" x14ac:dyDescent="0.25">
      <c r="B55" s="10">
        <v>67</v>
      </c>
      <c r="C55" s="11">
        <v>69</v>
      </c>
      <c r="D55" s="18">
        <v>1621.9736059076652</v>
      </c>
      <c r="E55" s="19">
        <v>1605.4505937190906</v>
      </c>
      <c r="F55" s="19">
        <v>1605.4505937190906</v>
      </c>
      <c r="G55" s="20">
        <v>1765.9956530909999</v>
      </c>
      <c r="I55" s="21"/>
    </row>
    <row r="56" spans="2:9" x14ac:dyDescent="0.25">
      <c r="B56" s="10">
        <v>68</v>
      </c>
      <c r="C56" s="11">
        <v>70</v>
      </c>
      <c r="D56" s="18">
        <v>1605.3995513990242</v>
      </c>
      <c r="E56" s="19">
        <v>1589.0521677745564</v>
      </c>
      <c r="F56" s="19">
        <v>1589.0521677745564</v>
      </c>
      <c r="G56" s="20">
        <v>1747.9573845520119</v>
      </c>
      <c r="I56" s="21"/>
    </row>
    <row r="57" spans="2:9" x14ac:dyDescent="0.25">
      <c r="B57" s="10">
        <v>69</v>
      </c>
      <c r="C57" s="11">
        <v>71</v>
      </c>
      <c r="D57" s="18">
        <v>1588.9934206712642</v>
      </c>
      <c r="E57" s="19">
        <v>1572.8198373349644</v>
      </c>
      <c r="F57" s="19">
        <v>1572.8198373349644</v>
      </c>
      <c r="G57" s="20">
        <v>1730.101821068461</v>
      </c>
      <c r="I57" s="21"/>
    </row>
    <row r="58" spans="2:9" x14ac:dyDescent="0.25">
      <c r="B58" s="10">
        <v>70</v>
      </c>
      <c r="C58" s="11">
        <v>72</v>
      </c>
      <c r="D58" s="18">
        <v>1572.7605557227273</v>
      </c>
      <c r="E58" s="19">
        <v>1556.7587987898773</v>
      </c>
      <c r="F58" s="19">
        <v>1556.7587987898773</v>
      </c>
      <c r="G58" s="20">
        <v>1712.4346786688657</v>
      </c>
      <c r="I58" s="21"/>
    </row>
    <row r="59" spans="2:9" x14ac:dyDescent="0.25">
      <c r="B59" s="10">
        <v>71</v>
      </c>
      <c r="C59" s="11">
        <v>73</v>
      </c>
      <c r="D59" s="18">
        <v>1556.6940589158689</v>
      </c>
      <c r="E59" s="19">
        <v>1540.8622951611121</v>
      </c>
      <c r="F59" s="19">
        <v>1540.8622951611121</v>
      </c>
      <c r="G59" s="20">
        <v>1694.9485246772235</v>
      </c>
      <c r="I59" s="21"/>
    </row>
    <row r="60" spans="2:9" x14ac:dyDescent="0.25">
      <c r="B60" s="10">
        <v>72</v>
      </c>
      <c r="C60" s="11">
        <v>74</v>
      </c>
      <c r="D60" s="18">
        <v>1540.7922193035138</v>
      </c>
      <c r="E60" s="19">
        <v>1525.1286351419094</v>
      </c>
      <c r="F60" s="19">
        <v>1525.1286351419094</v>
      </c>
      <c r="G60" s="20">
        <v>1677.6414986561003</v>
      </c>
      <c r="I60" s="21"/>
    </row>
    <row r="61" spans="2:9" x14ac:dyDescent="0.25">
      <c r="B61" s="10">
        <v>73</v>
      </c>
      <c r="C61" s="11">
        <v>75</v>
      </c>
      <c r="D61" s="18">
        <v>1525.0533435980076</v>
      </c>
      <c r="E61" s="19">
        <v>1509.5561448737556</v>
      </c>
      <c r="F61" s="19">
        <v>1509.5561448737556</v>
      </c>
      <c r="G61" s="20">
        <v>1660.5117593611315</v>
      </c>
      <c r="I61" s="21"/>
    </row>
    <row r="62" spans="2:9" x14ac:dyDescent="0.25">
      <c r="B62" s="10">
        <v>74</v>
      </c>
      <c r="C62" s="11">
        <v>76</v>
      </c>
      <c r="D62" s="18">
        <v>1509.4757559882466</v>
      </c>
      <c r="E62" s="19">
        <v>1494.1431677656967</v>
      </c>
      <c r="F62" s="19">
        <v>1494.1431677656967</v>
      </c>
      <c r="G62" s="20">
        <v>1643.5574845422668</v>
      </c>
      <c r="I62" s="21"/>
    </row>
    <row r="63" spans="2:9" x14ac:dyDescent="0.25">
      <c r="B63" s="10">
        <v>75</v>
      </c>
      <c r="C63" s="11">
        <v>77</v>
      </c>
      <c r="D63" s="18">
        <v>1494.0577979586153</v>
      </c>
      <c r="E63" s="19">
        <v>1478.8880643155301</v>
      </c>
      <c r="F63" s="19">
        <v>1478.8880643155301</v>
      </c>
      <c r="G63" s="20">
        <v>1626.7768707470832</v>
      </c>
      <c r="I63" s="21"/>
    </row>
    <row r="64" spans="2:9" x14ac:dyDescent="0.25">
      <c r="B64" s="10">
        <v>76</v>
      </c>
      <c r="C64" s="11">
        <v>78</v>
      </c>
      <c r="D64" s="18">
        <v>1478.7978281098037</v>
      </c>
      <c r="E64" s="19">
        <v>1463.7892119328553</v>
      </c>
      <c r="F64" s="19">
        <v>1463.7892119328553</v>
      </c>
      <c r="G64" s="20">
        <v>1610.1681331261409</v>
      </c>
      <c r="I64" s="21"/>
    </row>
    <row r="65" spans="2:9" x14ac:dyDescent="0.25">
      <c r="B65" s="10">
        <v>77</v>
      </c>
      <c r="C65" s="11">
        <v>79</v>
      </c>
      <c r="D65" s="18">
        <v>1463.6942219814925</v>
      </c>
      <c r="E65" s="19">
        <v>1448.8450047639667</v>
      </c>
      <c r="F65" s="19">
        <v>1448.8450047639667</v>
      </c>
      <c r="G65" s="20">
        <v>1593.7295052403638</v>
      </c>
      <c r="I65" s="21"/>
    </row>
    <row r="66" spans="2:9" x14ac:dyDescent="0.25">
      <c r="B66" s="10">
        <v>78</v>
      </c>
      <c r="C66" s="11">
        <v>80</v>
      </c>
      <c r="D66" s="18">
        <v>1448.7453718768763</v>
      </c>
      <c r="E66" s="19">
        <v>1434.0538535185638</v>
      </c>
      <c r="F66" s="19">
        <v>1434.0538535185638</v>
      </c>
      <c r="G66" s="20">
        <v>1577.4592388704202</v>
      </c>
      <c r="I66" s="21"/>
    </row>
    <row r="67" spans="2:9" x14ac:dyDescent="0.25">
      <c r="B67" s="10">
        <v>79</v>
      </c>
      <c r="C67" s="11">
        <v>81</v>
      </c>
      <c r="D67" s="18">
        <v>1433.949686689019</v>
      </c>
      <c r="E67" s="19">
        <v>1419.4141852982623</v>
      </c>
      <c r="F67" s="19">
        <v>1419.4141852982623</v>
      </c>
      <c r="G67" s="20">
        <v>1561.3556038280885</v>
      </c>
      <c r="I67" s="21"/>
    </row>
    <row r="68" spans="2:9" x14ac:dyDescent="0.25">
      <c r="B68" s="10">
        <v>80</v>
      </c>
      <c r="C68" s="11">
        <v>82</v>
      </c>
      <c r="D68" s="18">
        <v>1419.3055917290096</v>
      </c>
      <c r="E68" s="19">
        <v>1404.9244434268915</v>
      </c>
      <c r="F68" s="19">
        <v>1404.9244434268915</v>
      </c>
      <c r="G68" s="20">
        <v>1545.4168877695809</v>
      </c>
      <c r="I68" s="21"/>
    </row>
    <row r="69" spans="2:9" x14ac:dyDescent="0.25">
      <c r="B69" s="10">
        <v>81</v>
      </c>
      <c r="C69" s="11">
        <v>83</v>
      </c>
      <c r="D69" s="18">
        <v>1404.8115285559072</v>
      </c>
      <c r="E69" s="19">
        <v>1390.5830872825522</v>
      </c>
      <c r="F69" s="19">
        <v>1390.5830872825522</v>
      </c>
      <c r="G69" s="20">
        <v>1529.6413960108073</v>
      </c>
      <c r="I69" s="21"/>
    </row>
    <row r="70" spans="2:9" x14ac:dyDescent="0.25">
      <c r="B70" s="10">
        <v>82</v>
      </c>
      <c r="C70" s="11">
        <v>84</v>
      </c>
      <c r="D70" s="18">
        <v>1390.4659548084549</v>
      </c>
      <c r="E70" s="19">
        <v>1376.3885921314202</v>
      </c>
      <c r="F70" s="19">
        <v>1376.3885921314202</v>
      </c>
      <c r="G70" s="20">
        <v>1514.0274513445618</v>
      </c>
      <c r="I70" s="21"/>
    </row>
    <row r="71" spans="2:9" x14ac:dyDescent="0.25">
      <c r="B71" s="10">
        <v>83</v>
      </c>
      <c r="C71" s="11">
        <v>85</v>
      </c>
      <c r="D71" s="18">
        <v>1376.2673440385408</v>
      </c>
      <c r="E71" s="19">
        <v>1362.3394489632774</v>
      </c>
      <c r="F71" s="19">
        <v>1362.3394489632774</v>
      </c>
      <c r="G71" s="20">
        <v>1498.5733938596049</v>
      </c>
      <c r="I71" s="21"/>
    </row>
    <row r="72" spans="2:9" x14ac:dyDescent="0.25">
      <c r="B72" s="10">
        <v>84</v>
      </c>
      <c r="C72" s="11">
        <v>86</v>
      </c>
      <c r="D72" s="18">
        <v>1362.2141855463972</v>
      </c>
      <c r="E72" s="19">
        <v>1348.4341643287551</v>
      </c>
      <c r="F72" s="19">
        <v>1348.4341643287551</v>
      </c>
      <c r="G72" s="20">
        <v>1483.2775807616308</v>
      </c>
      <c r="I72" s="21"/>
    </row>
    <row r="73" spans="2:9" x14ac:dyDescent="0.25">
      <c r="B73" s="10">
        <v>85</v>
      </c>
      <c r="C73" s="11">
        <v>87</v>
      </c>
      <c r="D73" s="18">
        <v>1348.3049842175019</v>
      </c>
      <c r="E73" s="19">
        <v>1334.6712601782647</v>
      </c>
      <c r="F73" s="19">
        <v>1334.6712601782647</v>
      </c>
      <c r="G73" s="20">
        <v>1468.138386196091</v>
      </c>
      <c r="I73" s="21"/>
    </row>
    <row r="74" spans="2:9" x14ac:dyDescent="0.25">
      <c r="B74" s="10">
        <v>86</v>
      </c>
      <c r="C74" s="11">
        <v>88</v>
      </c>
      <c r="D74" s="18">
        <v>1334.5382603611895</v>
      </c>
      <c r="E74" s="19">
        <v>1321.0492737026018</v>
      </c>
      <c r="F74" s="19">
        <v>1321.0492737026018</v>
      </c>
      <c r="G74" s="20">
        <v>1453.154201072862</v>
      </c>
      <c r="I74" s="21"/>
    </row>
    <row r="75" spans="2:9" x14ac:dyDescent="0.25">
      <c r="B75" s="10">
        <v>87</v>
      </c>
      <c r="C75" s="11">
        <v>89</v>
      </c>
      <c r="D75" s="18">
        <v>1320.9125495509284</v>
      </c>
      <c r="E75" s="19">
        <v>1307.5667571752113</v>
      </c>
      <c r="F75" s="19">
        <v>1307.5667571752113</v>
      </c>
      <c r="G75" s="20">
        <v>1438.3234328927329</v>
      </c>
      <c r="I75" s="21"/>
    </row>
    <row r="76" spans="2:9" x14ac:dyDescent="0.25">
      <c r="B76" s="10">
        <v>88</v>
      </c>
      <c r="C76" s="11">
        <v>90</v>
      </c>
      <c r="D76" s="18">
        <v>1307.4264024662648</v>
      </c>
      <c r="E76" s="19">
        <v>1294.2222777960878</v>
      </c>
      <c r="F76" s="19">
        <v>1294.2222777960878</v>
      </c>
      <c r="G76" s="20">
        <v>1423.6445055756969</v>
      </c>
      <c r="I76" s="21"/>
    </row>
    <row r="77" spans="2:9" x14ac:dyDescent="0.25">
      <c r="B77" s="10">
        <v>89</v>
      </c>
      <c r="C77" s="11">
        <v>91</v>
      </c>
      <c r="D77" s="18">
        <v>1490.0754077391798</v>
      </c>
      <c r="E77" s="19">
        <v>1473.2973056754836</v>
      </c>
      <c r="F77" s="19">
        <v>1473.2973056754836</v>
      </c>
      <c r="G77" s="20">
        <v>1649.5370467331213</v>
      </c>
      <c r="I77" s="21"/>
    </row>
    <row r="78" spans="2:9" x14ac:dyDescent="0.25">
      <c r="B78" s="10">
        <v>90</v>
      </c>
      <c r="C78" s="11">
        <v>92</v>
      </c>
      <c r="D78" s="18">
        <v>1476.9270485629099</v>
      </c>
      <c r="E78" s="19">
        <v>1460.3270324286689</v>
      </c>
      <c r="F78" s="19">
        <v>1460.3270324286689</v>
      </c>
      <c r="G78" s="20">
        <v>1634.7657340478963</v>
      </c>
      <c r="I78" s="21"/>
    </row>
    <row r="79" spans="2:9" x14ac:dyDescent="0.25">
      <c r="B79" s="10">
        <v>91</v>
      </c>
      <c r="C79" s="11">
        <v>93</v>
      </c>
      <c r="D79" s="18">
        <v>1487.3302872810173</v>
      </c>
      <c r="E79" s="19">
        <v>1470.6004029473736</v>
      </c>
      <c r="F79" s="19">
        <v>1470.6004029473736</v>
      </c>
      <c r="G79" s="20">
        <v>1646.4638002293527</v>
      </c>
      <c r="I79" s="21"/>
    </row>
    <row r="80" spans="2:9" x14ac:dyDescent="0.25">
      <c r="B80" s="10">
        <v>92</v>
      </c>
      <c r="C80" s="11">
        <v>94</v>
      </c>
      <c r="D80" s="18">
        <v>1474.2107942895991</v>
      </c>
      <c r="E80" s="19">
        <v>1457.6584690259194</v>
      </c>
      <c r="F80" s="19">
        <v>1457.6584690259194</v>
      </c>
      <c r="G80" s="20">
        <v>1631.7247848731029</v>
      </c>
      <c r="I80" s="21"/>
    </row>
    <row r="81" spans="2:9" x14ac:dyDescent="0.25">
      <c r="B81" s="10">
        <v>93</v>
      </c>
      <c r="C81" s="11">
        <v>95</v>
      </c>
      <c r="D81" s="18">
        <v>1461.2257849414345</v>
      </c>
      <c r="E81" s="19">
        <v>1444.8491262265552</v>
      </c>
      <c r="F81" s="19">
        <v>1444.8491262265552</v>
      </c>
      <c r="G81" s="20">
        <v>1617.1367840470068</v>
      </c>
      <c r="I81" s="21"/>
    </row>
    <row r="82" spans="2:9" x14ac:dyDescent="0.25">
      <c r="B82" s="10">
        <v>94</v>
      </c>
      <c r="C82" s="11">
        <v>96</v>
      </c>
      <c r="D82" s="18">
        <v>1448.3738759314147</v>
      </c>
      <c r="E82" s="19">
        <v>1432.17101150031</v>
      </c>
      <c r="F82" s="19">
        <v>1432.17101150031</v>
      </c>
      <c r="G82" s="20">
        <v>1602.6982451750159</v>
      </c>
      <c r="I82" s="21"/>
    </row>
    <row r="83" spans="2:9" x14ac:dyDescent="0.25">
      <c r="B83" s="10">
        <v>95</v>
      </c>
      <c r="C83" s="11">
        <v>97</v>
      </c>
      <c r="D83" s="18">
        <v>1435.653698235039</v>
      </c>
      <c r="E83" s="19">
        <v>1419.6227758611246</v>
      </c>
      <c r="F83" s="19">
        <v>1419.6227758611246</v>
      </c>
      <c r="G83" s="20">
        <v>1588.407631700836</v>
      </c>
    </row>
    <row r="84" spans="2:9" x14ac:dyDescent="0.25">
      <c r="B84" s="10">
        <v>96</v>
      </c>
      <c r="C84" s="11">
        <v>98</v>
      </c>
      <c r="D84" s="18">
        <v>1423.0638969604211</v>
      </c>
      <c r="E84" s="19">
        <v>1406.0829457825726</v>
      </c>
      <c r="F84" s="19">
        <v>1406.0829457825726</v>
      </c>
      <c r="G84" s="20">
        <v>1574.2634229220012</v>
      </c>
    </row>
    <row r="85" spans="2:9" x14ac:dyDescent="0.25">
      <c r="B85" s="10">
        <v>97</v>
      </c>
      <c r="C85" s="11">
        <v>99</v>
      </c>
      <c r="D85" s="18">
        <v>1410.054023841363</v>
      </c>
      <c r="E85" s="19">
        <v>1391.7259812814405</v>
      </c>
      <c r="F85" s="19">
        <v>1391.7259812814405</v>
      </c>
      <c r="G85" s="20">
        <v>1560.264113825684</v>
      </c>
    </row>
    <row r="86" spans="2:9" x14ac:dyDescent="0.25">
      <c r="B86" s="22">
        <v>98</v>
      </c>
      <c r="C86" s="23">
        <v>100</v>
      </c>
      <c r="D86" s="24">
        <v>1395.6496541893057</v>
      </c>
      <c r="E86" s="25">
        <v>1377.5160790202644</v>
      </c>
      <c r="F86" s="25">
        <v>1377.5160790202644</v>
      </c>
      <c r="G86" s="26">
        <v>1546.4082149261965</v>
      </c>
    </row>
  </sheetData>
  <mergeCells count="2">
    <mergeCell ref="B6:C6"/>
    <mergeCell ref="D6:G6"/>
  </mergeCells>
  <hyperlinks>
    <hyperlink ref="A2" location="SOMMAIRE!A1" display="Retour au sommair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40"/>
  <sheetViews>
    <sheetView workbookViewId="0">
      <selection activeCell="A2" sqref="A2"/>
    </sheetView>
  </sheetViews>
  <sheetFormatPr baseColWidth="10" defaultRowHeight="15" x14ac:dyDescent="0.25"/>
  <cols>
    <col min="1" max="1" width="26.7109375" style="5" customWidth="1"/>
    <col min="2" max="2" width="37.28515625" style="5" customWidth="1"/>
    <col min="3" max="6" width="14.7109375" style="5" customWidth="1"/>
    <col min="7" max="16384" width="11.42578125" style="5"/>
  </cols>
  <sheetData>
    <row r="1" spans="1:6" x14ac:dyDescent="0.25">
      <c r="A1" s="368" t="s">
        <v>195</v>
      </c>
    </row>
    <row r="2" spans="1:6" x14ac:dyDescent="0.25">
      <c r="A2" s="3" t="s">
        <v>0</v>
      </c>
    </row>
    <row r="3" spans="1:6" x14ac:dyDescent="0.25">
      <c r="A3" s="4"/>
    </row>
    <row r="4" spans="1:6" x14ac:dyDescent="0.25">
      <c r="A4" s="368"/>
      <c r="B4" s="28" t="s">
        <v>181</v>
      </c>
    </row>
    <row r="5" spans="1:6" ht="15.75" thickBot="1" x14ac:dyDescent="0.3">
      <c r="A5" s="368"/>
      <c r="B5" s="4"/>
    </row>
    <row r="6" spans="1:6" ht="15.75" thickBot="1" x14ac:dyDescent="0.3">
      <c r="B6" s="369" t="s">
        <v>182</v>
      </c>
      <c r="C6" s="370" t="s">
        <v>5</v>
      </c>
      <c r="D6" s="371" t="s">
        <v>6</v>
      </c>
      <c r="E6" s="371" t="s">
        <v>7</v>
      </c>
      <c r="F6" s="372" t="s">
        <v>8</v>
      </c>
    </row>
    <row r="7" spans="1:6" x14ac:dyDescent="0.25">
      <c r="B7" s="505" t="s">
        <v>183</v>
      </c>
      <c r="C7" s="506"/>
      <c r="D7" s="506"/>
      <c r="E7" s="506"/>
      <c r="F7" s="507"/>
    </row>
    <row r="8" spans="1:6" ht="15.75" thickBot="1" x14ac:dyDescent="0.3">
      <c r="B8" s="373" t="s">
        <v>184</v>
      </c>
      <c r="C8" s="508">
        <v>0.63982374613066739</v>
      </c>
      <c r="D8" s="509"/>
      <c r="E8" s="509"/>
      <c r="F8" s="510"/>
    </row>
    <row r="9" spans="1:6" x14ac:dyDescent="0.25">
      <c r="B9" s="511" t="s">
        <v>185</v>
      </c>
      <c r="C9" s="512"/>
      <c r="D9" s="512"/>
      <c r="E9" s="512"/>
      <c r="F9" s="513"/>
    </row>
    <row r="10" spans="1:6" ht="15.75" thickBot="1" x14ac:dyDescent="0.3">
      <c r="B10" s="373" t="s">
        <v>186</v>
      </c>
      <c r="C10" s="374">
        <v>0.68680982924219869</v>
      </c>
      <c r="D10" s="375">
        <v>0.67981041938576681</v>
      </c>
      <c r="E10" s="375">
        <v>0.67981041938576681</v>
      </c>
      <c r="F10" s="376">
        <v>0.74779146132434327</v>
      </c>
    </row>
    <row r="11" spans="1:6" x14ac:dyDescent="0.25">
      <c r="B11" s="511" t="s">
        <v>187</v>
      </c>
      <c r="C11" s="512"/>
      <c r="D11" s="512"/>
      <c r="E11" s="512"/>
      <c r="F11" s="513"/>
    </row>
    <row r="12" spans="1:6" ht="15.75" thickBot="1" x14ac:dyDescent="0.3">
      <c r="B12" s="377" t="s">
        <v>188</v>
      </c>
      <c r="C12" s="378">
        <v>0.96870456990129239</v>
      </c>
      <c r="D12" s="379">
        <v>1.0510118760248539</v>
      </c>
      <c r="E12" s="379">
        <v>1.1373521092444214</v>
      </c>
      <c r="F12" s="380">
        <v>1.3368856827633964</v>
      </c>
    </row>
    <row r="14" spans="1:6" ht="15.75" customHeight="1" x14ac:dyDescent="0.25">
      <c r="B14" s="504" t="s">
        <v>189</v>
      </c>
      <c r="C14" s="504"/>
      <c r="D14" s="504"/>
      <c r="E14" s="504"/>
      <c r="F14" s="504"/>
    </row>
    <row r="15" spans="1:6" x14ac:dyDescent="0.25">
      <c r="B15" s="504"/>
      <c r="C15" s="504"/>
      <c r="D15" s="504"/>
      <c r="E15" s="504"/>
      <c r="F15" s="504"/>
    </row>
    <row r="16" spans="1:6" x14ac:dyDescent="0.25">
      <c r="B16" s="504"/>
      <c r="C16" s="504"/>
      <c r="D16" s="504"/>
      <c r="E16" s="504"/>
      <c r="F16" s="504"/>
    </row>
    <row r="17" spans="2:6" ht="32.25" customHeight="1" x14ac:dyDescent="0.25">
      <c r="B17" s="504"/>
      <c r="C17" s="504"/>
      <c r="D17" s="504"/>
      <c r="E17" s="504"/>
      <c r="F17" s="504"/>
    </row>
    <row r="18" spans="2:6" ht="34.5" customHeight="1" x14ac:dyDescent="0.25">
      <c r="B18" s="504" t="s">
        <v>190</v>
      </c>
      <c r="C18" s="504"/>
      <c r="D18" s="504"/>
      <c r="E18" s="504"/>
      <c r="F18" s="504"/>
    </row>
    <row r="19" spans="2:6" x14ac:dyDescent="0.25">
      <c r="B19" s="504" t="s">
        <v>191</v>
      </c>
      <c r="C19" s="504"/>
      <c r="D19" s="504"/>
      <c r="E19" s="504"/>
      <c r="F19" s="504"/>
    </row>
    <row r="20" spans="2:6" x14ac:dyDescent="0.25">
      <c r="B20" s="504" t="s">
        <v>192</v>
      </c>
      <c r="C20" s="504"/>
      <c r="D20" s="504"/>
      <c r="E20" s="504"/>
      <c r="F20" s="504"/>
    </row>
    <row r="24" spans="2:6" x14ac:dyDescent="0.25">
      <c r="B24" s="28" t="s">
        <v>193</v>
      </c>
    </row>
    <row r="25" spans="2:6" ht="15.75" thickBot="1" x14ac:dyDescent="0.3"/>
    <row r="26" spans="2:6" ht="15.75" thickBot="1" x14ac:dyDescent="0.3">
      <c r="B26" s="369" t="s">
        <v>182</v>
      </c>
      <c r="C26" s="370" t="s">
        <v>5</v>
      </c>
      <c r="D26" s="371" t="s">
        <v>6</v>
      </c>
      <c r="E26" s="371" t="s">
        <v>7</v>
      </c>
      <c r="F26" s="372" t="s">
        <v>8</v>
      </c>
    </row>
    <row r="27" spans="2:6" x14ac:dyDescent="0.25">
      <c r="B27" s="505" t="s">
        <v>183</v>
      </c>
      <c r="C27" s="506"/>
      <c r="D27" s="506"/>
      <c r="E27" s="506"/>
      <c r="F27" s="507"/>
    </row>
    <row r="28" spans="2:6" ht="15.75" thickBot="1" x14ac:dyDescent="0.3">
      <c r="B28" s="373" t="s">
        <v>184</v>
      </c>
      <c r="C28" s="508">
        <v>0.63982374613066739</v>
      </c>
      <c r="D28" s="509"/>
      <c r="E28" s="509"/>
      <c r="F28" s="510"/>
    </row>
    <row r="29" spans="2:6" x14ac:dyDescent="0.25">
      <c r="B29" s="511" t="s">
        <v>185</v>
      </c>
      <c r="C29" s="512"/>
      <c r="D29" s="512"/>
      <c r="E29" s="512"/>
      <c r="F29" s="513"/>
    </row>
    <row r="30" spans="2:6" ht="15.75" thickBot="1" x14ac:dyDescent="0.3">
      <c r="B30" s="373" t="s">
        <v>186</v>
      </c>
      <c r="C30" s="374">
        <v>0.65674349270569721</v>
      </c>
      <c r="D30" s="375">
        <v>0.65005049461470643</v>
      </c>
      <c r="E30" s="375">
        <v>0.65005049461470643</v>
      </c>
      <c r="F30" s="376">
        <v>0.715055544076177</v>
      </c>
    </row>
    <row r="31" spans="2:6" x14ac:dyDescent="0.25">
      <c r="B31" s="511" t="s">
        <v>187</v>
      </c>
      <c r="C31" s="512"/>
      <c r="D31" s="512"/>
      <c r="E31" s="512"/>
      <c r="F31" s="513"/>
    </row>
    <row r="32" spans="2:6" ht="15.75" thickBot="1" x14ac:dyDescent="0.3">
      <c r="B32" s="377" t="s">
        <v>188</v>
      </c>
      <c r="C32" s="378">
        <v>0.65545777920470472</v>
      </c>
      <c r="D32" s="379">
        <v>0.70885745555402535</v>
      </c>
      <c r="E32" s="379">
        <v>0.76535742257437467</v>
      </c>
      <c r="F32" s="380">
        <v>0.89669965242170557</v>
      </c>
    </row>
    <row r="34" spans="2:6" ht="23.25" customHeight="1" x14ac:dyDescent="0.25">
      <c r="B34" s="504" t="s">
        <v>194</v>
      </c>
      <c r="C34" s="504"/>
      <c r="D34" s="504"/>
      <c r="E34" s="504"/>
      <c r="F34" s="504"/>
    </row>
    <row r="35" spans="2:6" x14ac:dyDescent="0.25">
      <c r="B35" s="504"/>
      <c r="C35" s="504"/>
      <c r="D35" s="504"/>
      <c r="E35" s="504"/>
      <c r="F35" s="504"/>
    </row>
    <row r="36" spans="2:6" ht="15.75" customHeight="1" x14ac:dyDescent="0.25">
      <c r="B36" s="504"/>
      <c r="C36" s="504"/>
      <c r="D36" s="504"/>
      <c r="E36" s="504"/>
      <c r="F36" s="504"/>
    </row>
    <row r="37" spans="2:6" ht="22.5" customHeight="1" x14ac:dyDescent="0.25">
      <c r="B37" s="504"/>
      <c r="C37" s="504"/>
      <c r="D37" s="504"/>
      <c r="E37" s="504"/>
      <c r="F37" s="504"/>
    </row>
    <row r="38" spans="2:6" ht="30" customHeight="1" x14ac:dyDescent="0.25">
      <c r="B38" s="504" t="s">
        <v>190</v>
      </c>
      <c r="C38" s="504"/>
      <c r="D38" s="504"/>
      <c r="E38" s="504"/>
      <c r="F38" s="504"/>
    </row>
    <row r="39" spans="2:6" ht="23.25" customHeight="1" x14ac:dyDescent="0.25">
      <c r="B39" s="504" t="s">
        <v>191</v>
      </c>
      <c r="C39" s="504"/>
      <c r="D39" s="504"/>
      <c r="E39" s="504"/>
      <c r="F39" s="504"/>
    </row>
    <row r="40" spans="2:6" x14ac:dyDescent="0.25">
      <c r="B40" s="504" t="s">
        <v>192</v>
      </c>
      <c r="C40" s="504"/>
      <c r="D40" s="504"/>
      <c r="E40" s="504"/>
      <c r="F40" s="504"/>
    </row>
  </sheetData>
  <mergeCells count="16">
    <mergeCell ref="B34:F37"/>
    <mergeCell ref="B38:F38"/>
    <mergeCell ref="B39:F39"/>
    <mergeCell ref="B40:F40"/>
    <mergeCell ref="B19:F19"/>
    <mergeCell ref="B20:F20"/>
    <mergeCell ref="B27:F27"/>
    <mergeCell ref="C28:F28"/>
    <mergeCell ref="B29:F29"/>
    <mergeCell ref="B31:F31"/>
    <mergeCell ref="B18:F18"/>
    <mergeCell ref="B7:F7"/>
    <mergeCell ref="C8:F8"/>
    <mergeCell ref="B9:F9"/>
    <mergeCell ref="B11:F11"/>
    <mergeCell ref="B14:F17"/>
  </mergeCells>
  <hyperlinks>
    <hyperlink ref="A2" location="SOMMAIRE!A1" display="Retour au sommaire"/>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Y57"/>
  <sheetViews>
    <sheetView topLeftCell="B13" workbookViewId="0">
      <selection activeCell="U27" sqref="U27"/>
    </sheetView>
  </sheetViews>
  <sheetFormatPr baseColWidth="10" defaultColWidth="10.85546875" defaultRowHeight="15" x14ac:dyDescent="0.25"/>
  <cols>
    <col min="1" max="1" width="10.85546875" style="80"/>
    <col min="2" max="2" width="17.42578125" style="80" customWidth="1"/>
    <col min="3" max="3" width="13" style="80" customWidth="1"/>
    <col min="4" max="26" width="6.85546875" style="80" customWidth="1"/>
    <col min="27" max="27" width="3.140625" style="80" customWidth="1"/>
    <col min="28" max="28" width="2.85546875" style="80" customWidth="1"/>
    <col min="29" max="77" width="6.85546875" style="80" customWidth="1"/>
    <col min="78" max="78" width="3" style="80" customWidth="1"/>
    <col min="79" max="79" width="6.85546875" style="80" customWidth="1"/>
    <col min="80" max="80" width="6.85546875" style="100" customWidth="1"/>
    <col min="81" max="129" width="6.85546875" style="80" customWidth="1"/>
    <col min="130" max="16384" width="10.85546875" style="80"/>
  </cols>
  <sheetData>
    <row r="1" spans="1:129" ht="15.75" x14ac:dyDescent="0.25">
      <c r="A1" s="79" t="s">
        <v>129</v>
      </c>
    </row>
    <row r="2" spans="1:129" ht="15.75" x14ac:dyDescent="0.25">
      <c r="A2" s="3" t="s">
        <v>0</v>
      </c>
      <c r="B2" s="81"/>
      <c r="U2" s="202"/>
      <c r="V2" s="202"/>
      <c r="W2" s="202"/>
      <c r="X2" s="202"/>
      <c r="Y2" s="202"/>
      <c r="Z2" s="202"/>
      <c r="AA2" s="202"/>
      <c r="AB2" s="202"/>
      <c r="AC2" s="202"/>
      <c r="AD2" s="202"/>
      <c r="AE2" s="202"/>
      <c r="AF2" s="202"/>
      <c r="AG2" s="202"/>
      <c r="AH2" s="202"/>
      <c r="AI2" s="202"/>
      <c r="AJ2" s="202"/>
    </row>
    <row r="3" spans="1:129" customFormat="1" ht="15.75" thickBot="1" x14ac:dyDescent="0.3">
      <c r="C3" s="82"/>
      <c r="U3" s="83"/>
      <c r="CB3" s="319"/>
    </row>
    <row r="4" spans="1:129" s="84" customFormat="1" ht="15.75" thickBot="1" x14ac:dyDescent="0.3">
      <c r="B4" s="203"/>
      <c r="C4" s="204"/>
      <c r="D4" s="85">
        <v>2000</v>
      </c>
      <c r="E4" s="86">
        <v>2001</v>
      </c>
      <c r="F4" s="86">
        <v>2002</v>
      </c>
      <c r="G4" s="86">
        <v>2003</v>
      </c>
      <c r="H4" s="86">
        <v>2004</v>
      </c>
      <c r="I4" s="86">
        <v>2005</v>
      </c>
      <c r="J4" s="86">
        <v>2006</v>
      </c>
      <c r="K4" s="86">
        <v>2007</v>
      </c>
      <c r="L4" s="86">
        <v>2008</v>
      </c>
      <c r="M4" s="86">
        <v>2009</v>
      </c>
      <c r="N4" s="86">
        <v>2010</v>
      </c>
      <c r="O4" s="86">
        <v>2011</v>
      </c>
      <c r="P4" s="86">
        <v>2012</v>
      </c>
      <c r="Q4" s="86">
        <v>2013</v>
      </c>
      <c r="R4" s="86">
        <v>2014</v>
      </c>
      <c r="S4" s="86">
        <v>2015</v>
      </c>
      <c r="T4" s="86">
        <v>2016</v>
      </c>
      <c r="U4" s="86">
        <v>2017</v>
      </c>
      <c r="V4" s="86">
        <v>2018</v>
      </c>
      <c r="W4" s="86">
        <v>2019</v>
      </c>
      <c r="X4" s="86">
        <v>2020</v>
      </c>
      <c r="Y4" s="86">
        <v>2021</v>
      </c>
      <c r="Z4" s="87">
        <v>2022</v>
      </c>
      <c r="AA4" s="205"/>
      <c r="AB4" s="310"/>
      <c r="AC4" s="305">
        <v>2022</v>
      </c>
      <c r="AD4" s="86">
        <v>2023</v>
      </c>
      <c r="AE4" s="86">
        <v>2024</v>
      </c>
      <c r="AF4" s="86">
        <v>2025</v>
      </c>
      <c r="AG4" s="86">
        <v>2026</v>
      </c>
      <c r="AH4" s="86">
        <v>2027</v>
      </c>
      <c r="AI4" s="86">
        <v>2028</v>
      </c>
      <c r="AJ4" s="86">
        <v>2029</v>
      </c>
      <c r="AK4" s="86">
        <v>2030</v>
      </c>
      <c r="AL4" s="86">
        <v>2031</v>
      </c>
      <c r="AM4" s="86">
        <v>2032</v>
      </c>
      <c r="AN4" s="86">
        <v>2033</v>
      </c>
      <c r="AO4" s="86">
        <v>2034</v>
      </c>
      <c r="AP4" s="86">
        <v>2035</v>
      </c>
      <c r="AQ4" s="86">
        <v>2036</v>
      </c>
      <c r="AR4" s="86">
        <v>2037</v>
      </c>
      <c r="AS4" s="86">
        <v>2038</v>
      </c>
      <c r="AT4" s="86">
        <v>2039</v>
      </c>
      <c r="AU4" s="86">
        <v>2040</v>
      </c>
      <c r="AV4" s="86">
        <v>2041</v>
      </c>
      <c r="AW4" s="86">
        <v>2042</v>
      </c>
      <c r="AX4" s="86">
        <v>2043</v>
      </c>
      <c r="AY4" s="86">
        <v>2044</v>
      </c>
      <c r="AZ4" s="86">
        <v>2045</v>
      </c>
      <c r="BA4" s="86">
        <v>2046</v>
      </c>
      <c r="BB4" s="86">
        <v>2047</v>
      </c>
      <c r="BC4" s="86">
        <v>2048</v>
      </c>
      <c r="BD4" s="86">
        <v>2049</v>
      </c>
      <c r="BE4" s="86">
        <v>2050</v>
      </c>
      <c r="BF4" s="86">
        <v>2051</v>
      </c>
      <c r="BG4" s="86">
        <v>2052</v>
      </c>
      <c r="BH4" s="86">
        <v>2053</v>
      </c>
      <c r="BI4" s="86">
        <v>2054</v>
      </c>
      <c r="BJ4" s="86">
        <v>2055</v>
      </c>
      <c r="BK4" s="86">
        <v>2056</v>
      </c>
      <c r="BL4" s="86">
        <v>2057</v>
      </c>
      <c r="BM4" s="86">
        <v>2058</v>
      </c>
      <c r="BN4" s="86">
        <v>2059</v>
      </c>
      <c r="BO4" s="86">
        <v>2060</v>
      </c>
      <c r="BP4" s="86">
        <v>2061</v>
      </c>
      <c r="BQ4" s="86">
        <v>2062</v>
      </c>
      <c r="BR4" s="86">
        <v>2063</v>
      </c>
      <c r="BS4" s="86">
        <v>2064</v>
      </c>
      <c r="BT4" s="86">
        <v>2065</v>
      </c>
      <c r="BU4" s="86">
        <v>2066</v>
      </c>
      <c r="BV4" s="86">
        <v>2067</v>
      </c>
      <c r="BW4" s="86">
        <v>2068</v>
      </c>
      <c r="BX4" s="86">
        <v>2069</v>
      </c>
      <c r="BY4" s="87">
        <v>2070</v>
      </c>
      <c r="BZ4" s="205"/>
      <c r="CA4" s="481" t="s">
        <v>99</v>
      </c>
      <c r="CB4" s="482"/>
      <c r="CC4" s="85">
        <v>2022</v>
      </c>
      <c r="CD4" s="86">
        <v>2023</v>
      </c>
      <c r="CE4" s="86">
        <v>2024</v>
      </c>
      <c r="CF4" s="86">
        <v>2025</v>
      </c>
      <c r="CG4" s="86">
        <v>2026</v>
      </c>
      <c r="CH4" s="86">
        <v>2027</v>
      </c>
      <c r="CI4" s="86">
        <v>2028</v>
      </c>
      <c r="CJ4" s="86">
        <v>2029</v>
      </c>
      <c r="CK4" s="86">
        <v>2030</v>
      </c>
      <c r="CL4" s="86">
        <v>2031</v>
      </c>
      <c r="CM4" s="86">
        <v>2032</v>
      </c>
      <c r="CN4" s="86">
        <v>2033</v>
      </c>
      <c r="CO4" s="86">
        <v>2034</v>
      </c>
      <c r="CP4" s="86">
        <v>2035</v>
      </c>
      <c r="CQ4" s="86">
        <v>2036</v>
      </c>
      <c r="CR4" s="86">
        <v>2037</v>
      </c>
      <c r="CS4" s="86">
        <v>2038</v>
      </c>
      <c r="CT4" s="86">
        <v>2039</v>
      </c>
      <c r="CU4" s="86">
        <v>2040</v>
      </c>
      <c r="CV4" s="86">
        <v>2041</v>
      </c>
      <c r="CW4" s="86">
        <v>2042</v>
      </c>
      <c r="CX4" s="86">
        <v>2043</v>
      </c>
      <c r="CY4" s="86">
        <v>2044</v>
      </c>
      <c r="CZ4" s="86">
        <v>2045</v>
      </c>
      <c r="DA4" s="86">
        <v>2046</v>
      </c>
      <c r="DB4" s="86">
        <v>2047</v>
      </c>
      <c r="DC4" s="86">
        <v>2048</v>
      </c>
      <c r="DD4" s="86">
        <v>2049</v>
      </c>
      <c r="DE4" s="86">
        <v>2050</v>
      </c>
      <c r="DF4" s="86">
        <v>2051</v>
      </c>
      <c r="DG4" s="86">
        <v>2052</v>
      </c>
      <c r="DH4" s="86">
        <v>2053</v>
      </c>
      <c r="DI4" s="86">
        <v>2054</v>
      </c>
      <c r="DJ4" s="86">
        <v>2055</v>
      </c>
      <c r="DK4" s="86">
        <v>2056</v>
      </c>
      <c r="DL4" s="86">
        <v>2057</v>
      </c>
      <c r="DM4" s="86">
        <v>2058</v>
      </c>
      <c r="DN4" s="86">
        <v>2059</v>
      </c>
      <c r="DO4" s="86">
        <v>2060</v>
      </c>
      <c r="DP4" s="86">
        <v>2061</v>
      </c>
      <c r="DQ4" s="86">
        <v>2062</v>
      </c>
      <c r="DR4" s="86">
        <v>2063</v>
      </c>
      <c r="DS4" s="86">
        <v>2064</v>
      </c>
      <c r="DT4" s="86">
        <v>2065</v>
      </c>
      <c r="DU4" s="86">
        <v>2066</v>
      </c>
      <c r="DV4" s="86">
        <v>2067</v>
      </c>
      <c r="DW4" s="86">
        <v>2068</v>
      </c>
      <c r="DX4" s="86">
        <v>2069</v>
      </c>
      <c r="DY4" s="87">
        <v>2070</v>
      </c>
    </row>
    <row r="5" spans="1:129" s="84" customFormat="1" ht="15" customHeight="1" thickBot="1" x14ac:dyDescent="0.3">
      <c r="C5" s="206" t="s">
        <v>97</v>
      </c>
      <c r="D5" s="89"/>
      <c r="E5" s="90"/>
      <c r="F5" s="90">
        <v>0.11975800342092907</v>
      </c>
      <c r="G5" s="90">
        <v>0.12248959717316708</v>
      </c>
      <c r="H5" s="90">
        <v>0.12270399108634149</v>
      </c>
      <c r="I5" s="90">
        <v>0.12233224410244908</v>
      </c>
      <c r="J5" s="90">
        <v>0.12281261282660622</v>
      </c>
      <c r="K5" s="90">
        <v>0.12315857903956465</v>
      </c>
      <c r="L5" s="90">
        <v>0.12323478811132609</v>
      </c>
      <c r="M5" s="90">
        <v>0.12778342578691548</v>
      </c>
      <c r="N5" s="90">
        <v>0.12572532363936365</v>
      </c>
      <c r="O5" s="90">
        <v>0.12794362459629172</v>
      </c>
      <c r="P5" s="90">
        <v>0.13090144354239761</v>
      </c>
      <c r="Q5" s="90">
        <v>0.1355591190877363</v>
      </c>
      <c r="R5" s="90">
        <v>0.13751439351730507</v>
      </c>
      <c r="S5" s="90">
        <v>0.13706465091933864</v>
      </c>
      <c r="T5" s="90">
        <v>0.13755082219286383</v>
      </c>
      <c r="U5" s="90">
        <v>0.13766341967306661</v>
      </c>
      <c r="V5" s="90">
        <v>0.13758600990577652</v>
      </c>
      <c r="W5" s="90">
        <v>0.13683697402628511</v>
      </c>
      <c r="X5" s="90">
        <v>0.14086965762822751</v>
      </c>
      <c r="Y5" s="90">
        <v>0.13852448169258305</v>
      </c>
      <c r="Z5" s="93">
        <v>0.13834414318995636</v>
      </c>
      <c r="AA5" s="207"/>
      <c r="AB5" s="310"/>
      <c r="AC5" s="306">
        <f>AC6</f>
        <v>0.13834414318995636</v>
      </c>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2"/>
      <c r="BP5" s="92"/>
      <c r="BQ5" s="92"/>
      <c r="BR5" s="92"/>
      <c r="BS5" s="92"/>
      <c r="BT5" s="92"/>
      <c r="BU5" s="92"/>
      <c r="BV5" s="208"/>
      <c r="BW5" s="209"/>
      <c r="BX5" s="210"/>
      <c r="BY5" s="211"/>
      <c r="BZ5" s="212"/>
      <c r="CA5" s="212"/>
      <c r="CB5" s="212"/>
      <c r="DV5" s="318"/>
      <c r="DW5" s="318"/>
      <c r="DX5" s="318"/>
      <c r="DY5" s="318"/>
    </row>
    <row r="6" spans="1:129" s="84" customFormat="1" ht="15" customHeight="1" x14ac:dyDescent="0.25">
      <c r="B6" s="514" t="s">
        <v>98</v>
      </c>
      <c r="C6" s="94">
        <v>1.6E-2</v>
      </c>
      <c r="D6" s="89"/>
      <c r="E6" s="90"/>
      <c r="F6" s="90"/>
      <c r="G6" s="90"/>
      <c r="H6" s="90"/>
      <c r="I6" s="90"/>
      <c r="J6" s="90"/>
      <c r="K6" s="90"/>
      <c r="L6" s="90"/>
      <c r="M6" s="90"/>
      <c r="N6" s="90"/>
      <c r="O6" s="90"/>
      <c r="P6" s="90"/>
      <c r="Q6" s="90"/>
      <c r="R6" s="90"/>
      <c r="S6" s="90"/>
      <c r="T6" s="90"/>
      <c r="U6" s="90"/>
      <c r="V6" s="90"/>
      <c r="W6" s="90"/>
      <c r="X6" s="90"/>
      <c r="Y6" s="90"/>
      <c r="Z6" s="93"/>
      <c r="AA6" s="207"/>
      <c r="AB6" s="311"/>
      <c r="AC6" s="307">
        <v>0.13834414318995636</v>
      </c>
      <c r="AD6" s="90">
        <v>0.13619204369245669</v>
      </c>
      <c r="AE6" s="90">
        <v>0.13630527507592963</v>
      </c>
      <c r="AF6" s="90">
        <v>0.13553052708895694</v>
      </c>
      <c r="AG6" s="90">
        <v>0.13478867160649544</v>
      </c>
      <c r="AH6" s="90">
        <v>0.13363379825899768</v>
      </c>
      <c r="AI6" s="90">
        <v>0.1331476620523252</v>
      </c>
      <c r="AJ6" s="90">
        <v>0.13292634695871164</v>
      </c>
      <c r="AK6" s="90">
        <v>0.13252384450006818</v>
      </c>
      <c r="AL6" s="90">
        <v>0.13161755932969557</v>
      </c>
      <c r="AM6" s="90">
        <v>0.13061845436795499</v>
      </c>
      <c r="AN6" s="90">
        <v>0.12992141365616125</v>
      </c>
      <c r="AO6" s="90">
        <v>0.12935888754001082</v>
      </c>
      <c r="AP6" s="90">
        <v>0.1287950113628992</v>
      </c>
      <c r="AQ6" s="90">
        <v>0.12836378307492871</v>
      </c>
      <c r="AR6" s="90">
        <v>0.12793714952225246</v>
      </c>
      <c r="AS6" s="90">
        <v>0.12743978658731309</v>
      </c>
      <c r="AT6" s="90">
        <v>0.12694794900648307</v>
      </c>
      <c r="AU6" s="90">
        <v>0.12646522038443067</v>
      </c>
      <c r="AV6" s="90">
        <v>0.12601626092786286</v>
      </c>
      <c r="AW6" s="90">
        <v>0.12559750849962514</v>
      </c>
      <c r="AX6" s="90">
        <v>0.12519785909359654</v>
      </c>
      <c r="AY6" s="90">
        <v>0.12483329315421481</v>
      </c>
      <c r="AZ6" s="90">
        <v>0.12443367812259311</v>
      </c>
      <c r="BA6" s="90">
        <v>0.12406978068607127</v>
      </c>
      <c r="BB6" s="90">
        <v>0.12370484230263799</v>
      </c>
      <c r="BC6" s="90">
        <v>0.12336824851003761</v>
      </c>
      <c r="BD6" s="90">
        <v>0.12302066711711758</v>
      </c>
      <c r="BE6" s="90">
        <v>0.1226728869313171</v>
      </c>
      <c r="BF6" s="90">
        <v>0.12234889864175044</v>
      </c>
      <c r="BG6" s="90">
        <v>0.12200844267689988</v>
      </c>
      <c r="BH6" s="90">
        <v>0.12172419860606981</v>
      </c>
      <c r="BI6" s="90">
        <v>0.12146316822815394</v>
      </c>
      <c r="BJ6" s="90">
        <v>0.12117558285749781</v>
      </c>
      <c r="BK6" s="90">
        <v>0.1208743746124757</v>
      </c>
      <c r="BL6" s="90">
        <v>0.1206481121964223</v>
      </c>
      <c r="BM6" s="90">
        <v>0.12042079246587735</v>
      </c>
      <c r="BN6" s="90">
        <v>0.1202506275653607</v>
      </c>
      <c r="BO6" s="92">
        <v>0.12004282810618395</v>
      </c>
      <c r="BP6" s="92">
        <v>0.11984739151898934</v>
      </c>
      <c r="BQ6" s="92">
        <v>0.1197024665460647</v>
      </c>
      <c r="BR6" s="92">
        <v>0.11973430841078724</v>
      </c>
      <c r="BS6" s="92">
        <v>0.11962830838800668</v>
      </c>
      <c r="BT6" s="92">
        <v>0.11952580265556549</v>
      </c>
      <c r="BU6" s="92">
        <v>0.11938924359100539</v>
      </c>
      <c r="BV6" s="214">
        <v>0.11930322922433322</v>
      </c>
      <c r="BW6" s="215">
        <v>0.11923376644189329</v>
      </c>
      <c r="BX6" s="215">
        <v>0.11920248327987935</v>
      </c>
      <c r="BY6" s="216">
        <v>0.11912071965262315</v>
      </c>
      <c r="BZ6" s="207"/>
      <c r="CA6" s="207"/>
      <c r="CB6" s="326"/>
      <c r="CC6" s="307">
        <f>AC10</f>
        <v>0.13834414318995636</v>
      </c>
      <c r="CD6" s="90">
        <f t="shared" ref="CD6:DY6" si="0">AD10</f>
        <v>0.13731497176622073</v>
      </c>
      <c r="CE6" s="90">
        <f t="shared" si="0"/>
        <v>0.1369935223513358</v>
      </c>
      <c r="CF6" s="90">
        <f t="shared" si="0"/>
        <v>0.13626088317768853</v>
      </c>
      <c r="CG6" s="90">
        <f t="shared" si="0"/>
        <v>0.13576358893065632</v>
      </c>
      <c r="CH6" s="90">
        <f t="shared" si="0"/>
        <v>0.13506029961075108</v>
      </c>
      <c r="CI6" s="90">
        <f t="shared" si="0"/>
        <v>0.13506642996086371</v>
      </c>
      <c r="CJ6" s="90">
        <f t="shared" si="0"/>
        <v>0.13525858817989866</v>
      </c>
      <c r="CK6" s="90">
        <f t="shared" si="0"/>
        <v>0.13532022876699637</v>
      </c>
      <c r="CL6" s="90">
        <f t="shared" si="0"/>
        <v>0.13490634664695808</v>
      </c>
      <c r="CM6" s="90">
        <f t="shared" si="0"/>
        <v>0.13440409546015633</v>
      </c>
      <c r="CN6" s="90">
        <f t="shared" si="0"/>
        <v>0.13409340675834891</v>
      </c>
      <c r="CO6" s="90">
        <f t="shared" si="0"/>
        <v>0.13393643761067342</v>
      </c>
      <c r="CP6" s="90">
        <f t="shared" si="0"/>
        <v>0.13376181769315937</v>
      </c>
      <c r="CQ6" s="90">
        <f t="shared" si="0"/>
        <v>0.13368373640523989</v>
      </c>
      <c r="CR6" s="90">
        <f t="shared" si="0"/>
        <v>0.13360564727614824</v>
      </c>
      <c r="CS6" s="90">
        <f t="shared" si="0"/>
        <v>0.13350011188057911</v>
      </c>
      <c r="CT6" s="90">
        <f t="shared" si="0"/>
        <v>0.13339552767567578</v>
      </c>
      <c r="CU6" s="90">
        <f t="shared" si="0"/>
        <v>0.13327971244566833</v>
      </c>
      <c r="CV6" s="90">
        <f t="shared" si="0"/>
        <v>0.13318944307254699</v>
      </c>
      <c r="CW6" s="90">
        <f t="shared" si="0"/>
        <v>0.13311677426430629</v>
      </c>
      <c r="CX6" s="90">
        <f t="shared" si="0"/>
        <v>0.13306838177800367</v>
      </c>
      <c r="CY6" s="90">
        <f t="shared" si="0"/>
        <v>0.1330317199994652</v>
      </c>
      <c r="CZ6" s="90">
        <f t="shared" si="0"/>
        <v>0.13294992182175588</v>
      </c>
      <c r="DA6" s="90">
        <f t="shared" si="0"/>
        <v>0.1329159989039346</v>
      </c>
      <c r="DB6" s="90">
        <f t="shared" si="0"/>
        <v>0.13285774551530102</v>
      </c>
      <c r="DC6" s="90">
        <f t="shared" si="0"/>
        <v>0.13281589674156277</v>
      </c>
      <c r="DD6" s="90">
        <f t="shared" si="0"/>
        <v>0.13277296919102616</v>
      </c>
      <c r="DE6" s="90">
        <f t="shared" si="0"/>
        <v>0.13273113394465164</v>
      </c>
      <c r="DF6" s="90">
        <f t="shared" si="0"/>
        <v>0.13269182557711404</v>
      </c>
      <c r="DG6" s="90">
        <f t="shared" si="0"/>
        <v>0.13261434323182086</v>
      </c>
      <c r="DH6" s="90">
        <f t="shared" si="0"/>
        <v>0.13258035894080378</v>
      </c>
      <c r="DI6" s="90">
        <f t="shared" si="0"/>
        <v>0.13257365546345765</v>
      </c>
      <c r="DJ6" s="90">
        <f t="shared" si="0"/>
        <v>0.13254066266303566</v>
      </c>
      <c r="DK6" s="90">
        <f t="shared" si="0"/>
        <v>0.13246313442150365</v>
      </c>
      <c r="DL6" s="90">
        <f t="shared" si="0"/>
        <v>0.13244775726063446</v>
      </c>
      <c r="DM6" s="90">
        <f t="shared" si="0"/>
        <v>0.13242409777366432</v>
      </c>
      <c r="DN6" s="90">
        <f t="shared" si="0"/>
        <v>0.1324307365696854</v>
      </c>
      <c r="DO6" s="92">
        <f t="shared" si="0"/>
        <v>0.13240556670276191</v>
      </c>
      <c r="DP6" s="92">
        <f t="shared" si="0"/>
        <v>0.13235861188771764</v>
      </c>
      <c r="DQ6" s="92">
        <f t="shared" si="0"/>
        <v>0.13234023446822327</v>
      </c>
      <c r="DR6" s="92">
        <f t="shared" si="0"/>
        <v>0.1325006140519894</v>
      </c>
      <c r="DS6" s="92">
        <f t="shared" si="0"/>
        <v>0.13250127032059422</v>
      </c>
      <c r="DT6" s="92">
        <f t="shared" si="0"/>
        <v>0.13247630526450305</v>
      </c>
      <c r="DU6" s="92">
        <f t="shared" si="0"/>
        <v>0.13245034878727224</v>
      </c>
      <c r="DV6" s="214">
        <f t="shared" si="0"/>
        <v>0.13242930915634699</v>
      </c>
      <c r="DW6" s="215">
        <f t="shared" si="0"/>
        <v>0.13242142780062452</v>
      </c>
      <c r="DX6" s="215">
        <f t="shared" si="0"/>
        <v>0.13242988350837728</v>
      </c>
      <c r="DY6" s="216">
        <f t="shared" si="0"/>
        <v>0.13237687297178977</v>
      </c>
    </row>
    <row r="7" spans="1:129" s="84" customFormat="1" x14ac:dyDescent="0.25">
      <c r="B7" s="515"/>
      <c r="C7" s="94">
        <v>1.2999999999999999E-2</v>
      </c>
      <c r="D7" s="95"/>
      <c r="E7" s="91"/>
      <c r="F7" s="91"/>
      <c r="G7" s="91"/>
      <c r="H7" s="91"/>
      <c r="I7" s="91"/>
      <c r="J7" s="91"/>
      <c r="K7" s="91"/>
      <c r="L7" s="91"/>
      <c r="M7" s="91"/>
      <c r="N7" s="91"/>
      <c r="O7" s="91"/>
      <c r="P7" s="91"/>
      <c r="Q7" s="91"/>
      <c r="R7" s="91"/>
      <c r="S7" s="91"/>
      <c r="T7" s="91"/>
      <c r="U7" s="91"/>
      <c r="V7" s="91"/>
      <c r="W7" s="91"/>
      <c r="X7" s="91"/>
      <c r="Y7" s="91"/>
      <c r="Z7" s="105"/>
      <c r="AA7" s="207"/>
      <c r="AB7" s="311"/>
      <c r="AC7" s="308">
        <v>0.13834414318995636</v>
      </c>
      <c r="AD7" s="91">
        <v>0.13619201113000914</v>
      </c>
      <c r="AE7" s="91">
        <v>0.13630553513736474</v>
      </c>
      <c r="AF7" s="91">
        <v>0.13553088290806761</v>
      </c>
      <c r="AG7" s="91">
        <v>0.13478913136999546</v>
      </c>
      <c r="AH7" s="91">
        <v>0.13363383024173917</v>
      </c>
      <c r="AI7" s="91">
        <v>0.13318324913871735</v>
      </c>
      <c r="AJ7" s="91">
        <v>0.13294914750304793</v>
      </c>
      <c r="AK7" s="91">
        <v>0.13259859032066423</v>
      </c>
      <c r="AL7" s="91">
        <v>0.13181909963761781</v>
      </c>
      <c r="AM7" s="91">
        <v>0.13096952385450847</v>
      </c>
      <c r="AN7" s="91">
        <v>0.13037731722729509</v>
      </c>
      <c r="AO7" s="91">
        <v>0.12987265354147395</v>
      </c>
      <c r="AP7" s="91">
        <v>0.12937029457728133</v>
      </c>
      <c r="AQ7" s="91">
        <v>0.12897984702343615</v>
      </c>
      <c r="AR7" s="91">
        <v>0.12859657493478877</v>
      </c>
      <c r="AS7" s="91">
        <v>0.1281311337242427</v>
      </c>
      <c r="AT7" s="91">
        <v>0.12767207655766732</v>
      </c>
      <c r="AU7" s="91">
        <v>0.1272133637606872</v>
      </c>
      <c r="AV7" s="91">
        <v>0.12679079802304655</v>
      </c>
      <c r="AW7" s="91">
        <v>0.12639856863162441</v>
      </c>
      <c r="AX7" s="91">
        <v>0.1260173412858433</v>
      </c>
      <c r="AY7" s="91">
        <v>0.12566926796252167</v>
      </c>
      <c r="AZ7" s="91">
        <v>0.12529721574352914</v>
      </c>
      <c r="BA7" s="91">
        <v>0.12495162651932344</v>
      </c>
      <c r="BB7" s="91">
        <v>0.12460228220125506</v>
      </c>
      <c r="BC7" s="91">
        <v>0.1242757080795667</v>
      </c>
      <c r="BD7" s="91">
        <v>0.12394609218336627</v>
      </c>
      <c r="BE7" s="91">
        <v>0.12360988736467832</v>
      </c>
      <c r="BF7" s="91">
        <v>0.12329575979426913</v>
      </c>
      <c r="BG7" s="91">
        <v>0.12297635639847951</v>
      </c>
      <c r="BH7" s="91">
        <v>0.12270599323822035</v>
      </c>
      <c r="BI7" s="91">
        <v>0.12245079947402751</v>
      </c>
      <c r="BJ7" s="91">
        <v>0.12218080246637825</v>
      </c>
      <c r="BK7" s="91">
        <v>0.12190191167789248</v>
      </c>
      <c r="BL7" s="91">
        <v>0.12169426128165362</v>
      </c>
      <c r="BM7" s="91">
        <v>0.12147831551050881</v>
      </c>
      <c r="BN7" s="91">
        <v>0.12132257048837913</v>
      </c>
      <c r="BO7" s="218">
        <v>0.12113169808341107</v>
      </c>
      <c r="BP7" s="218">
        <v>0.12086611337228653</v>
      </c>
      <c r="BQ7" s="218">
        <v>0.12073971546651006</v>
      </c>
      <c r="BR7" s="218">
        <v>0.12078106735092334</v>
      </c>
      <c r="BS7" s="218">
        <v>0.12068656351777113</v>
      </c>
      <c r="BT7" s="218">
        <v>0.1205980577221526</v>
      </c>
      <c r="BU7" s="218">
        <v>0.12047264388503463</v>
      </c>
      <c r="BV7" s="218">
        <v>0.12039296888905961</v>
      </c>
      <c r="BW7" s="91">
        <v>0.12033732536091049</v>
      </c>
      <c r="BX7" s="91">
        <v>0.12031666266361545</v>
      </c>
      <c r="BY7" s="105">
        <v>0.12025943060670173</v>
      </c>
      <c r="BZ7" s="207"/>
      <c r="CA7" s="207"/>
      <c r="CB7" s="326"/>
      <c r="CC7" s="308">
        <f t="shared" ref="CC7:DY9" si="1">AC11</f>
        <v>0.13834414318995636</v>
      </c>
      <c r="CD7" s="91">
        <f t="shared" si="1"/>
        <v>0.13731493920377316</v>
      </c>
      <c r="CE7" s="91">
        <f t="shared" si="1"/>
        <v>0.13699378241277094</v>
      </c>
      <c r="CF7" s="91">
        <f t="shared" si="1"/>
        <v>0.13626123899679921</v>
      </c>
      <c r="CG7" s="91">
        <f t="shared" si="1"/>
        <v>0.13576404869415634</v>
      </c>
      <c r="CH7" s="91">
        <f t="shared" si="1"/>
        <v>0.13506037165560217</v>
      </c>
      <c r="CI7" s="91">
        <f t="shared" si="1"/>
        <v>0.13502603822811493</v>
      </c>
      <c r="CJ7" s="91">
        <f t="shared" si="1"/>
        <v>0.13517986925540812</v>
      </c>
      <c r="CK7" s="91">
        <f t="shared" si="1"/>
        <v>0.13526364774410307</v>
      </c>
      <c r="CL7" s="91">
        <f t="shared" si="1"/>
        <v>0.13494215623240777</v>
      </c>
      <c r="CM7" s="91">
        <f t="shared" si="1"/>
        <v>0.13454998370801427</v>
      </c>
      <c r="CN7" s="91">
        <f t="shared" si="1"/>
        <v>0.13430536888315822</v>
      </c>
      <c r="CO7" s="91">
        <f t="shared" si="1"/>
        <v>0.1341675246622252</v>
      </c>
      <c r="CP7" s="91">
        <f t="shared" si="1"/>
        <v>0.13401742485110485</v>
      </c>
      <c r="CQ7" s="91">
        <f t="shared" si="1"/>
        <v>0.13394259143457132</v>
      </c>
      <c r="CR7" s="91">
        <f t="shared" si="1"/>
        <v>0.1338712759893913</v>
      </c>
      <c r="CS7" s="91">
        <f t="shared" si="1"/>
        <v>0.13376432043295419</v>
      </c>
      <c r="CT7" s="91">
        <f t="shared" si="1"/>
        <v>0.1336635494453311</v>
      </c>
      <c r="CU7" s="91">
        <f t="shared" si="1"/>
        <v>0.1335468551048058</v>
      </c>
      <c r="CV7" s="91">
        <f t="shared" si="1"/>
        <v>0.13345961960058031</v>
      </c>
      <c r="CW7" s="91">
        <f t="shared" si="1"/>
        <v>0.13339332417544983</v>
      </c>
      <c r="CX7" s="91">
        <f t="shared" si="1"/>
        <v>0.13334605960430243</v>
      </c>
      <c r="CY7" s="91">
        <f t="shared" si="1"/>
        <v>0.1333097602676096</v>
      </c>
      <c r="CZ7" s="91">
        <f t="shared" si="1"/>
        <v>0.13324100638958405</v>
      </c>
      <c r="DA7" s="91">
        <f t="shared" si="1"/>
        <v>0.13321355417541228</v>
      </c>
      <c r="DB7" s="91">
        <f t="shared" si="1"/>
        <v>0.13316064876605396</v>
      </c>
      <c r="DC7" s="91">
        <f t="shared" si="1"/>
        <v>0.13312076073337115</v>
      </c>
      <c r="DD7" s="91">
        <f t="shared" si="1"/>
        <v>0.13308977915080214</v>
      </c>
      <c r="DE7" s="91">
        <f t="shared" si="1"/>
        <v>0.1330536533869203</v>
      </c>
      <c r="DF7" s="91">
        <f t="shared" si="1"/>
        <v>0.13301936283614035</v>
      </c>
      <c r="DG7" s="91">
        <f t="shared" si="1"/>
        <v>0.13295783393397634</v>
      </c>
      <c r="DH7" s="91">
        <f t="shared" si="1"/>
        <v>0.13293464571126698</v>
      </c>
      <c r="DI7" s="91">
        <f t="shared" si="1"/>
        <v>0.13293251382329982</v>
      </c>
      <c r="DJ7" s="91">
        <f t="shared" si="1"/>
        <v>0.13291789504378573</v>
      </c>
      <c r="DK7" s="91">
        <f t="shared" si="1"/>
        <v>0.13286363022897177</v>
      </c>
      <c r="DL7" s="91">
        <f t="shared" si="1"/>
        <v>0.13286841327959345</v>
      </c>
      <c r="DM7" s="91">
        <f t="shared" si="1"/>
        <v>0.13285712700750293</v>
      </c>
      <c r="DN7" s="91">
        <f t="shared" si="1"/>
        <v>0.13287839483466193</v>
      </c>
      <c r="DO7" s="218">
        <f t="shared" si="1"/>
        <v>0.13287232792241394</v>
      </c>
      <c r="DP7" s="218">
        <f t="shared" si="1"/>
        <v>0.13275647830942577</v>
      </c>
      <c r="DQ7" s="218">
        <f t="shared" si="1"/>
        <v>0.13275735644252329</v>
      </c>
      <c r="DR7" s="218">
        <f t="shared" si="1"/>
        <v>0.13292769711505045</v>
      </c>
      <c r="DS7" s="218">
        <f t="shared" si="1"/>
        <v>0.13294070120502222</v>
      </c>
      <c r="DT7" s="218">
        <f t="shared" si="1"/>
        <v>0.13293028658575354</v>
      </c>
      <c r="DU7" s="218">
        <f t="shared" si="1"/>
        <v>0.13291742216818547</v>
      </c>
      <c r="DV7" s="218">
        <f t="shared" si="1"/>
        <v>0.1329149629003353</v>
      </c>
      <c r="DW7" s="91">
        <f t="shared" si="1"/>
        <v>0.13292037524349459</v>
      </c>
      <c r="DX7" s="91">
        <f t="shared" si="1"/>
        <v>0.13293908559414705</v>
      </c>
      <c r="DY7" s="105">
        <f t="shared" si="1"/>
        <v>0.13291013879423635</v>
      </c>
    </row>
    <row r="8" spans="1:129" s="84" customFormat="1" x14ac:dyDescent="0.25">
      <c r="B8" s="515"/>
      <c r="C8" s="94">
        <v>0.01</v>
      </c>
      <c r="D8" s="95"/>
      <c r="E8" s="91"/>
      <c r="F8" s="91"/>
      <c r="G8" s="91"/>
      <c r="H8" s="91"/>
      <c r="I8" s="91"/>
      <c r="J8" s="91"/>
      <c r="K8" s="91"/>
      <c r="L8" s="91"/>
      <c r="M8" s="91"/>
      <c r="N8" s="91"/>
      <c r="O8" s="91"/>
      <c r="P8" s="91"/>
      <c r="Q8" s="91"/>
      <c r="R8" s="91"/>
      <c r="S8" s="91"/>
      <c r="T8" s="91"/>
      <c r="U8" s="91"/>
      <c r="V8" s="91"/>
      <c r="W8" s="91"/>
      <c r="X8" s="91"/>
      <c r="Y8" s="91"/>
      <c r="Z8" s="105"/>
      <c r="AA8" s="207"/>
      <c r="AB8" s="311"/>
      <c r="AC8" s="308">
        <v>0.13834414318995636</v>
      </c>
      <c r="AD8" s="91">
        <v>0.13619204369245669</v>
      </c>
      <c r="AE8" s="91">
        <v>0.13630527507592963</v>
      </c>
      <c r="AF8" s="91">
        <v>0.13553052708895694</v>
      </c>
      <c r="AG8" s="91">
        <v>0.13478867160649544</v>
      </c>
      <c r="AH8" s="91">
        <v>0.13363403680798661</v>
      </c>
      <c r="AI8" s="91">
        <v>0.13318684796265981</v>
      </c>
      <c r="AJ8" s="91">
        <v>0.13296504156012678</v>
      </c>
      <c r="AK8" s="91">
        <v>0.13266606674989853</v>
      </c>
      <c r="AL8" s="91">
        <v>0.1319549853971704</v>
      </c>
      <c r="AM8" s="91">
        <v>0.13124068588156507</v>
      </c>
      <c r="AN8" s="91">
        <v>0.13078547568512788</v>
      </c>
      <c r="AO8" s="91">
        <v>0.13035465702317217</v>
      </c>
      <c r="AP8" s="91">
        <v>0.1299431917249648</v>
      </c>
      <c r="AQ8" s="91">
        <v>0.12960884791428237</v>
      </c>
      <c r="AR8" s="91">
        <v>0.12929663763232693</v>
      </c>
      <c r="AS8" s="91">
        <v>0.12888176128059123</v>
      </c>
      <c r="AT8" s="91">
        <v>0.12847805000680201</v>
      </c>
      <c r="AU8" s="91">
        <v>0.12806370826132488</v>
      </c>
      <c r="AV8" s="91">
        <v>0.12768604525948279</v>
      </c>
      <c r="AW8" s="91">
        <v>0.12734168650868963</v>
      </c>
      <c r="AX8" s="91">
        <v>0.12698908824614888</v>
      </c>
      <c r="AY8" s="91">
        <v>0.12666339152199349</v>
      </c>
      <c r="AZ8" s="91">
        <v>0.12633632062632896</v>
      </c>
      <c r="BA8" s="91">
        <v>0.12601899340376488</v>
      </c>
      <c r="BB8" s="91">
        <v>0.12569547762745337</v>
      </c>
      <c r="BC8" s="91">
        <v>0.12538696462603338</v>
      </c>
      <c r="BD8" s="91">
        <v>0.12509124403957231</v>
      </c>
      <c r="BE8" s="91">
        <v>0.12477315115196848</v>
      </c>
      <c r="BF8" s="91">
        <v>0.12447391491027089</v>
      </c>
      <c r="BG8" s="91">
        <v>0.12418847497789148</v>
      </c>
      <c r="BH8" s="91">
        <v>0.12393148929582193</v>
      </c>
      <c r="BI8" s="91">
        <v>0.12366676965837005</v>
      </c>
      <c r="BJ8" s="91">
        <v>0.12341196954095084</v>
      </c>
      <c r="BK8" s="91">
        <v>0.12315485498067902</v>
      </c>
      <c r="BL8" s="91">
        <v>0.12295726630799678</v>
      </c>
      <c r="BM8" s="91">
        <v>0.12273062292615156</v>
      </c>
      <c r="BN8" s="91">
        <v>0.12256203481765679</v>
      </c>
      <c r="BO8" s="218">
        <v>0.12236658198310367</v>
      </c>
      <c r="BP8" s="218">
        <v>0.12219359383039298</v>
      </c>
      <c r="BQ8" s="218">
        <v>0.12207095201536923</v>
      </c>
      <c r="BR8" s="218">
        <v>0.12211121370971396</v>
      </c>
      <c r="BS8" s="218">
        <v>0.12201209034094095</v>
      </c>
      <c r="BT8" s="218">
        <v>0.1219231197463935</v>
      </c>
      <c r="BU8" s="218">
        <v>0.1217875391442626</v>
      </c>
      <c r="BV8" s="218">
        <v>0.12170887850782144</v>
      </c>
      <c r="BW8" s="91">
        <v>0.12164150162394101</v>
      </c>
      <c r="BX8" s="91">
        <v>0.12160038637342606</v>
      </c>
      <c r="BY8" s="105">
        <v>0.12155259126534901</v>
      </c>
      <c r="BZ8" s="207"/>
      <c r="CA8" s="207"/>
      <c r="CB8" s="326"/>
      <c r="CC8" s="308">
        <f t="shared" si="1"/>
        <v>0.13834414318995636</v>
      </c>
      <c r="CD8" s="91">
        <f t="shared" si="1"/>
        <v>0.13731497176622073</v>
      </c>
      <c r="CE8" s="91">
        <f t="shared" si="1"/>
        <v>0.1369935223513358</v>
      </c>
      <c r="CF8" s="91">
        <f t="shared" si="1"/>
        <v>0.13626088317768853</v>
      </c>
      <c r="CG8" s="91">
        <f t="shared" si="1"/>
        <v>0.13576358893065632</v>
      </c>
      <c r="CH8" s="91">
        <f t="shared" si="1"/>
        <v>0.13506057822184958</v>
      </c>
      <c r="CI8" s="91">
        <f t="shared" si="1"/>
        <v>0.13502313624645729</v>
      </c>
      <c r="CJ8" s="91">
        <f t="shared" si="1"/>
        <v>0.13517101877482421</v>
      </c>
      <c r="CK8" s="91">
        <f t="shared" si="1"/>
        <v>0.13527827675524351</v>
      </c>
      <c r="CL8" s="91">
        <f t="shared" si="1"/>
        <v>0.13499043959127155</v>
      </c>
      <c r="CM8" s="91">
        <f t="shared" si="1"/>
        <v>0.13469265796012825</v>
      </c>
      <c r="CN8" s="91">
        <f t="shared" si="1"/>
        <v>0.13454808595917528</v>
      </c>
      <c r="CO8" s="91">
        <f t="shared" si="1"/>
        <v>0.13445075299421966</v>
      </c>
      <c r="CP8" s="91">
        <f t="shared" si="1"/>
        <v>0.13435810875536397</v>
      </c>
      <c r="CQ8" s="91">
        <f t="shared" si="1"/>
        <v>0.13430977995389665</v>
      </c>
      <c r="CR8" s="91">
        <f t="shared" si="1"/>
        <v>0.13428192481051279</v>
      </c>
      <c r="CS8" s="91">
        <f t="shared" si="1"/>
        <v>0.13420192028016847</v>
      </c>
      <c r="CT8" s="91">
        <f t="shared" si="1"/>
        <v>0.13413758795595529</v>
      </c>
      <c r="CU8" s="91">
        <f t="shared" si="1"/>
        <v>0.13404714331855758</v>
      </c>
      <c r="CV8" s="91">
        <f t="shared" si="1"/>
        <v>0.13399102615048483</v>
      </c>
      <c r="CW8" s="91">
        <f t="shared" si="1"/>
        <v>0.13396052693440835</v>
      </c>
      <c r="CX8" s="91">
        <f t="shared" si="1"/>
        <v>0.13393314417117536</v>
      </c>
      <c r="CY8" s="91">
        <f t="shared" si="1"/>
        <v>0.13391183178266558</v>
      </c>
      <c r="CZ8" s="91">
        <f t="shared" si="1"/>
        <v>0.13388268862425162</v>
      </c>
      <c r="DA8" s="91">
        <f t="shared" si="1"/>
        <v>0.13388010829128047</v>
      </c>
      <c r="DB8" s="91">
        <f t="shared" si="1"/>
        <v>0.1338515686287875</v>
      </c>
      <c r="DC8" s="91">
        <f t="shared" si="1"/>
        <v>0.13383034761415272</v>
      </c>
      <c r="DD8" s="91">
        <f t="shared" si="1"/>
        <v>0.13383638717583127</v>
      </c>
      <c r="DE8" s="91">
        <f t="shared" si="1"/>
        <v>0.13382262849739152</v>
      </c>
      <c r="DF8" s="91">
        <f t="shared" si="1"/>
        <v>0.13380756322928836</v>
      </c>
      <c r="DG8" s="91">
        <f t="shared" si="1"/>
        <v>0.13378544974491322</v>
      </c>
      <c r="DH8" s="91">
        <f t="shared" si="1"/>
        <v>0.13378215595362478</v>
      </c>
      <c r="DI8" s="91">
        <f t="shared" si="1"/>
        <v>0.13377949046418575</v>
      </c>
      <c r="DJ8" s="91">
        <f t="shared" si="1"/>
        <v>0.13379170136337357</v>
      </c>
      <c r="DK8" s="91">
        <f t="shared" si="1"/>
        <v>0.13377055938428059</v>
      </c>
      <c r="DL8" s="91">
        <f t="shared" si="1"/>
        <v>0.13379707093585733</v>
      </c>
      <c r="DM8" s="91">
        <f t="shared" si="1"/>
        <v>0.13378642040710914</v>
      </c>
      <c r="DN8" s="91">
        <f t="shared" si="1"/>
        <v>0.1338060389456977</v>
      </c>
      <c r="DO8" s="218">
        <f t="shared" si="1"/>
        <v>0.13380677324632792</v>
      </c>
      <c r="DP8" s="218">
        <f t="shared" si="1"/>
        <v>0.13379539818586775</v>
      </c>
      <c r="DQ8" s="218">
        <f t="shared" si="1"/>
        <v>0.13381065938625303</v>
      </c>
      <c r="DR8" s="218">
        <f t="shared" si="1"/>
        <v>0.13399051040252505</v>
      </c>
      <c r="DS8" s="218">
        <f t="shared" si="1"/>
        <v>0.13401021445414679</v>
      </c>
      <c r="DT8" s="218">
        <f t="shared" si="1"/>
        <v>0.1340107346183885</v>
      </c>
      <c r="DU8" s="218">
        <f t="shared" si="1"/>
        <v>0.13400042115348407</v>
      </c>
      <c r="DV8" s="218">
        <f t="shared" si="1"/>
        <v>0.13401035280515189</v>
      </c>
      <c r="DW8" s="91">
        <f t="shared" si="1"/>
        <v>0.1340146561526383</v>
      </c>
      <c r="DX8" s="91">
        <f t="shared" si="1"/>
        <v>0.13402346541909557</v>
      </c>
      <c r="DY8" s="105">
        <f t="shared" si="1"/>
        <v>0.13401366788913116</v>
      </c>
    </row>
    <row r="9" spans="1:129" s="84" customFormat="1" ht="15.75" customHeight="1" thickBot="1" x14ac:dyDescent="0.3">
      <c r="B9" s="516"/>
      <c r="C9" s="96">
        <v>7.0000000000000001E-3</v>
      </c>
      <c r="D9" s="97"/>
      <c r="E9" s="98"/>
      <c r="F9" s="98"/>
      <c r="G9" s="98"/>
      <c r="H9" s="98"/>
      <c r="I9" s="98"/>
      <c r="J9" s="98"/>
      <c r="K9" s="98"/>
      <c r="L9" s="98"/>
      <c r="M9" s="98"/>
      <c r="N9" s="98"/>
      <c r="O9" s="98"/>
      <c r="P9" s="98"/>
      <c r="Q9" s="98"/>
      <c r="R9" s="98"/>
      <c r="S9" s="98"/>
      <c r="T9" s="98"/>
      <c r="U9" s="98"/>
      <c r="V9" s="98"/>
      <c r="W9" s="98"/>
      <c r="X9" s="98"/>
      <c r="Y9" s="98"/>
      <c r="Z9" s="106"/>
      <c r="AA9" s="207"/>
      <c r="AB9" s="311"/>
      <c r="AC9" s="309">
        <v>0.13834414318995636</v>
      </c>
      <c r="AD9" s="98">
        <v>0.13619201113000914</v>
      </c>
      <c r="AE9" s="98">
        <v>0.13630553513736474</v>
      </c>
      <c r="AF9" s="98">
        <v>0.13553088290806761</v>
      </c>
      <c r="AG9" s="98">
        <v>0.13478913136999546</v>
      </c>
      <c r="AH9" s="98">
        <v>0.13363049745054209</v>
      </c>
      <c r="AI9" s="98">
        <v>0.1331260868337861</v>
      </c>
      <c r="AJ9" s="98">
        <v>0.13288301931311156</v>
      </c>
      <c r="AK9" s="98">
        <v>0.13262950861729758</v>
      </c>
      <c r="AL9" s="98">
        <v>0.13202629884774192</v>
      </c>
      <c r="AM9" s="98">
        <v>0.13151463067995947</v>
      </c>
      <c r="AN9" s="98">
        <v>0.13117495983374969</v>
      </c>
      <c r="AO9" s="98">
        <v>0.13082835928798159</v>
      </c>
      <c r="AP9" s="98">
        <v>0.13049461912706542</v>
      </c>
      <c r="AQ9" s="98">
        <v>0.13022928231199574</v>
      </c>
      <c r="AR9" s="98">
        <v>0.12997929970361391</v>
      </c>
      <c r="AS9" s="98">
        <v>0.12962176550423901</v>
      </c>
      <c r="AT9" s="98">
        <v>0.12927285715380848</v>
      </c>
      <c r="AU9" s="98">
        <v>0.1289102539053418</v>
      </c>
      <c r="AV9" s="98">
        <v>0.12858073693616226</v>
      </c>
      <c r="AW9" s="98">
        <v>0.12828329696814558</v>
      </c>
      <c r="AX9" s="98">
        <v>0.12797275075164335</v>
      </c>
      <c r="AY9" s="98">
        <v>0.1276875304124204</v>
      </c>
      <c r="AZ9" s="98">
        <v>0.12739812869318268</v>
      </c>
      <c r="BA9" s="98">
        <v>0.12711448848519785</v>
      </c>
      <c r="BB9" s="98">
        <v>0.12682383074531073</v>
      </c>
      <c r="BC9" s="98">
        <v>0.12654696717792543</v>
      </c>
      <c r="BD9" s="98">
        <v>0.12628065925577889</v>
      </c>
      <c r="BE9" s="98">
        <v>0.1259896363077227</v>
      </c>
      <c r="BF9" s="98">
        <v>0.12571692353143493</v>
      </c>
      <c r="BG9" s="98">
        <v>0.12545621984510669</v>
      </c>
      <c r="BH9" s="98">
        <v>0.12521997142267605</v>
      </c>
      <c r="BI9" s="98">
        <v>0.12496903951911169</v>
      </c>
      <c r="BJ9" s="98">
        <v>0.12472307804891924</v>
      </c>
      <c r="BK9" s="98">
        <v>0.12447281277183141</v>
      </c>
      <c r="BL9" s="98">
        <v>0.12427922676364453</v>
      </c>
      <c r="BM9" s="98">
        <v>0.12405660543362643</v>
      </c>
      <c r="BN9" s="98">
        <v>0.12388924554719506</v>
      </c>
      <c r="BO9" s="220">
        <v>0.12369167317675983</v>
      </c>
      <c r="BP9" s="220">
        <v>0.12351744165031597</v>
      </c>
      <c r="BQ9" s="220">
        <v>0.12339373655920174</v>
      </c>
      <c r="BR9" s="220">
        <v>0.12345259794818048</v>
      </c>
      <c r="BS9" s="220">
        <v>0.12336121687391559</v>
      </c>
      <c r="BT9" s="220">
        <v>0.12327965258436543</v>
      </c>
      <c r="BU9" s="220">
        <v>0.12314944486562783</v>
      </c>
      <c r="BV9" s="220">
        <v>0.12307975213634938</v>
      </c>
      <c r="BW9" s="98">
        <v>0.12302048872865549</v>
      </c>
      <c r="BX9" s="98">
        <v>0.12298799818052687</v>
      </c>
      <c r="BY9" s="106">
        <v>0.12294282832655297</v>
      </c>
      <c r="BZ9" s="207"/>
      <c r="CA9" s="207"/>
      <c r="CB9" s="326"/>
      <c r="CC9" s="309">
        <f t="shared" si="1"/>
        <v>0.13834414318995636</v>
      </c>
      <c r="CD9" s="98">
        <f t="shared" si="1"/>
        <v>0.13731493920377316</v>
      </c>
      <c r="CE9" s="98">
        <f t="shared" si="1"/>
        <v>0.13699378241277094</v>
      </c>
      <c r="CF9" s="98">
        <f t="shared" si="1"/>
        <v>0.13626123899679921</v>
      </c>
      <c r="CG9" s="98">
        <f t="shared" si="1"/>
        <v>0.13576404869415634</v>
      </c>
      <c r="CH9" s="98">
        <f t="shared" si="1"/>
        <v>0.13506037165560217</v>
      </c>
      <c r="CI9" s="98">
        <f t="shared" si="1"/>
        <v>0.13495227526123676</v>
      </c>
      <c r="CJ9" s="98">
        <f t="shared" si="1"/>
        <v>0.13505082234770319</v>
      </c>
      <c r="CK9" s="98">
        <f t="shared" si="1"/>
        <v>0.13516536024056261</v>
      </c>
      <c r="CL9" s="98">
        <f t="shared" si="1"/>
        <v>0.1349447948929654</v>
      </c>
      <c r="CM9" s="98">
        <f t="shared" si="1"/>
        <v>0.13480307646620049</v>
      </c>
      <c r="CN9" s="98">
        <f t="shared" si="1"/>
        <v>0.13472624299342864</v>
      </c>
      <c r="CO9" s="98">
        <f t="shared" si="1"/>
        <v>0.1346663193191775</v>
      </c>
      <c r="CP9" s="98">
        <f t="shared" si="1"/>
        <v>0.13460252262390024</v>
      </c>
      <c r="CQ9" s="98">
        <f t="shared" si="1"/>
        <v>0.13457581829911758</v>
      </c>
      <c r="CR9" s="98">
        <f t="shared" si="1"/>
        <v>0.13456256172916325</v>
      </c>
      <c r="CS9" s="98">
        <f t="shared" si="1"/>
        <v>0.13449722492459634</v>
      </c>
      <c r="CT9" s="98">
        <f t="shared" si="1"/>
        <v>0.13444851147971759</v>
      </c>
      <c r="CU9" s="98">
        <f t="shared" si="1"/>
        <v>0.13437367733884731</v>
      </c>
      <c r="CV9" s="98">
        <f t="shared" si="1"/>
        <v>0.13433283878481267</v>
      </c>
      <c r="CW9" s="98">
        <f t="shared" si="1"/>
        <v>0.13431856452091914</v>
      </c>
      <c r="CX9" s="98">
        <f t="shared" si="1"/>
        <v>0.13430632641556725</v>
      </c>
      <c r="CY9" s="98">
        <f t="shared" si="1"/>
        <v>0.13430020483919045</v>
      </c>
      <c r="CZ9" s="98">
        <f t="shared" si="1"/>
        <v>0.13428573833074567</v>
      </c>
      <c r="DA9" s="98">
        <f t="shared" si="1"/>
        <v>0.13429812075211306</v>
      </c>
      <c r="DB9" s="98">
        <f t="shared" si="1"/>
        <v>0.13428572429292326</v>
      </c>
      <c r="DC9" s="98">
        <f t="shared" si="1"/>
        <v>0.13428183060527565</v>
      </c>
      <c r="DD9" s="98">
        <f t="shared" si="1"/>
        <v>0.13430583972739751</v>
      </c>
      <c r="DE9" s="98">
        <f t="shared" si="1"/>
        <v>0.13431035128059593</v>
      </c>
      <c r="DF9" s="98">
        <f t="shared" si="1"/>
        <v>0.13431350227676273</v>
      </c>
      <c r="DG9" s="98">
        <f t="shared" si="1"/>
        <v>0.13430985714509425</v>
      </c>
      <c r="DH9" s="98">
        <f t="shared" si="1"/>
        <v>0.1343220316579978</v>
      </c>
      <c r="DI9" s="98">
        <f t="shared" si="1"/>
        <v>0.13433202661469379</v>
      </c>
      <c r="DJ9" s="98">
        <f t="shared" si="1"/>
        <v>0.13435507973829039</v>
      </c>
      <c r="DK9" s="98">
        <f t="shared" si="1"/>
        <v>0.13434341774817696</v>
      </c>
      <c r="DL9" s="98">
        <f t="shared" si="1"/>
        <v>0.13437774464953794</v>
      </c>
      <c r="DM9" s="98">
        <f t="shared" si="1"/>
        <v>0.13437487878097232</v>
      </c>
      <c r="DN9" s="98">
        <f t="shared" si="1"/>
        <v>0.13439970474725771</v>
      </c>
      <c r="DO9" s="220">
        <f t="shared" si="1"/>
        <v>0.13440389845887851</v>
      </c>
      <c r="DP9" s="220">
        <f t="shared" si="1"/>
        <v>0.13439646933036312</v>
      </c>
      <c r="DQ9" s="220">
        <f t="shared" si="1"/>
        <v>0.13441588622683898</v>
      </c>
      <c r="DR9" s="220">
        <f t="shared" si="1"/>
        <v>0.13461902034572706</v>
      </c>
      <c r="DS9" s="220">
        <f t="shared" si="1"/>
        <v>0.13465256751805998</v>
      </c>
      <c r="DT9" s="220">
        <f t="shared" si="1"/>
        <v>0.13466691003602807</v>
      </c>
      <c r="DU9" s="220">
        <f t="shared" si="1"/>
        <v>0.13467024018923404</v>
      </c>
      <c r="DV9" s="220">
        <f t="shared" si="1"/>
        <v>0.13469351914968725</v>
      </c>
      <c r="DW9" s="98">
        <f t="shared" si="1"/>
        <v>0.13471136506877199</v>
      </c>
      <c r="DX9" s="98">
        <f t="shared" si="1"/>
        <v>0.13473379712154351</v>
      </c>
      <c r="DY9" s="106">
        <f t="shared" si="1"/>
        <v>0.1347330856991639</v>
      </c>
    </row>
    <row r="10" spans="1:129" s="84" customFormat="1" ht="15" customHeight="1" x14ac:dyDescent="0.25">
      <c r="B10" s="483" t="s">
        <v>99</v>
      </c>
      <c r="C10" s="94">
        <v>1.6E-2</v>
      </c>
      <c r="D10" s="89"/>
      <c r="E10" s="90"/>
      <c r="F10" s="90"/>
      <c r="G10" s="90"/>
      <c r="H10" s="90"/>
      <c r="I10" s="90"/>
      <c r="J10" s="90"/>
      <c r="K10" s="90"/>
      <c r="L10" s="90"/>
      <c r="M10" s="90"/>
      <c r="N10" s="90"/>
      <c r="O10" s="90"/>
      <c r="P10" s="90"/>
      <c r="Q10" s="90"/>
      <c r="R10" s="90"/>
      <c r="S10" s="90"/>
      <c r="T10" s="90"/>
      <c r="U10" s="90"/>
      <c r="V10" s="90"/>
      <c r="W10" s="90"/>
      <c r="X10" s="90"/>
      <c r="Y10" s="90"/>
      <c r="Z10" s="93"/>
      <c r="AA10" s="207"/>
      <c r="AB10" s="212"/>
      <c r="AC10" s="89">
        <v>0.13834414318995636</v>
      </c>
      <c r="AD10" s="90">
        <v>0.13731497176622073</v>
      </c>
      <c r="AE10" s="90">
        <v>0.1369935223513358</v>
      </c>
      <c r="AF10" s="90">
        <v>0.13626088317768853</v>
      </c>
      <c r="AG10" s="90">
        <v>0.13576358893065632</v>
      </c>
      <c r="AH10" s="90">
        <v>0.13506029961075108</v>
      </c>
      <c r="AI10" s="90">
        <v>0.13506642996086371</v>
      </c>
      <c r="AJ10" s="90">
        <v>0.13525858817989866</v>
      </c>
      <c r="AK10" s="90">
        <v>0.13532022876699637</v>
      </c>
      <c r="AL10" s="90">
        <v>0.13490634664695808</v>
      </c>
      <c r="AM10" s="90">
        <v>0.13440409546015633</v>
      </c>
      <c r="AN10" s="90">
        <v>0.13409340675834891</v>
      </c>
      <c r="AO10" s="90">
        <v>0.13393643761067342</v>
      </c>
      <c r="AP10" s="90">
        <v>0.13376181769315937</v>
      </c>
      <c r="AQ10" s="90">
        <v>0.13368373640523989</v>
      </c>
      <c r="AR10" s="90">
        <v>0.13360564727614824</v>
      </c>
      <c r="AS10" s="90">
        <v>0.13350011188057911</v>
      </c>
      <c r="AT10" s="90">
        <v>0.13339552767567578</v>
      </c>
      <c r="AU10" s="90">
        <v>0.13327971244566833</v>
      </c>
      <c r="AV10" s="90">
        <v>0.13318944307254699</v>
      </c>
      <c r="AW10" s="90">
        <v>0.13311677426430629</v>
      </c>
      <c r="AX10" s="90">
        <v>0.13306838177800367</v>
      </c>
      <c r="AY10" s="315">
        <v>0.1330317199994652</v>
      </c>
      <c r="AZ10" s="306">
        <v>0.13294992182175588</v>
      </c>
      <c r="BA10" s="90">
        <v>0.1329159989039346</v>
      </c>
      <c r="BB10" s="90">
        <v>0.13285774551530102</v>
      </c>
      <c r="BC10" s="90">
        <v>0.13281589674156277</v>
      </c>
      <c r="BD10" s="90">
        <v>0.13277296919102616</v>
      </c>
      <c r="BE10" s="90">
        <v>0.13273113394465164</v>
      </c>
      <c r="BF10" s="90">
        <v>0.13269182557711404</v>
      </c>
      <c r="BG10" s="90">
        <v>0.13261434323182086</v>
      </c>
      <c r="BH10" s="90">
        <v>0.13258035894080378</v>
      </c>
      <c r="BI10" s="90">
        <v>0.13257365546345765</v>
      </c>
      <c r="BJ10" s="90">
        <v>0.13254066266303566</v>
      </c>
      <c r="BK10" s="90">
        <v>0.13246313442150365</v>
      </c>
      <c r="BL10" s="90">
        <v>0.13244775726063446</v>
      </c>
      <c r="BM10" s="90">
        <v>0.13242409777366432</v>
      </c>
      <c r="BN10" s="90">
        <v>0.1324307365696854</v>
      </c>
      <c r="BO10" s="90">
        <v>0.13240556670276191</v>
      </c>
      <c r="BP10" s="90">
        <v>0.13235861188771764</v>
      </c>
      <c r="BQ10" s="90">
        <v>0.13234023446822327</v>
      </c>
      <c r="BR10" s="90">
        <v>0.1325006140519894</v>
      </c>
      <c r="BS10" s="90">
        <v>0.13250127032059422</v>
      </c>
      <c r="BT10" s="90">
        <v>0.13247630526450305</v>
      </c>
      <c r="BU10" s="90">
        <v>0.13245034878727224</v>
      </c>
      <c r="BV10" s="315">
        <v>0.13242930915634699</v>
      </c>
      <c r="BW10" s="306">
        <v>0.13242142780062452</v>
      </c>
      <c r="BX10" s="90">
        <v>0.13242988350837728</v>
      </c>
      <c r="BY10" s="93">
        <v>0.13237687297178977</v>
      </c>
      <c r="BZ10" s="221"/>
      <c r="CA10" s="221"/>
      <c r="CB10" s="320"/>
    </row>
    <row r="11" spans="1:129" s="84" customFormat="1" x14ac:dyDescent="0.25">
      <c r="B11" s="484"/>
      <c r="C11" s="94">
        <v>1.2999999999999999E-2</v>
      </c>
      <c r="D11" s="95"/>
      <c r="E11" s="91"/>
      <c r="F11" s="91"/>
      <c r="G11" s="91"/>
      <c r="H11" s="91"/>
      <c r="I11" s="91"/>
      <c r="J11" s="91"/>
      <c r="K11" s="91"/>
      <c r="L11" s="91"/>
      <c r="M11" s="91"/>
      <c r="N11" s="91"/>
      <c r="O11" s="91"/>
      <c r="P11" s="91"/>
      <c r="Q11" s="91"/>
      <c r="R11" s="91"/>
      <c r="S11" s="91"/>
      <c r="T11" s="91"/>
      <c r="U11" s="91"/>
      <c r="V11" s="91"/>
      <c r="W11" s="91"/>
      <c r="X11" s="91"/>
      <c r="Y11" s="91"/>
      <c r="Z11" s="105"/>
      <c r="AA11" s="207"/>
      <c r="AB11" s="212"/>
      <c r="AC11" s="95">
        <v>0.13834414318995636</v>
      </c>
      <c r="AD11" s="91">
        <v>0.13731493920377316</v>
      </c>
      <c r="AE11" s="91">
        <v>0.13699378241277094</v>
      </c>
      <c r="AF11" s="91">
        <v>0.13626123899679921</v>
      </c>
      <c r="AG11" s="91">
        <v>0.13576404869415634</v>
      </c>
      <c r="AH11" s="91">
        <v>0.13506037165560217</v>
      </c>
      <c r="AI11" s="91">
        <v>0.13502603822811493</v>
      </c>
      <c r="AJ11" s="91">
        <v>0.13517986925540812</v>
      </c>
      <c r="AK11" s="91">
        <v>0.13526364774410307</v>
      </c>
      <c r="AL11" s="91">
        <v>0.13494215623240777</v>
      </c>
      <c r="AM11" s="91">
        <v>0.13454998370801427</v>
      </c>
      <c r="AN11" s="91">
        <v>0.13430536888315822</v>
      </c>
      <c r="AO11" s="91">
        <v>0.1341675246622252</v>
      </c>
      <c r="AP11" s="91">
        <v>0.13401742485110485</v>
      </c>
      <c r="AQ11" s="91">
        <v>0.13394259143457132</v>
      </c>
      <c r="AR11" s="91">
        <v>0.1338712759893913</v>
      </c>
      <c r="AS11" s="91">
        <v>0.13376432043295419</v>
      </c>
      <c r="AT11" s="91">
        <v>0.1336635494453311</v>
      </c>
      <c r="AU11" s="91">
        <v>0.1335468551048058</v>
      </c>
      <c r="AV11" s="91">
        <v>0.13345961960058031</v>
      </c>
      <c r="AW11" s="91">
        <v>0.13339332417544983</v>
      </c>
      <c r="AX11" s="91">
        <v>0.13334605960430243</v>
      </c>
      <c r="AY11" s="316">
        <v>0.1333097602676096</v>
      </c>
      <c r="AZ11" s="313">
        <v>0.13324100638958405</v>
      </c>
      <c r="BA11" s="91">
        <v>0.13321355417541228</v>
      </c>
      <c r="BB11" s="91">
        <v>0.13316064876605396</v>
      </c>
      <c r="BC11" s="91">
        <v>0.13312076073337115</v>
      </c>
      <c r="BD11" s="91">
        <v>0.13308977915080214</v>
      </c>
      <c r="BE11" s="91">
        <v>0.1330536533869203</v>
      </c>
      <c r="BF11" s="91">
        <v>0.13301936283614035</v>
      </c>
      <c r="BG11" s="91">
        <v>0.13295783393397634</v>
      </c>
      <c r="BH11" s="91">
        <v>0.13293464571126698</v>
      </c>
      <c r="BI11" s="91">
        <v>0.13293251382329982</v>
      </c>
      <c r="BJ11" s="91">
        <v>0.13291789504378573</v>
      </c>
      <c r="BK11" s="91">
        <v>0.13286363022897177</v>
      </c>
      <c r="BL11" s="91">
        <v>0.13286841327959345</v>
      </c>
      <c r="BM11" s="91">
        <v>0.13285712700750293</v>
      </c>
      <c r="BN11" s="91">
        <v>0.13287839483466193</v>
      </c>
      <c r="BO11" s="91">
        <v>0.13287232792241394</v>
      </c>
      <c r="BP11" s="91">
        <v>0.13275647830942577</v>
      </c>
      <c r="BQ11" s="91">
        <v>0.13275735644252329</v>
      </c>
      <c r="BR11" s="91">
        <v>0.13292769711505045</v>
      </c>
      <c r="BS11" s="91">
        <v>0.13294070120502222</v>
      </c>
      <c r="BT11" s="91">
        <v>0.13293028658575354</v>
      </c>
      <c r="BU11" s="91">
        <v>0.13291742216818547</v>
      </c>
      <c r="BV11" s="316">
        <v>0.1329149629003353</v>
      </c>
      <c r="BW11" s="313">
        <v>0.13292037524349459</v>
      </c>
      <c r="BX11" s="91">
        <v>0.13293908559414705</v>
      </c>
      <c r="BY11" s="105">
        <v>0.13291013879423635</v>
      </c>
      <c r="BZ11" s="221"/>
      <c r="CA11" s="221"/>
      <c r="CB11" s="320"/>
    </row>
    <row r="12" spans="1:129" s="84" customFormat="1" x14ac:dyDescent="0.25">
      <c r="B12" s="484"/>
      <c r="C12" s="94">
        <v>0.01</v>
      </c>
      <c r="D12" s="95"/>
      <c r="E12" s="91"/>
      <c r="F12" s="91"/>
      <c r="G12" s="91"/>
      <c r="H12" s="91"/>
      <c r="I12" s="91"/>
      <c r="J12" s="91"/>
      <c r="K12" s="91"/>
      <c r="L12" s="91"/>
      <c r="M12" s="91"/>
      <c r="N12" s="91"/>
      <c r="O12" s="91"/>
      <c r="P12" s="91"/>
      <c r="Q12" s="91"/>
      <c r="R12" s="91"/>
      <c r="S12" s="91"/>
      <c r="T12" s="91"/>
      <c r="U12" s="91"/>
      <c r="V12" s="91"/>
      <c r="W12" s="91"/>
      <c r="X12" s="91"/>
      <c r="Y12" s="91"/>
      <c r="Z12" s="105"/>
      <c r="AA12" s="207"/>
      <c r="AB12" s="212"/>
      <c r="AC12" s="95">
        <v>0.13834414318995636</v>
      </c>
      <c r="AD12" s="91">
        <v>0.13731497176622073</v>
      </c>
      <c r="AE12" s="91">
        <v>0.1369935223513358</v>
      </c>
      <c r="AF12" s="91">
        <v>0.13626088317768853</v>
      </c>
      <c r="AG12" s="91">
        <v>0.13576358893065632</v>
      </c>
      <c r="AH12" s="91">
        <v>0.13506057822184958</v>
      </c>
      <c r="AI12" s="91">
        <v>0.13502313624645729</v>
      </c>
      <c r="AJ12" s="91">
        <v>0.13517101877482421</v>
      </c>
      <c r="AK12" s="91">
        <v>0.13527827675524351</v>
      </c>
      <c r="AL12" s="91">
        <v>0.13499043959127155</v>
      </c>
      <c r="AM12" s="91">
        <v>0.13469265796012825</v>
      </c>
      <c r="AN12" s="91">
        <v>0.13454808595917528</v>
      </c>
      <c r="AO12" s="91">
        <v>0.13445075299421966</v>
      </c>
      <c r="AP12" s="91">
        <v>0.13435810875536397</v>
      </c>
      <c r="AQ12" s="91">
        <v>0.13430977995389665</v>
      </c>
      <c r="AR12" s="91">
        <v>0.13428192481051279</v>
      </c>
      <c r="AS12" s="91">
        <v>0.13420192028016847</v>
      </c>
      <c r="AT12" s="91">
        <v>0.13413758795595529</v>
      </c>
      <c r="AU12" s="91">
        <v>0.13404714331855758</v>
      </c>
      <c r="AV12" s="91">
        <v>0.13399102615048483</v>
      </c>
      <c r="AW12" s="91">
        <v>0.13396052693440835</v>
      </c>
      <c r="AX12" s="91">
        <v>0.13393314417117536</v>
      </c>
      <c r="AY12" s="316">
        <v>0.13391183178266558</v>
      </c>
      <c r="AZ12" s="313">
        <v>0.13388268862425162</v>
      </c>
      <c r="BA12" s="91">
        <v>0.13388010829128047</v>
      </c>
      <c r="BB12" s="91">
        <v>0.1338515686287875</v>
      </c>
      <c r="BC12" s="91">
        <v>0.13383034761415272</v>
      </c>
      <c r="BD12" s="91">
        <v>0.13383638717583127</v>
      </c>
      <c r="BE12" s="91">
        <v>0.13382262849739152</v>
      </c>
      <c r="BF12" s="91">
        <v>0.13380756322928836</v>
      </c>
      <c r="BG12" s="91">
        <v>0.13378544974491322</v>
      </c>
      <c r="BH12" s="91">
        <v>0.13378215595362478</v>
      </c>
      <c r="BI12" s="91">
        <v>0.13377949046418575</v>
      </c>
      <c r="BJ12" s="91">
        <v>0.13379170136337357</v>
      </c>
      <c r="BK12" s="91">
        <v>0.13377055938428059</v>
      </c>
      <c r="BL12" s="91">
        <v>0.13379707093585733</v>
      </c>
      <c r="BM12" s="91">
        <v>0.13378642040710914</v>
      </c>
      <c r="BN12" s="91">
        <v>0.1338060389456977</v>
      </c>
      <c r="BO12" s="91">
        <v>0.13380677324632792</v>
      </c>
      <c r="BP12" s="91">
        <v>0.13379539818586775</v>
      </c>
      <c r="BQ12" s="91">
        <v>0.13381065938625303</v>
      </c>
      <c r="BR12" s="91">
        <v>0.13399051040252505</v>
      </c>
      <c r="BS12" s="91">
        <v>0.13401021445414679</v>
      </c>
      <c r="BT12" s="91">
        <v>0.1340107346183885</v>
      </c>
      <c r="BU12" s="91">
        <v>0.13400042115348407</v>
      </c>
      <c r="BV12" s="316">
        <v>0.13401035280515189</v>
      </c>
      <c r="BW12" s="313">
        <v>0.1340146561526383</v>
      </c>
      <c r="BX12" s="91">
        <v>0.13402346541909557</v>
      </c>
      <c r="BY12" s="105">
        <v>0.13401366788913116</v>
      </c>
      <c r="BZ12" s="221"/>
      <c r="CA12" s="221"/>
      <c r="CB12" s="320"/>
    </row>
    <row r="13" spans="1:129" s="84" customFormat="1" ht="15.75" thickBot="1" x14ac:dyDescent="0.3">
      <c r="B13" s="485"/>
      <c r="C13" s="96">
        <v>7.0000000000000001E-3</v>
      </c>
      <c r="D13" s="97"/>
      <c r="E13" s="98"/>
      <c r="F13" s="98"/>
      <c r="G13" s="98"/>
      <c r="H13" s="98"/>
      <c r="I13" s="98"/>
      <c r="J13" s="98"/>
      <c r="K13" s="98"/>
      <c r="L13" s="98"/>
      <c r="M13" s="98"/>
      <c r="N13" s="98"/>
      <c r="O13" s="98"/>
      <c r="P13" s="98"/>
      <c r="Q13" s="98"/>
      <c r="R13" s="98"/>
      <c r="S13" s="98"/>
      <c r="T13" s="98"/>
      <c r="U13" s="98"/>
      <c r="V13" s="98"/>
      <c r="W13" s="98"/>
      <c r="X13" s="98"/>
      <c r="Y13" s="98"/>
      <c r="Z13" s="106"/>
      <c r="AA13" s="207"/>
      <c r="AB13" s="212"/>
      <c r="AC13" s="97">
        <v>0.13834414318995636</v>
      </c>
      <c r="AD13" s="98">
        <v>0.13731493920377316</v>
      </c>
      <c r="AE13" s="98">
        <v>0.13699378241277094</v>
      </c>
      <c r="AF13" s="98">
        <v>0.13626123899679921</v>
      </c>
      <c r="AG13" s="98">
        <v>0.13576404869415634</v>
      </c>
      <c r="AH13" s="98">
        <v>0.13506037165560217</v>
      </c>
      <c r="AI13" s="98">
        <v>0.13495227526123676</v>
      </c>
      <c r="AJ13" s="98">
        <v>0.13505082234770319</v>
      </c>
      <c r="AK13" s="98">
        <v>0.13516536024056261</v>
      </c>
      <c r="AL13" s="98">
        <v>0.1349447948929654</v>
      </c>
      <c r="AM13" s="98">
        <v>0.13480307646620049</v>
      </c>
      <c r="AN13" s="98">
        <v>0.13472624299342864</v>
      </c>
      <c r="AO13" s="98">
        <v>0.1346663193191775</v>
      </c>
      <c r="AP13" s="98">
        <v>0.13460252262390024</v>
      </c>
      <c r="AQ13" s="98">
        <v>0.13457581829911758</v>
      </c>
      <c r="AR13" s="98">
        <v>0.13456256172916325</v>
      </c>
      <c r="AS13" s="98">
        <v>0.13449722492459634</v>
      </c>
      <c r="AT13" s="98">
        <v>0.13444851147971759</v>
      </c>
      <c r="AU13" s="98">
        <v>0.13437367733884731</v>
      </c>
      <c r="AV13" s="98">
        <v>0.13433283878481267</v>
      </c>
      <c r="AW13" s="98">
        <v>0.13431856452091914</v>
      </c>
      <c r="AX13" s="98">
        <v>0.13430632641556725</v>
      </c>
      <c r="AY13" s="317">
        <v>0.13430020483919045</v>
      </c>
      <c r="AZ13" s="314">
        <v>0.13428573833074567</v>
      </c>
      <c r="BA13" s="98">
        <v>0.13429812075211306</v>
      </c>
      <c r="BB13" s="98">
        <v>0.13428572429292326</v>
      </c>
      <c r="BC13" s="98">
        <v>0.13428183060527565</v>
      </c>
      <c r="BD13" s="98">
        <v>0.13430583972739751</v>
      </c>
      <c r="BE13" s="98">
        <v>0.13431035128059593</v>
      </c>
      <c r="BF13" s="98">
        <v>0.13431350227676273</v>
      </c>
      <c r="BG13" s="98">
        <v>0.13430985714509425</v>
      </c>
      <c r="BH13" s="98">
        <v>0.1343220316579978</v>
      </c>
      <c r="BI13" s="98">
        <v>0.13433202661469379</v>
      </c>
      <c r="BJ13" s="98">
        <v>0.13435507973829039</v>
      </c>
      <c r="BK13" s="98">
        <v>0.13434341774817696</v>
      </c>
      <c r="BL13" s="98">
        <v>0.13437774464953794</v>
      </c>
      <c r="BM13" s="98">
        <v>0.13437487878097232</v>
      </c>
      <c r="BN13" s="98">
        <v>0.13439970474725771</v>
      </c>
      <c r="BO13" s="98">
        <v>0.13440389845887851</v>
      </c>
      <c r="BP13" s="98">
        <v>0.13439646933036312</v>
      </c>
      <c r="BQ13" s="98">
        <v>0.13441588622683898</v>
      </c>
      <c r="BR13" s="98">
        <v>0.13461902034572706</v>
      </c>
      <c r="BS13" s="98">
        <v>0.13465256751805998</v>
      </c>
      <c r="BT13" s="98">
        <v>0.13466691003602807</v>
      </c>
      <c r="BU13" s="98">
        <v>0.13467024018923404</v>
      </c>
      <c r="BV13" s="317">
        <v>0.13469351914968725</v>
      </c>
      <c r="BW13" s="314">
        <v>0.13471136506877199</v>
      </c>
      <c r="BX13" s="98">
        <v>0.13473379712154351</v>
      </c>
      <c r="BY13" s="106">
        <v>0.1347330856991639</v>
      </c>
      <c r="BZ13" s="221"/>
      <c r="CA13" s="221"/>
      <c r="CB13" s="320"/>
    </row>
    <row r="14" spans="1:129" x14ac:dyDescent="0.25">
      <c r="B14" s="222"/>
      <c r="C14" s="223"/>
      <c r="D14" s="224"/>
      <c r="E14" s="224"/>
      <c r="F14" s="224"/>
      <c r="G14" s="224"/>
      <c r="H14" s="224"/>
      <c r="I14" s="224"/>
      <c r="J14" s="224"/>
      <c r="K14" s="224"/>
      <c r="L14" s="224"/>
      <c r="M14" s="225"/>
      <c r="N14" s="225"/>
      <c r="O14" s="225"/>
      <c r="P14" s="225"/>
      <c r="Q14" s="225"/>
      <c r="R14" s="225"/>
      <c r="S14" s="225"/>
      <c r="T14" s="225"/>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row>
    <row r="15" spans="1:129" x14ac:dyDescent="0.25">
      <c r="B15" s="222"/>
      <c r="C15" s="223"/>
      <c r="D15" s="224"/>
      <c r="E15" s="224"/>
      <c r="F15" s="226"/>
      <c r="G15" s="224"/>
      <c r="H15" s="224"/>
      <c r="I15" s="224"/>
      <c r="J15" s="224"/>
      <c r="K15" s="224"/>
      <c r="L15" s="224"/>
      <c r="M15" s="225"/>
      <c r="N15" s="225"/>
      <c r="O15" s="225"/>
      <c r="P15" s="225"/>
      <c r="Q15" s="225"/>
      <c r="R15" s="225"/>
      <c r="S15" s="225"/>
      <c r="T15" s="225"/>
      <c r="U15" s="225"/>
      <c r="V15" s="225"/>
      <c r="W15" s="225"/>
      <c r="X15" s="226"/>
      <c r="Y15" s="226"/>
      <c r="Z15" s="226"/>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row>
    <row r="16" spans="1:129" x14ac:dyDescent="0.25">
      <c r="B16" s="222"/>
      <c r="C16" s="223"/>
      <c r="D16" s="224"/>
      <c r="E16" s="224"/>
      <c r="F16" s="224"/>
      <c r="G16" s="224"/>
      <c r="H16" s="224"/>
      <c r="I16" s="224"/>
      <c r="J16" s="224"/>
      <c r="K16" s="224"/>
      <c r="L16" s="224"/>
      <c r="M16" s="225"/>
      <c r="N16" s="225"/>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Y16" s="226"/>
      <c r="DY16" s="226"/>
    </row>
    <row r="17" spans="2:129" x14ac:dyDescent="0.25">
      <c r="B17" s="222"/>
      <c r="C17" s="223"/>
      <c r="D17" s="224"/>
      <c r="E17" s="224"/>
      <c r="F17" s="224"/>
      <c r="G17" s="224"/>
      <c r="H17" s="224"/>
      <c r="I17" s="224"/>
      <c r="J17" s="224"/>
      <c r="K17" s="224"/>
      <c r="L17" s="224"/>
      <c r="M17" s="225"/>
      <c r="N17" s="225"/>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row>
    <row r="18" spans="2:129" x14ac:dyDescent="0.25">
      <c r="B18" s="222"/>
      <c r="C18" s="223"/>
      <c r="D18" s="224"/>
      <c r="E18" s="224"/>
      <c r="F18" s="224"/>
      <c r="G18" s="224"/>
      <c r="H18" s="224"/>
      <c r="I18" s="224"/>
      <c r="J18" s="224"/>
      <c r="K18" s="224"/>
      <c r="L18" s="224"/>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row>
    <row r="19" spans="2:129" customFormat="1" x14ac:dyDescent="0.25">
      <c r="C19" s="223"/>
      <c r="D19" s="227"/>
      <c r="E19" s="227"/>
      <c r="F19" s="224"/>
      <c r="G19" s="224"/>
      <c r="H19" s="224"/>
      <c r="I19" s="224"/>
      <c r="J19" s="224"/>
      <c r="K19" s="224"/>
      <c r="L19" s="224"/>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Y19" s="226"/>
      <c r="CB19" s="319"/>
      <c r="DY19" s="226"/>
    </row>
    <row r="20" spans="2:129" customFormat="1" x14ac:dyDescent="0.25">
      <c r="C20" s="223"/>
      <c r="D20" s="227"/>
      <c r="E20" s="227"/>
      <c r="F20" s="224"/>
      <c r="G20" s="224"/>
      <c r="H20" s="224"/>
      <c r="I20" s="224"/>
      <c r="J20" s="224"/>
      <c r="K20" s="224"/>
      <c r="L20" s="224"/>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CB20" s="319"/>
    </row>
    <row r="21" spans="2:129" customFormat="1" x14ac:dyDescent="0.25">
      <c r="C21" s="223"/>
      <c r="D21" s="227"/>
      <c r="E21" s="227"/>
      <c r="F21" s="224"/>
      <c r="G21" s="224"/>
      <c r="H21" s="224"/>
      <c r="I21" s="224"/>
      <c r="J21" s="224"/>
      <c r="K21" s="224"/>
      <c r="L21" s="224"/>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CB21" s="319"/>
    </row>
    <row r="22" spans="2:129" customFormat="1" x14ac:dyDescent="0.25">
      <c r="C22" s="223"/>
      <c r="D22" s="227"/>
      <c r="E22" s="227"/>
      <c r="F22" s="224"/>
      <c r="G22" s="224"/>
      <c r="H22" s="224"/>
      <c r="I22" s="224"/>
      <c r="J22" s="224"/>
      <c r="K22" s="224"/>
      <c r="L22" s="224"/>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CB22" s="319"/>
    </row>
    <row r="23" spans="2:129" customFormat="1" x14ac:dyDescent="0.25">
      <c r="C23" s="223"/>
      <c r="D23" s="227"/>
      <c r="E23" s="227"/>
      <c r="F23" s="224"/>
      <c r="G23" s="224"/>
      <c r="H23" s="224"/>
      <c r="I23" s="224"/>
      <c r="J23" s="224"/>
      <c r="K23" s="224"/>
      <c r="L23" s="224"/>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CB23" s="319"/>
    </row>
    <row r="33" spans="2:3" ht="18" customHeight="1" x14ac:dyDescent="0.25"/>
    <row r="47" spans="2:3" x14ac:dyDescent="0.25">
      <c r="C47"/>
    </row>
    <row r="48" spans="2:3" ht="15.75" thickBot="1" x14ac:dyDescent="0.3">
      <c r="B48" s="228" t="s">
        <v>100</v>
      </c>
      <c r="C48"/>
    </row>
    <row r="49" spans="2:80" s="84" customFormat="1" ht="15.75" thickBot="1" x14ac:dyDescent="0.3">
      <c r="B49" s="229"/>
      <c r="C49" s="87"/>
      <c r="D49" s="85">
        <v>2000</v>
      </c>
      <c r="E49" s="86">
        <v>2001</v>
      </c>
      <c r="F49" s="86">
        <v>2002</v>
      </c>
      <c r="G49" s="86">
        <v>2003</v>
      </c>
      <c r="H49" s="86">
        <v>2004</v>
      </c>
      <c r="I49" s="86">
        <v>2005</v>
      </c>
      <c r="J49" s="86">
        <v>2006</v>
      </c>
      <c r="K49" s="86">
        <v>2007</v>
      </c>
      <c r="L49" s="86">
        <v>2008</v>
      </c>
      <c r="M49" s="86">
        <v>2009</v>
      </c>
      <c r="N49" s="86">
        <v>2010</v>
      </c>
      <c r="O49" s="86">
        <v>2011</v>
      </c>
      <c r="P49" s="86">
        <v>2012</v>
      </c>
      <c r="Q49" s="86">
        <v>2013</v>
      </c>
      <c r="R49" s="86">
        <v>2014</v>
      </c>
      <c r="S49" s="86">
        <v>2015</v>
      </c>
      <c r="T49" s="86">
        <v>2016</v>
      </c>
      <c r="U49" s="86">
        <v>2017</v>
      </c>
      <c r="V49" s="86">
        <v>2018</v>
      </c>
      <c r="W49" s="86"/>
      <c r="X49" s="86"/>
      <c r="Y49" s="86"/>
      <c r="Z49" s="86"/>
      <c r="AA49" s="86"/>
      <c r="AB49" s="86"/>
      <c r="AC49" s="86">
        <v>2022</v>
      </c>
      <c r="AD49" s="86">
        <v>2023</v>
      </c>
      <c r="AE49" s="86">
        <v>2024</v>
      </c>
      <c r="AF49" s="86">
        <v>2025</v>
      </c>
      <c r="AG49" s="86">
        <v>2026</v>
      </c>
      <c r="AH49" s="86">
        <v>2027</v>
      </c>
      <c r="AI49" s="86">
        <v>2028</v>
      </c>
      <c r="AJ49" s="86">
        <v>2029</v>
      </c>
      <c r="AK49" s="86">
        <v>2030</v>
      </c>
      <c r="AL49" s="86">
        <v>2031</v>
      </c>
      <c r="AM49" s="86">
        <v>2032</v>
      </c>
      <c r="AN49" s="86">
        <v>2033</v>
      </c>
      <c r="AO49" s="86">
        <v>2034</v>
      </c>
      <c r="AP49" s="86">
        <v>2035</v>
      </c>
      <c r="AQ49" s="86">
        <v>2036</v>
      </c>
      <c r="AR49" s="86">
        <v>2037</v>
      </c>
      <c r="AS49" s="86">
        <v>2038</v>
      </c>
      <c r="AT49" s="86">
        <v>2039</v>
      </c>
      <c r="AU49" s="86">
        <v>2040</v>
      </c>
      <c r="AV49" s="86">
        <v>2041</v>
      </c>
      <c r="AW49" s="86">
        <v>2042</v>
      </c>
      <c r="AX49" s="86">
        <v>2043</v>
      </c>
      <c r="AY49" s="86">
        <v>2044</v>
      </c>
      <c r="AZ49" s="86">
        <v>2045</v>
      </c>
      <c r="BA49" s="86">
        <v>2046</v>
      </c>
      <c r="BB49" s="86">
        <v>2047</v>
      </c>
      <c r="BC49" s="86">
        <v>2048</v>
      </c>
      <c r="BD49" s="86">
        <v>2049</v>
      </c>
      <c r="BE49" s="86">
        <v>2050</v>
      </c>
      <c r="BF49" s="86">
        <v>2051</v>
      </c>
      <c r="BG49" s="86">
        <v>2052</v>
      </c>
      <c r="BH49" s="86">
        <v>2053</v>
      </c>
      <c r="BI49" s="86">
        <v>2054</v>
      </c>
      <c r="BJ49" s="86">
        <v>2055</v>
      </c>
      <c r="BK49" s="86">
        <v>2056</v>
      </c>
      <c r="BL49" s="86">
        <v>2057</v>
      </c>
      <c r="BM49" s="86">
        <v>2058</v>
      </c>
      <c r="BN49" s="86">
        <v>2059</v>
      </c>
      <c r="BO49" s="86">
        <v>2060</v>
      </c>
      <c r="BP49" s="86">
        <v>2061</v>
      </c>
      <c r="BQ49" s="86">
        <v>2062</v>
      </c>
      <c r="BR49" s="86">
        <v>2063</v>
      </c>
      <c r="BS49" s="86">
        <v>2064</v>
      </c>
      <c r="BT49" s="86">
        <v>2065</v>
      </c>
      <c r="BU49" s="86">
        <v>2066</v>
      </c>
      <c r="BV49" s="86">
        <v>2067</v>
      </c>
      <c r="BW49" s="86">
        <v>2068</v>
      </c>
      <c r="BX49" s="86">
        <v>2069</v>
      </c>
      <c r="BY49" s="87">
        <v>2070</v>
      </c>
      <c r="BZ49" s="205"/>
      <c r="CA49" s="205"/>
      <c r="CB49" s="205"/>
    </row>
    <row r="50" spans="2:80" s="84" customFormat="1" ht="15.75" customHeight="1" x14ac:dyDescent="0.25">
      <c r="B50" s="517" t="s">
        <v>98</v>
      </c>
      <c r="C50" s="230" t="s">
        <v>101</v>
      </c>
      <c r="D50" s="231"/>
      <c r="E50" s="232"/>
      <c r="F50" s="232"/>
      <c r="G50" s="232"/>
      <c r="H50" s="232"/>
      <c r="I50" s="232"/>
      <c r="J50" s="232"/>
      <c r="K50" s="232"/>
      <c r="L50" s="232"/>
      <c r="M50" s="232"/>
      <c r="N50" s="232"/>
      <c r="O50" s="232"/>
      <c r="P50" s="232"/>
      <c r="Q50" s="232"/>
      <c r="R50" s="233"/>
      <c r="S50" s="233"/>
      <c r="T50" s="233"/>
      <c r="U50" s="233"/>
      <c r="V50" s="233"/>
      <c r="W50" s="233"/>
      <c r="X50" s="233"/>
      <c r="Y50" s="233"/>
      <c r="Z50" s="233"/>
      <c r="AA50" s="233"/>
      <c r="AB50" s="233"/>
      <c r="AC50" s="233">
        <v>0.13771109860766895</v>
      </c>
      <c r="AD50" s="233">
        <v>0.13710830580791875</v>
      </c>
      <c r="AE50" s="233">
        <v>0.13640725166141557</v>
      </c>
      <c r="AF50" s="233">
        <v>0.13616185016983717</v>
      </c>
      <c r="AG50" s="233">
        <v>0.13572718600527697</v>
      </c>
      <c r="AH50" s="233">
        <v>0.13554543963643961</v>
      </c>
      <c r="AI50" s="233">
        <v>0.13562875511451208</v>
      </c>
      <c r="AJ50" s="233">
        <v>0.13601194480809062</v>
      </c>
      <c r="AK50" s="233">
        <v>0.13620190378878508</v>
      </c>
      <c r="AL50" s="233">
        <v>0.13604637055468716</v>
      </c>
      <c r="AM50" s="233">
        <v>0.13563319384430103</v>
      </c>
      <c r="AN50" s="233">
        <v>0.13516833842093268</v>
      </c>
      <c r="AO50" s="233">
        <v>0.13471512189995019</v>
      </c>
      <c r="AP50" s="233">
        <v>0.13427031404629808</v>
      </c>
      <c r="AQ50" s="233">
        <v>0.1338069125955563</v>
      </c>
      <c r="AR50" s="233">
        <v>0.13333797131600886</v>
      </c>
      <c r="AS50" s="233">
        <v>0.13287616693838225</v>
      </c>
      <c r="AT50" s="233">
        <v>0.13242274582849076</v>
      </c>
      <c r="AU50" s="233">
        <v>0.13197407718050616</v>
      </c>
      <c r="AV50" s="233">
        <v>0.13149600790820024</v>
      </c>
      <c r="AW50" s="233">
        <v>0.13101756672583201</v>
      </c>
      <c r="AX50" s="233">
        <v>0.13055000722367674</v>
      </c>
      <c r="AY50" s="233">
        <v>0.13009453841692684</v>
      </c>
      <c r="AZ50" s="233">
        <v>0.12962284281803949</v>
      </c>
      <c r="BA50" s="233">
        <v>0.12914145029323745</v>
      </c>
      <c r="BB50" s="233">
        <v>0.12868067156190072</v>
      </c>
      <c r="BC50" s="233">
        <v>0.12823106217374095</v>
      </c>
      <c r="BD50" s="233">
        <v>0.12780217067191774</v>
      </c>
      <c r="BE50" s="233">
        <v>0.12737544489639818</v>
      </c>
      <c r="BF50" s="233">
        <v>0.12697540333970658</v>
      </c>
      <c r="BG50" s="233">
        <v>0.12657349741684332</v>
      </c>
      <c r="BH50" s="233">
        <v>0.12616960880391481</v>
      </c>
      <c r="BI50" s="233">
        <v>0.12579250520786564</v>
      </c>
      <c r="BJ50" s="233">
        <v>0.12545526695809064</v>
      </c>
      <c r="BK50" s="233">
        <v>0.12516405145716034</v>
      </c>
      <c r="BL50" s="233">
        <v>0.12488493938003335</v>
      </c>
      <c r="BM50" s="233">
        <v>0.12463743606617095</v>
      </c>
      <c r="BN50" s="233">
        <v>0.12440452742212073</v>
      </c>
      <c r="BO50" s="234">
        <v>0.12420295092815598</v>
      </c>
      <c r="BP50" s="234">
        <v>0.12400235248336478</v>
      </c>
      <c r="BQ50" s="234">
        <v>0.12390017668003965</v>
      </c>
      <c r="BR50" s="234">
        <v>0.12380242196521046</v>
      </c>
      <c r="BS50" s="234">
        <v>0.12372499860779085</v>
      </c>
      <c r="BT50" s="234">
        <v>0.12357871295429428</v>
      </c>
      <c r="BU50" s="234">
        <v>0.12345135728795999</v>
      </c>
      <c r="BV50" s="234">
        <v>0.12332440013238509</v>
      </c>
      <c r="BW50" s="235">
        <v>0.1232233624069175</v>
      </c>
      <c r="BX50" s="236">
        <v>0.12313451637498109</v>
      </c>
      <c r="BY50" s="237">
        <v>0.12310032179064159</v>
      </c>
      <c r="BZ50" s="238"/>
      <c r="CA50" s="238"/>
      <c r="CB50" s="238"/>
    </row>
    <row r="51" spans="2:80" s="84" customFormat="1" ht="15.75" customHeight="1" x14ac:dyDescent="0.25">
      <c r="B51" s="518"/>
      <c r="C51" s="239" t="s">
        <v>102</v>
      </c>
      <c r="D51" s="240"/>
      <c r="E51" s="241"/>
      <c r="F51" s="241"/>
      <c r="G51" s="241"/>
      <c r="H51" s="241"/>
      <c r="I51" s="241"/>
      <c r="J51" s="241"/>
      <c r="K51" s="241"/>
      <c r="L51" s="241"/>
      <c r="M51" s="241"/>
      <c r="N51" s="241"/>
      <c r="O51" s="241"/>
      <c r="P51" s="241"/>
      <c r="Q51" s="241"/>
      <c r="R51" s="242"/>
      <c r="S51" s="242"/>
      <c r="T51" s="242"/>
      <c r="U51" s="242"/>
      <c r="V51" s="242"/>
      <c r="W51" s="242"/>
      <c r="X51" s="242"/>
      <c r="Y51" s="242"/>
      <c r="Z51" s="242"/>
      <c r="AA51" s="242"/>
      <c r="AB51" s="242"/>
      <c r="AC51" s="242">
        <v>0.13771109860766895</v>
      </c>
      <c r="AD51" s="242">
        <v>0.13710830580791875</v>
      </c>
      <c r="AE51" s="242">
        <v>0.13640725166141557</v>
      </c>
      <c r="AF51" s="242">
        <v>0.13616185016983717</v>
      </c>
      <c r="AG51" s="242">
        <v>0.13572718600527697</v>
      </c>
      <c r="AH51" s="242">
        <v>0.13554631148330951</v>
      </c>
      <c r="AI51" s="242">
        <v>0.13563842977254911</v>
      </c>
      <c r="AJ51" s="242">
        <v>0.13606084612915259</v>
      </c>
      <c r="AK51" s="242">
        <v>0.13631104278219838</v>
      </c>
      <c r="AL51" s="242">
        <v>0.13624606868514336</v>
      </c>
      <c r="AM51" s="242">
        <v>0.13593689035419068</v>
      </c>
      <c r="AN51" s="242">
        <v>0.13557902266565461</v>
      </c>
      <c r="AO51" s="242">
        <v>0.13522046694812073</v>
      </c>
      <c r="AP51" s="242">
        <v>0.13485016394650964</v>
      </c>
      <c r="AQ51" s="242">
        <v>0.13446183895992045</v>
      </c>
      <c r="AR51" s="242">
        <v>0.13406505327096882</v>
      </c>
      <c r="AS51" s="242">
        <v>0.13366730156235671</v>
      </c>
      <c r="AT51" s="242">
        <v>0.13326948622556603</v>
      </c>
      <c r="AU51" s="242">
        <v>0.13286712096376885</v>
      </c>
      <c r="AV51" s="242">
        <v>0.13244843267522932</v>
      </c>
      <c r="AW51" s="242">
        <v>0.13201950664138384</v>
      </c>
      <c r="AX51" s="242">
        <v>0.13159599014308562</v>
      </c>
      <c r="AY51" s="242">
        <v>0.13116861097298982</v>
      </c>
      <c r="AZ51" s="242">
        <v>0.13073295806512178</v>
      </c>
      <c r="BA51" s="242">
        <v>0.13028865336462339</v>
      </c>
      <c r="BB51" s="242">
        <v>0.1298546716885132</v>
      </c>
      <c r="BC51" s="242">
        <v>0.12942775511352922</v>
      </c>
      <c r="BD51" s="242">
        <v>0.12902792822778764</v>
      </c>
      <c r="BE51" s="242">
        <v>0.12863310862016722</v>
      </c>
      <c r="BF51" s="242">
        <v>0.12825905847121383</v>
      </c>
      <c r="BG51" s="242">
        <v>0.12787465121062111</v>
      </c>
      <c r="BH51" s="242">
        <v>0.12749478807671766</v>
      </c>
      <c r="BI51" s="242">
        <v>0.1271427453514076</v>
      </c>
      <c r="BJ51" s="242">
        <v>0.12682584031881516</v>
      </c>
      <c r="BK51" s="242">
        <v>0.12654804006153053</v>
      </c>
      <c r="BL51" s="242">
        <v>0.12628327675087891</v>
      </c>
      <c r="BM51" s="242">
        <v>0.12604290497976067</v>
      </c>
      <c r="BN51" s="242">
        <v>0.125816287357471</v>
      </c>
      <c r="BO51" s="243">
        <v>0.12561579615438126</v>
      </c>
      <c r="BP51" s="243">
        <v>0.12542882681274201</v>
      </c>
      <c r="BQ51" s="243">
        <v>0.12533367647494473</v>
      </c>
      <c r="BR51" s="243">
        <v>0.1252508823113701</v>
      </c>
      <c r="BS51" s="243">
        <v>0.12518631916022246</v>
      </c>
      <c r="BT51" s="243">
        <v>0.12505476561387838</v>
      </c>
      <c r="BU51" s="243">
        <v>0.12492713842971827</v>
      </c>
      <c r="BV51" s="243">
        <v>0.12480661656871457</v>
      </c>
      <c r="BW51" s="244">
        <v>0.12470827933876895</v>
      </c>
      <c r="BX51" s="245">
        <v>0.12463166799338248</v>
      </c>
      <c r="BY51" s="246">
        <v>0.12459520141992876</v>
      </c>
      <c r="BZ51" s="238"/>
      <c r="CA51" s="238"/>
      <c r="CB51" s="238"/>
    </row>
    <row r="52" spans="2:80" s="84" customFormat="1" ht="15.75" customHeight="1" x14ac:dyDescent="0.25">
      <c r="B52" s="518"/>
      <c r="C52" s="239" t="s">
        <v>103</v>
      </c>
      <c r="D52" s="240"/>
      <c r="E52" s="241"/>
      <c r="F52" s="241"/>
      <c r="G52" s="241"/>
      <c r="H52" s="241"/>
      <c r="I52" s="241"/>
      <c r="J52" s="241"/>
      <c r="K52" s="241"/>
      <c r="L52" s="241"/>
      <c r="M52" s="241"/>
      <c r="N52" s="241"/>
      <c r="O52" s="241"/>
      <c r="P52" s="241"/>
      <c r="Q52" s="241"/>
      <c r="R52" s="242"/>
      <c r="S52" s="242"/>
      <c r="T52" s="242"/>
      <c r="U52" s="242"/>
      <c r="V52" s="242"/>
      <c r="W52" s="242"/>
      <c r="X52" s="242"/>
      <c r="Y52" s="242"/>
      <c r="Z52" s="242"/>
      <c r="AA52" s="242"/>
      <c r="AB52" s="242"/>
      <c r="AC52" s="242">
        <v>0.13771109860766895</v>
      </c>
      <c r="AD52" s="242">
        <v>0.13710830580791875</v>
      </c>
      <c r="AE52" s="242">
        <v>0.13640725166141557</v>
      </c>
      <c r="AF52" s="242">
        <v>0.13616184970583245</v>
      </c>
      <c r="AG52" s="242">
        <v>0.13572718527259864</v>
      </c>
      <c r="AH52" s="242">
        <v>0.13553280086256322</v>
      </c>
      <c r="AI52" s="242">
        <v>0.13562317291717654</v>
      </c>
      <c r="AJ52" s="242">
        <v>0.13608198037666971</v>
      </c>
      <c r="AK52" s="242">
        <v>0.13643368535083361</v>
      </c>
      <c r="AL52" s="242">
        <v>0.13650170620546365</v>
      </c>
      <c r="AM52" s="242">
        <v>0.13632404440507392</v>
      </c>
      <c r="AN52" s="242">
        <v>0.13607340891251729</v>
      </c>
      <c r="AO52" s="242">
        <v>0.13581071437657677</v>
      </c>
      <c r="AP52" s="242">
        <v>0.13553065244769538</v>
      </c>
      <c r="AQ52" s="242">
        <v>0.13523603206913573</v>
      </c>
      <c r="AR52" s="242">
        <v>0.13492274576203764</v>
      </c>
      <c r="AS52" s="242">
        <v>0.13459850700959541</v>
      </c>
      <c r="AT52" s="242">
        <v>0.13427052502167014</v>
      </c>
      <c r="AU52" s="242">
        <v>0.13393425568292641</v>
      </c>
      <c r="AV52" s="242">
        <v>0.13357818510351605</v>
      </c>
      <c r="AW52" s="242">
        <v>0.13319906717574789</v>
      </c>
      <c r="AX52" s="242">
        <v>0.13282653733361957</v>
      </c>
      <c r="AY52" s="242">
        <v>0.13244591799857525</v>
      </c>
      <c r="AZ52" s="242">
        <v>0.13206236674466854</v>
      </c>
      <c r="BA52" s="242">
        <v>0.13166881734447958</v>
      </c>
      <c r="BB52" s="242">
        <v>0.13128620719024717</v>
      </c>
      <c r="BC52" s="242">
        <v>0.13091457393811054</v>
      </c>
      <c r="BD52" s="242">
        <v>0.13055673568986556</v>
      </c>
      <c r="BE52" s="242">
        <v>0.13020028551482429</v>
      </c>
      <c r="BF52" s="242">
        <v>0.12985139427939968</v>
      </c>
      <c r="BG52" s="242">
        <v>0.12949980170046402</v>
      </c>
      <c r="BH52" s="242">
        <v>0.12915181164958234</v>
      </c>
      <c r="BI52" s="242">
        <v>0.12881196653196628</v>
      </c>
      <c r="BJ52" s="242">
        <v>0.12850842501641235</v>
      </c>
      <c r="BK52" s="242">
        <v>0.12823664207489729</v>
      </c>
      <c r="BL52" s="242">
        <v>0.12799399335354175</v>
      </c>
      <c r="BM52" s="242">
        <v>0.12775751750820638</v>
      </c>
      <c r="BN52" s="242">
        <v>0.12754652928994045</v>
      </c>
      <c r="BO52" s="243">
        <v>0.12735317687526901</v>
      </c>
      <c r="BP52" s="243">
        <v>0.1271926717058276</v>
      </c>
      <c r="BQ52" s="243">
        <v>0.12711909215705677</v>
      </c>
      <c r="BR52" s="243">
        <v>0.12707364655141512</v>
      </c>
      <c r="BS52" s="243">
        <v>0.12703368449568556</v>
      </c>
      <c r="BT52" s="243">
        <v>0.12691908316881204</v>
      </c>
      <c r="BU52" s="243">
        <v>0.1268085352769649</v>
      </c>
      <c r="BV52" s="243">
        <v>0.12670358849836125</v>
      </c>
      <c r="BW52" s="244">
        <v>0.12662296088815825</v>
      </c>
      <c r="BX52" s="245">
        <v>0.12655046087659039</v>
      </c>
      <c r="BY52" s="246">
        <v>0.12651766603270354</v>
      </c>
      <c r="BZ52" s="238"/>
      <c r="CA52" s="238"/>
      <c r="CB52" s="238"/>
    </row>
    <row r="53" spans="2:80" s="84" customFormat="1" ht="15.75" customHeight="1" thickBot="1" x14ac:dyDescent="0.3">
      <c r="B53" s="518"/>
      <c r="C53" s="239" t="s">
        <v>104</v>
      </c>
      <c r="D53" s="240"/>
      <c r="E53" s="241"/>
      <c r="F53" s="241"/>
      <c r="G53" s="241"/>
      <c r="H53" s="241"/>
      <c r="I53" s="241"/>
      <c r="J53" s="241"/>
      <c r="K53" s="241"/>
      <c r="L53" s="241"/>
      <c r="M53" s="241"/>
      <c r="N53" s="241"/>
      <c r="O53" s="241"/>
      <c r="P53" s="241"/>
      <c r="Q53" s="241"/>
      <c r="R53" s="242"/>
      <c r="S53" s="242"/>
      <c r="T53" s="242"/>
      <c r="U53" s="242"/>
      <c r="V53" s="242"/>
      <c r="W53" s="242"/>
      <c r="X53" s="242"/>
      <c r="Y53" s="242"/>
      <c r="Z53" s="242"/>
      <c r="AA53" s="242"/>
      <c r="AB53" s="242"/>
      <c r="AC53" s="242">
        <v>0.13771109860766895</v>
      </c>
      <c r="AD53" s="242">
        <v>0.13710830580791875</v>
      </c>
      <c r="AE53" s="242">
        <v>0.13640725166141557</v>
      </c>
      <c r="AF53" s="242">
        <v>0.13616184978298446</v>
      </c>
      <c r="AG53" s="242">
        <v>0.13572718346525117</v>
      </c>
      <c r="AH53" s="242">
        <v>0.13552470686659301</v>
      </c>
      <c r="AI53" s="242">
        <v>0.13561624192557087</v>
      </c>
      <c r="AJ53" s="242">
        <v>0.13611018781251774</v>
      </c>
      <c r="AK53" s="242">
        <v>0.13655559306098217</v>
      </c>
      <c r="AL53" s="242">
        <v>0.1367494201560516</v>
      </c>
      <c r="AM53" s="242">
        <v>0.13669167797756479</v>
      </c>
      <c r="AN53" s="242">
        <v>0.13654309571347259</v>
      </c>
      <c r="AO53" s="242">
        <v>0.13637984108371357</v>
      </c>
      <c r="AP53" s="242">
        <v>0.13619519630162169</v>
      </c>
      <c r="AQ53" s="242">
        <v>0.13597723046017954</v>
      </c>
      <c r="AR53" s="242">
        <v>0.13573287001742018</v>
      </c>
      <c r="AS53" s="242">
        <v>0.13546672604008356</v>
      </c>
      <c r="AT53" s="242">
        <v>0.13519567560631049</v>
      </c>
      <c r="AU53" s="242">
        <v>0.13491623441017664</v>
      </c>
      <c r="AV53" s="242">
        <v>0.13460937505339887</v>
      </c>
      <c r="AW53" s="242">
        <v>0.13429210129312141</v>
      </c>
      <c r="AX53" s="242">
        <v>0.13396380822028339</v>
      </c>
      <c r="AY53" s="242">
        <v>0.13364161277942002</v>
      </c>
      <c r="AZ53" s="242">
        <v>0.13329916406105799</v>
      </c>
      <c r="BA53" s="242">
        <v>0.13294524740696367</v>
      </c>
      <c r="BB53" s="242">
        <v>0.13259320874921848</v>
      </c>
      <c r="BC53" s="242">
        <v>0.13224823547101935</v>
      </c>
      <c r="BD53" s="242">
        <v>0.13191639607445255</v>
      </c>
      <c r="BE53" s="242">
        <v>0.13157990835197297</v>
      </c>
      <c r="BF53" s="242">
        <v>0.13125404072965327</v>
      </c>
      <c r="BG53" s="242">
        <v>0.13091835533390481</v>
      </c>
      <c r="BH53" s="242">
        <v>0.13058913009379733</v>
      </c>
      <c r="BI53" s="242">
        <v>0.13027652237944565</v>
      </c>
      <c r="BJ53" s="242">
        <v>0.12998856663295041</v>
      </c>
      <c r="BK53" s="242">
        <v>0.12973431396220339</v>
      </c>
      <c r="BL53" s="242">
        <v>0.12949531908339906</v>
      </c>
      <c r="BM53" s="242">
        <v>0.12928506524625283</v>
      </c>
      <c r="BN53" s="242">
        <v>0.12908624963131485</v>
      </c>
      <c r="BO53" s="243">
        <v>0.12892106788204663</v>
      </c>
      <c r="BP53" s="243">
        <v>0.12877022528453327</v>
      </c>
      <c r="BQ53" s="243">
        <v>0.12871593909232554</v>
      </c>
      <c r="BR53" s="243">
        <v>0.12866674258232114</v>
      </c>
      <c r="BS53" s="243">
        <v>0.12862878902929725</v>
      </c>
      <c r="BT53" s="243">
        <v>0.12852613470883589</v>
      </c>
      <c r="BU53" s="243">
        <v>0.12843026417479927</v>
      </c>
      <c r="BV53" s="243">
        <v>0.1283434965928304</v>
      </c>
      <c r="BW53" s="244">
        <v>0.12826894700716732</v>
      </c>
      <c r="BX53" s="245">
        <v>0.12820758825284304</v>
      </c>
      <c r="BY53" s="246">
        <v>0.12817896184630351</v>
      </c>
      <c r="BZ53" s="238"/>
      <c r="CA53" s="238"/>
      <c r="CB53" s="238"/>
    </row>
    <row r="54" spans="2:80" s="84" customFormat="1" ht="15.75" customHeight="1" x14ac:dyDescent="0.25">
      <c r="B54" s="517" t="s">
        <v>99</v>
      </c>
      <c r="C54" s="230" t="s">
        <v>101</v>
      </c>
      <c r="D54" s="231"/>
      <c r="E54" s="232"/>
      <c r="F54" s="232"/>
      <c r="G54" s="232"/>
      <c r="H54" s="232"/>
      <c r="I54" s="232"/>
      <c r="J54" s="232"/>
      <c r="K54" s="232"/>
      <c r="L54" s="232"/>
      <c r="M54" s="232"/>
      <c r="N54" s="232"/>
      <c r="O54" s="232"/>
      <c r="P54" s="232"/>
      <c r="Q54" s="232"/>
      <c r="R54" s="233"/>
      <c r="S54" s="233"/>
      <c r="T54" s="233"/>
      <c r="U54" s="233"/>
      <c r="V54" s="233"/>
      <c r="W54" s="233"/>
      <c r="X54" s="233"/>
      <c r="Y54" s="233"/>
      <c r="Z54" s="233"/>
      <c r="AA54" s="233"/>
      <c r="AB54" s="233"/>
      <c r="AC54" s="233">
        <v>0.13818408653093217</v>
      </c>
      <c r="AD54" s="233">
        <v>0.13769700002496829</v>
      </c>
      <c r="AE54" s="233">
        <v>0.13690957131206638</v>
      </c>
      <c r="AF54" s="233">
        <v>0.13659780686081044</v>
      </c>
      <c r="AG54" s="233">
        <v>0.13628775833443421</v>
      </c>
      <c r="AH54" s="233">
        <v>0.13627228183880749</v>
      </c>
      <c r="AI54" s="233">
        <v>0.1365555212594409</v>
      </c>
      <c r="AJ54" s="233">
        <v>0.13719391899831609</v>
      </c>
      <c r="AK54" s="233">
        <v>0.13769268117631128</v>
      </c>
      <c r="AL54" s="233">
        <v>0.13787302384860445</v>
      </c>
      <c r="AM54" s="233">
        <v>0.13779747653388744</v>
      </c>
      <c r="AN54" s="233">
        <v>0.13768095902278563</v>
      </c>
      <c r="AO54" s="233">
        <v>0.13759695666108382</v>
      </c>
      <c r="AP54" s="233">
        <v>0.1375524432839923</v>
      </c>
      <c r="AQ54" s="233">
        <v>0.13751087312881721</v>
      </c>
      <c r="AR54" s="233">
        <v>0.1374735698402747</v>
      </c>
      <c r="AS54" s="233">
        <v>0.1374427785966407</v>
      </c>
      <c r="AT54" s="233">
        <v>0.13741066265508897</v>
      </c>
      <c r="AU54" s="233">
        <v>0.13737362241199433</v>
      </c>
      <c r="AV54" s="233">
        <v>0.13730357932193846</v>
      </c>
      <c r="AW54" s="233">
        <v>0.13723230128092689</v>
      </c>
      <c r="AX54" s="233">
        <v>0.13717059736257345</v>
      </c>
      <c r="AY54" s="233">
        <v>0.1371216458217398</v>
      </c>
      <c r="AZ54" s="233">
        <v>0.13705382567289934</v>
      </c>
      <c r="BA54" s="233">
        <v>0.13696555618052794</v>
      </c>
      <c r="BB54" s="233">
        <v>0.13688171627019416</v>
      </c>
      <c r="BC54" s="233">
        <v>0.13679439282554498</v>
      </c>
      <c r="BD54" s="233">
        <v>0.13672019734516752</v>
      </c>
      <c r="BE54" s="233">
        <v>0.13663967547747458</v>
      </c>
      <c r="BF54" s="233">
        <v>0.13658103062143881</v>
      </c>
      <c r="BG54" s="233">
        <v>0.13651752392066849</v>
      </c>
      <c r="BH54" s="233">
        <v>0.13644375190172778</v>
      </c>
      <c r="BI54" s="233">
        <v>0.13637663441849529</v>
      </c>
      <c r="BJ54" s="233">
        <v>0.13631700627754953</v>
      </c>
      <c r="BK54" s="233">
        <v>0.13627188558312978</v>
      </c>
      <c r="BL54" s="233">
        <v>0.13621850988373616</v>
      </c>
      <c r="BM54" s="233">
        <v>0.13618524274161817</v>
      </c>
      <c r="BN54" s="233">
        <v>0.13615329832979886</v>
      </c>
      <c r="BO54" s="234">
        <v>0.1361391383696757</v>
      </c>
      <c r="BP54" s="234">
        <v>0.13611230182930212</v>
      </c>
      <c r="BQ54" s="234">
        <v>0.13617648854051678</v>
      </c>
      <c r="BR54" s="234">
        <v>0.13623618891842224</v>
      </c>
      <c r="BS54" s="234">
        <v>0.13630337272313423</v>
      </c>
      <c r="BT54" s="234">
        <v>0.13629411373639602</v>
      </c>
      <c r="BU54" s="234">
        <v>0.13629180263020904</v>
      </c>
      <c r="BV54" s="234">
        <v>0.13628602249347788</v>
      </c>
      <c r="BW54" s="235">
        <v>0.13629611853745402</v>
      </c>
      <c r="BX54" s="236">
        <v>0.13630949666328845</v>
      </c>
      <c r="BY54" s="237">
        <v>0.13632439647312561</v>
      </c>
      <c r="BZ54" s="238"/>
      <c r="CA54" s="238"/>
      <c r="CB54" s="238"/>
    </row>
    <row r="55" spans="2:80" s="84" customFormat="1" ht="15.75" customHeight="1" x14ac:dyDescent="0.25">
      <c r="B55" s="518"/>
      <c r="C55" s="239" t="s">
        <v>102</v>
      </c>
      <c r="D55" s="240"/>
      <c r="E55" s="241"/>
      <c r="F55" s="241"/>
      <c r="G55" s="241"/>
      <c r="H55" s="241"/>
      <c r="I55" s="241"/>
      <c r="J55" s="241"/>
      <c r="K55" s="241"/>
      <c r="L55" s="241"/>
      <c r="M55" s="241"/>
      <c r="N55" s="241"/>
      <c r="O55" s="241"/>
      <c r="P55" s="241"/>
      <c r="Q55" s="241"/>
      <c r="R55" s="242"/>
      <c r="S55" s="242"/>
      <c r="T55" s="242"/>
      <c r="U55" s="242"/>
      <c r="V55" s="242"/>
      <c r="W55" s="242"/>
      <c r="X55" s="242"/>
      <c r="Y55" s="242"/>
      <c r="Z55" s="242"/>
      <c r="AA55" s="242"/>
      <c r="AB55" s="242"/>
      <c r="AC55" s="242">
        <v>0.13818408653093217</v>
      </c>
      <c r="AD55" s="242">
        <v>0.13769700002496829</v>
      </c>
      <c r="AE55" s="242">
        <v>0.13690957131206638</v>
      </c>
      <c r="AF55" s="242">
        <v>0.13659780686081044</v>
      </c>
      <c r="AG55" s="242">
        <v>0.13628775833443421</v>
      </c>
      <c r="AH55" s="242">
        <v>0.13626968219647392</v>
      </c>
      <c r="AI55" s="242">
        <v>0.13654965739457312</v>
      </c>
      <c r="AJ55" s="242">
        <v>0.1372048961406194</v>
      </c>
      <c r="AK55" s="242">
        <v>0.13773168548559359</v>
      </c>
      <c r="AL55" s="242">
        <v>0.13796322213927018</v>
      </c>
      <c r="AM55" s="242">
        <v>0.13794740757385379</v>
      </c>
      <c r="AN55" s="242">
        <v>0.13789204914517364</v>
      </c>
      <c r="AO55" s="242">
        <v>0.13785863453167743</v>
      </c>
      <c r="AP55" s="242">
        <v>0.13784617527531498</v>
      </c>
      <c r="AQ55" s="242">
        <v>0.13783921852921588</v>
      </c>
      <c r="AR55" s="242">
        <v>0.1378358007310074</v>
      </c>
      <c r="AS55" s="242">
        <v>0.13783375848495613</v>
      </c>
      <c r="AT55" s="242">
        <v>0.1378254532678834</v>
      </c>
      <c r="AU55" s="242">
        <v>0.13780607807541911</v>
      </c>
      <c r="AV55" s="242">
        <v>0.13776997006364342</v>
      </c>
      <c r="AW55" s="242">
        <v>0.13772543623259975</v>
      </c>
      <c r="AX55" s="242">
        <v>0.13768782898577434</v>
      </c>
      <c r="AY55" s="242">
        <v>0.13764939794464678</v>
      </c>
      <c r="AZ55" s="242">
        <v>0.13760238767334768</v>
      </c>
      <c r="BA55" s="242">
        <v>0.13753807758115921</v>
      </c>
      <c r="BB55" s="242">
        <v>0.13747006447189167</v>
      </c>
      <c r="BC55" s="242">
        <v>0.13739633145890998</v>
      </c>
      <c r="BD55" s="242">
        <v>0.13734368095657223</v>
      </c>
      <c r="BE55" s="242">
        <v>0.13728911175052436</v>
      </c>
      <c r="BF55" s="242">
        <v>0.13725184326707815</v>
      </c>
      <c r="BG55" s="242">
        <v>0.13720332509934408</v>
      </c>
      <c r="BH55" s="242">
        <v>0.13715253778580347</v>
      </c>
      <c r="BI55" s="242">
        <v>0.13711082562359375</v>
      </c>
      <c r="BJ55" s="242">
        <v>0.13707209381709806</v>
      </c>
      <c r="BK55" s="242">
        <v>0.13704113565787002</v>
      </c>
      <c r="BL55" s="242">
        <v>0.13700286825378663</v>
      </c>
      <c r="BM55" s="242">
        <v>0.13697758753252581</v>
      </c>
      <c r="BN55" s="242">
        <v>0.13695290511276545</v>
      </c>
      <c r="BO55" s="243">
        <v>0.13694090114193216</v>
      </c>
      <c r="BP55" s="243">
        <v>0.13692881583302544</v>
      </c>
      <c r="BQ55" s="243">
        <v>0.13700097775536485</v>
      </c>
      <c r="BR55" s="243">
        <v>0.13707676656099144</v>
      </c>
      <c r="BS55" s="243">
        <v>0.13715811233627148</v>
      </c>
      <c r="BT55" s="243">
        <v>0.13716541894484705</v>
      </c>
      <c r="BU55" s="243">
        <v>0.13716480176028031</v>
      </c>
      <c r="BV55" s="243">
        <v>0.13716766901695218</v>
      </c>
      <c r="BW55" s="244">
        <v>0.13718265589582523</v>
      </c>
      <c r="BX55" s="245">
        <v>0.13721026344688217</v>
      </c>
      <c r="BY55" s="246">
        <v>0.13722389517618955</v>
      </c>
      <c r="BZ55" s="238"/>
      <c r="CA55" s="238"/>
      <c r="CB55" s="238"/>
    </row>
    <row r="56" spans="2:80" s="84" customFormat="1" ht="15.75" customHeight="1" x14ac:dyDescent="0.25">
      <c r="B56" s="518"/>
      <c r="C56" s="239" t="s">
        <v>103</v>
      </c>
      <c r="D56" s="240"/>
      <c r="E56" s="241"/>
      <c r="F56" s="241"/>
      <c r="G56" s="241"/>
      <c r="H56" s="241"/>
      <c r="I56" s="241"/>
      <c r="J56" s="241"/>
      <c r="K56" s="241"/>
      <c r="L56" s="241"/>
      <c r="M56" s="241"/>
      <c r="N56" s="241"/>
      <c r="O56" s="241"/>
      <c r="P56" s="241"/>
      <c r="Q56" s="241"/>
      <c r="R56" s="242"/>
      <c r="S56" s="242"/>
      <c r="T56" s="242"/>
      <c r="U56" s="242"/>
      <c r="V56" s="242"/>
      <c r="W56" s="242"/>
      <c r="X56" s="242"/>
      <c r="Y56" s="242"/>
      <c r="Z56" s="242"/>
      <c r="AA56" s="242"/>
      <c r="AB56" s="242"/>
      <c r="AC56" s="242">
        <v>0.13818408653093217</v>
      </c>
      <c r="AD56" s="242">
        <v>0.13769700002496829</v>
      </c>
      <c r="AE56" s="242">
        <v>0.13690957131206638</v>
      </c>
      <c r="AF56" s="242">
        <v>0.13659780686081044</v>
      </c>
      <c r="AG56" s="242">
        <v>0.13628775833443421</v>
      </c>
      <c r="AH56" s="242">
        <v>0.13625044368463646</v>
      </c>
      <c r="AI56" s="242">
        <v>0.13651378297220088</v>
      </c>
      <c r="AJ56" s="242">
        <v>0.13717750126782535</v>
      </c>
      <c r="AK56" s="242">
        <v>0.13776920483684726</v>
      </c>
      <c r="AL56" s="242">
        <v>0.13808821385571426</v>
      </c>
      <c r="AM56" s="242">
        <v>0.13815253351095705</v>
      </c>
      <c r="AN56" s="242">
        <v>0.13814968478420331</v>
      </c>
      <c r="AO56" s="242">
        <v>0.13815813924771458</v>
      </c>
      <c r="AP56" s="242">
        <v>0.13818442046443949</v>
      </c>
      <c r="AQ56" s="242">
        <v>0.13822135806285843</v>
      </c>
      <c r="AR56" s="242">
        <v>0.13825450772746076</v>
      </c>
      <c r="AS56" s="242">
        <v>0.13828197161924111</v>
      </c>
      <c r="AT56" s="242">
        <v>0.13830311642528323</v>
      </c>
      <c r="AU56" s="242">
        <v>0.13831324254191862</v>
      </c>
      <c r="AV56" s="242">
        <v>0.13830697893036448</v>
      </c>
      <c r="AW56" s="242">
        <v>0.1382834003896215</v>
      </c>
      <c r="AX56" s="242">
        <v>0.13827089498693534</v>
      </c>
      <c r="AY56" s="242">
        <v>0.13825632315867678</v>
      </c>
      <c r="AZ56" s="242">
        <v>0.13824159459102497</v>
      </c>
      <c r="BA56" s="242">
        <v>0.13821105821194826</v>
      </c>
      <c r="BB56" s="242">
        <v>0.13818000479389927</v>
      </c>
      <c r="BC56" s="242">
        <v>0.13814923607211274</v>
      </c>
      <c r="BD56" s="242">
        <v>0.13812866563349946</v>
      </c>
      <c r="BE56" s="242">
        <v>0.13810469029507463</v>
      </c>
      <c r="BF56" s="242">
        <v>0.13808696949198337</v>
      </c>
      <c r="BG56" s="242">
        <v>0.13806793752132204</v>
      </c>
      <c r="BH56" s="242">
        <v>0.13804795141452</v>
      </c>
      <c r="BI56" s="242">
        <v>0.13801930656612951</v>
      </c>
      <c r="BJ56" s="242">
        <v>0.13799608467667698</v>
      </c>
      <c r="BK56" s="242">
        <v>0.1379741859216993</v>
      </c>
      <c r="BL56" s="242">
        <v>0.13796178433535025</v>
      </c>
      <c r="BM56" s="242">
        <v>0.13794456676981784</v>
      </c>
      <c r="BN56" s="242">
        <v>0.13794010680701188</v>
      </c>
      <c r="BO56" s="243">
        <v>0.13794006534033446</v>
      </c>
      <c r="BP56" s="243">
        <v>0.13795973773740894</v>
      </c>
      <c r="BQ56" s="243">
        <v>0.13805885470995782</v>
      </c>
      <c r="BR56" s="243">
        <v>0.13817816463632712</v>
      </c>
      <c r="BS56" s="243">
        <v>0.13829075168598487</v>
      </c>
      <c r="BT56" s="243">
        <v>0.13832264801852123</v>
      </c>
      <c r="BU56" s="243">
        <v>0.13834659044757544</v>
      </c>
      <c r="BV56" s="243">
        <v>0.13837264647227585</v>
      </c>
      <c r="BW56" s="244">
        <v>0.13841305290426051</v>
      </c>
      <c r="BX56" s="245">
        <v>0.13845237485893025</v>
      </c>
      <c r="BY56" s="246">
        <v>0.13847359688009026</v>
      </c>
      <c r="BZ56" s="238"/>
      <c r="CA56" s="238"/>
      <c r="CB56" s="238"/>
    </row>
    <row r="57" spans="2:80" s="84" customFormat="1" ht="15.75" customHeight="1" thickBot="1" x14ac:dyDescent="0.3">
      <c r="B57" s="519"/>
      <c r="C57" s="247" t="s">
        <v>104</v>
      </c>
      <c r="D57" s="248"/>
      <c r="E57" s="249"/>
      <c r="F57" s="249"/>
      <c r="G57" s="249"/>
      <c r="H57" s="249"/>
      <c r="I57" s="249"/>
      <c r="J57" s="249"/>
      <c r="K57" s="249"/>
      <c r="L57" s="249"/>
      <c r="M57" s="249"/>
      <c r="N57" s="249"/>
      <c r="O57" s="249"/>
      <c r="P57" s="249"/>
      <c r="Q57" s="249"/>
      <c r="R57" s="250"/>
      <c r="S57" s="250"/>
      <c r="T57" s="250"/>
      <c r="U57" s="250"/>
      <c r="V57" s="250"/>
      <c r="W57" s="250"/>
      <c r="X57" s="250"/>
      <c r="Y57" s="250"/>
      <c r="Z57" s="250"/>
      <c r="AA57" s="250"/>
      <c r="AB57" s="250"/>
      <c r="AC57" s="250">
        <v>0.13818408653093217</v>
      </c>
      <c r="AD57" s="250">
        <v>0.13769700002496829</v>
      </c>
      <c r="AE57" s="250">
        <v>0.13690957131206638</v>
      </c>
      <c r="AF57" s="250">
        <v>0.13659780686081044</v>
      </c>
      <c r="AG57" s="250">
        <v>0.13628775833430762</v>
      </c>
      <c r="AH57" s="250">
        <v>0.13623695799896687</v>
      </c>
      <c r="AI57" s="250">
        <v>0.13648730235927684</v>
      </c>
      <c r="AJ57" s="250">
        <v>0.13715882630684703</v>
      </c>
      <c r="AK57" s="250">
        <v>0.13780793601752325</v>
      </c>
      <c r="AL57" s="250">
        <v>0.13820649998727311</v>
      </c>
      <c r="AM57" s="250">
        <v>0.13833939347907706</v>
      </c>
      <c r="AN57" s="250">
        <v>0.13838392830145582</v>
      </c>
      <c r="AO57" s="250">
        <v>0.13843830587562023</v>
      </c>
      <c r="AP57" s="250">
        <v>0.13850752407976288</v>
      </c>
      <c r="AQ57" s="250">
        <v>0.1385694580009281</v>
      </c>
      <c r="AR57" s="250">
        <v>0.13862229287919245</v>
      </c>
      <c r="AS57" s="250">
        <v>0.13866170389463475</v>
      </c>
      <c r="AT57" s="250">
        <v>0.13869725521637341</v>
      </c>
      <c r="AU57" s="250">
        <v>0.13872489010442879</v>
      </c>
      <c r="AV57" s="250">
        <v>0.13873189045865633</v>
      </c>
      <c r="AW57" s="250">
        <v>0.13873794922524654</v>
      </c>
      <c r="AX57" s="250">
        <v>0.13874080943462239</v>
      </c>
      <c r="AY57" s="250">
        <v>0.13875882770069992</v>
      </c>
      <c r="AZ57" s="250">
        <v>0.13876230530063172</v>
      </c>
      <c r="BA57" s="250">
        <v>0.13875140966657065</v>
      </c>
      <c r="BB57" s="250">
        <v>0.13873436979516032</v>
      </c>
      <c r="BC57" s="250">
        <v>0.13871605504730733</v>
      </c>
      <c r="BD57" s="250">
        <v>0.13870983438525319</v>
      </c>
      <c r="BE57" s="250">
        <v>0.13869556476249587</v>
      </c>
      <c r="BF57" s="250">
        <v>0.13869312438659009</v>
      </c>
      <c r="BG57" s="250">
        <v>0.13868456854387853</v>
      </c>
      <c r="BH57" s="250">
        <v>0.13868074181634921</v>
      </c>
      <c r="BI57" s="250">
        <v>0.13867888901665182</v>
      </c>
      <c r="BJ57" s="250">
        <v>0.13867238888579048</v>
      </c>
      <c r="BK57" s="250">
        <v>0.13867051563295194</v>
      </c>
      <c r="BL57" s="250">
        <v>0.13866495435191004</v>
      </c>
      <c r="BM57" s="250">
        <v>0.13867870226273993</v>
      </c>
      <c r="BN57" s="250">
        <v>0.13869190137966178</v>
      </c>
      <c r="BO57" s="251">
        <v>0.1387268313148047</v>
      </c>
      <c r="BP57" s="251">
        <v>0.13876343249046785</v>
      </c>
      <c r="BQ57" s="251">
        <v>0.138889925714996</v>
      </c>
      <c r="BR57" s="251">
        <v>0.13901448698075017</v>
      </c>
      <c r="BS57" s="251">
        <v>0.1391387408623537</v>
      </c>
      <c r="BT57" s="251">
        <v>0.13919358160387049</v>
      </c>
      <c r="BU57" s="251">
        <v>0.13924364949064835</v>
      </c>
      <c r="BV57" s="251">
        <v>0.13929992783171805</v>
      </c>
      <c r="BW57" s="252">
        <v>0.13935876515138404</v>
      </c>
      <c r="BX57" s="253">
        <v>0.1394222907382828</v>
      </c>
      <c r="BY57" s="254">
        <v>0.13945444888490807</v>
      </c>
      <c r="BZ57" s="238"/>
      <c r="CA57" s="238"/>
      <c r="CB57" s="238"/>
    </row>
  </sheetData>
  <mergeCells count="5">
    <mergeCell ref="CA4:CB4"/>
    <mergeCell ref="B6:B9"/>
    <mergeCell ref="B10:B13"/>
    <mergeCell ref="B50:B53"/>
    <mergeCell ref="B54:B57"/>
  </mergeCells>
  <hyperlinks>
    <hyperlink ref="A2" location="SOMMAIRE!A1" display="Retour au sommair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Y50"/>
  <sheetViews>
    <sheetView topLeftCell="B1" workbookViewId="0">
      <selection activeCell="U27" sqref="U27"/>
    </sheetView>
  </sheetViews>
  <sheetFormatPr baseColWidth="10" defaultRowHeight="15" x14ac:dyDescent="0.25"/>
  <cols>
    <col min="2" max="2" width="35.28515625" customWidth="1"/>
    <col min="3" max="4" width="10.7109375" style="82" customWidth="1"/>
    <col min="5" max="14" width="5.7109375" style="82" customWidth="1"/>
    <col min="15" max="75" width="5.7109375" customWidth="1"/>
  </cols>
  <sheetData>
    <row r="1" spans="1:77" ht="15.75" x14ac:dyDescent="0.25">
      <c r="A1" s="79" t="s">
        <v>130</v>
      </c>
    </row>
    <row r="2" spans="1:77" x14ac:dyDescent="0.25">
      <c r="A2" s="3" t="s">
        <v>0</v>
      </c>
    </row>
    <row r="3" spans="1:77" ht="15.75" thickBot="1" x14ac:dyDescent="0.3">
      <c r="V3" s="83"/>
    </row>
    <row r="4" spans="1:77" ht="15.75" thickBot="1" x14ac:dyDescent="0.3">
      <c r="B4" s="255" t="s">
        <v>105</v>
      </c>
      <c r="C4" s="256"/>
      <c r="D4" s="336"/>
      <c r="E4" s="331">
        <v>2000</v>
      </c>
      <c r="F4" s="257">
        <v>2001</v>
      </c>
      <c r="G4" s="257">
        <v>2002</v>
      </c>
      <c r="H4" s="257">
        <v>2003</v>
      </c>
      <c r="I4" s="257">
        <v>2004</v>
      </c>
      <c r="J4" s="257">
        <v>2005</v>
      </c>
      <c r="K4" s="257">
        <v>2006</v>
      </c>
      <c r="L4" s="257">
        <v>2007</v>
      </c>
      <c r="M4" s="257">
        <v>2008</v>
      </c>
      <c r="N4" s="257">
        <v>2009</v>
      </c>
      <c r="O4" s="86">
        <v>2010</v>
      </c>
      <c r="P4" s="86">
        <v>2011</v>
      </c>
      <c r="Q4" s="86">
        <v>2012</v>
      </c>
      <c r="R4" s="86">
        <v>2013</v>
      </c>
      <c r="S4" s="86">
        <v>2014</v>
      </c>
      <c r="T4" s="86">
        <v>2015</v>
      </c>
      <c r="U4" s="86">
        <v>2016</v>
      </c>
      <c r="V4" s="86">
        <v>2017</v>
      </c>
      <c r="W4" s="86">
        <v>2018</v>
      </c>
      <c r="X4" s="86">
        <v>2019</v>
      </c>
      <c r="Y4" s="86">
        <v>2020</v>
      </c>
      <c r="Z4" s="86">
        <v>2021</v>
      </c>
      <c r="AA4" s="86">
        <v>2022</v>
      </c>
      <c r="AB4" s="86">
        <v>2023</v>
      </c>
      <c r="AC4" s="86">
        <v>2024</v>
      </c>
      <c r="AD4" s="86">
        <v>2025</v>
      </c>
      <c r="AE4" s="86">
        <v>2026</v>
      </c>
      <c r="AF4" s="86">
        <v>2027</v>
      </c>
      <c r="AG4" s="86">
        <v>2028</v>
      </c>
      <c r="AH4" s="86">
        <v>2029</v>
      </c>
      <c r="AI4" s="86">
        <v>2030</v>
      </c>
      <c r="AJ4" s="86">
        <v>2031</v>
      </c>
      <c r="AK4" s="86">
        <v>2032</v>
      </c>
      <c r="AL4" s="86">
        <v>2033</v>
      </c>
      <c r="AM4" s="86">
        <v>2034</v>
      </c>
      <c r="AN4" s="86">
        <v>2035</v>
      </c>
      <c r="AO4" s="86">
        <v>2036</v>
      </c>
      <c r="AP4" s="86">
        <v>2037</v>
      </c>
      <c r="AQ4" s="86">
        <v>2038</v>
      </c>
      <c r="AR4" s="86">
        <v>2039</v>
      </c>
      <c r="AS4" s="86">
        <v>2040</v>
      </c>
      <c r="AT4" s="86">
        <v>2041</v>
      </c>
      <c r="AU4" s="86">
        <v>2042</v>
      </c>
      <c r="AV4" s="86">
        <v>2043</v>
      </c>
      <c r="AW4" s="86">
        <v>2044</v>
      </c>
      <c r="AX4" s="86">
        <v>2045</v>
      </c>
      <c r="AY4" s="86">
        <v>2046</v>
      </c>
      <c r="AZ4" s="86">
        <v>2047</v>
      </c>
      <c r="BA4" s="86">
        <v>2048</v>
      </c>
      <c r="BB4" s="86">
        <v>2049</v>
      </c>
      <c r="BC4" s="86">
        <v>2050</v>
      </c>
      <c r="BD4" s="86">
        <v>2051</v>
      </c>
      <c r="BE4" s="86">
        <v>2052</v>
      </c>
      <c r="BF4" s="86">
        <v>2053</v>
      </c>
      <c r="BG4" s="86">
        <v>2054</v>
      </c>
      <c r="BH4" s="86">
        <v>2055</v>
      </c>
      <c r="BI4" s="86">
        <v>2056</v>
      </c>
      <c r="BJ4" s="86">
        <v>2057</v>
      </c>
      <c r="BK4" s="86">
        <v>2058</v>
      </c>
      <c r="BL4" s="86">
        <v>2059</v>
      </c>
      <c r="BM4" s="86">
        <v>2060</v>
      </c>
      <c r="BN4" s="86">
        <v>2061</v>
      </c>
      <c r="BO4" s="86">
        <v>2062</v>
      </c>
      <c r="BP4" s="86">
        <v>2063</v>
      </c>
      <c r="BQ4" s="86">
        <v>2064</v>
      </c>
      <c r="BR4" s="86">
        <v>2065</v>
      </c>
      <c r="BS4" s="86">
        <v>2066</v>
      </c>
      <c r="BT4" s="86">
        <v>2067</v>
      </c>
      <c r="BU4" s="86">
        <v>2068</v>
      </c>
      <c r="BV4" s="86">
        <v>2069</v>
      </c>
      <c r="BW4" s="87">
        <v>2070</v>
      </c>
    </row>
    <row r="5" spans="1:77" s="84" customFormat="1" ht="15" customHeight="1" x14ac:dyDescent="0.25">
      <c r="B5" s="520" t="s">
        <v>106</v>
      </c>
      <c r="C5" s="258" t="s">
        <v>24</v>
      </c>
      <c r="D5" s="337" t="s">
        <v>24</v>
      </c>
      <c r="E5" s="332"/>
      <c r="F5" s="259"/>
      <c r="G5" s="260">
        <v>0.26221688982484476</v>
      </c>
      <c r="H5" s="260">
        <v>0.26922170526809625</v>
      </c>
      <c r="I5" s="260">
        <v>0.27186348205751998</v>
      </c>
      <c r="J5" s="260">
        <v>0.27221845500357283</v>
      </c>
      <c r="K5" s="260">
        <v>0.27401041494358669</v>
      </c>
      <c r="L5" s="260">
        <v>0.27742565456757873</v>
      </c>
      <c r="M5" s="260">
        <v>0.27695744199533895</v>
      </c>
      <c r="N5" s="260">
        <v>0.28232470067117627</v>
      </c>
      <c r="O5" s="260">
        <v>0.2785275617953768</v>
      </c>
      <c r="P5" s="260">
        <v>0.28658615056782266</v>
      </c>
      <c r="Q5" s="260">
        <v>0.29218172741470178</v>
      </c>
      <c r="R5" s="260">
        <v>0.30437154746836165</v>
      </c>
      <c r="S5" s="260">
        <v>0.30979456286904822</v>
      </c>
      <c r="T5" s="260">
        <v>0.31136735501227425</v>
      </c>
      <c r="U5" s="260">
        <v>0.31167281700110616</v>
      </c>
      <c r="V5" s="260">
        <v>0.31091829365649709</v>
      </c>
      <c r="W5" s="260">
        <v>0.31150220889293273</v>
      </c>
      <c r="X5" s="260">
        <v>0.30994367838103415</v>
      </c>
      <c r="Y5" s="260">
        <v>0.31474362152722529</v>
      </c>
      <c r="Z5" s="260">
        <v>0.31177412874291072</v>
      </c>
      <c r="AA5" s="260">
        <v>0.30493370734070729</v>
      </c>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c r="BV5" s="261"/>
      <c r="BW5" s="262"/>
    </row>
    <row r="6" spans="1:77" ht="15" customHeight="1" x14ac:dyDescent="0.25">
      <c r="B6" s="521"/>
      <c r="C6" s="94">
        <v>1.6E-2</v>
      </c>
      <c r="D6" s="338" t="s">
        <v>115</v>
      </c>
      <c r="E6" s="333"/>
      <c r="F6" s="263"/>
      <c r="G6" s="263"/>
      <c r="H6" s="263"/>
      <c r="I6" s="263"/>
      <c r="J6" s="263"/>
      <c r="K6" s="263"/>
      <c r="L6" s="263"/>
      <c r="M6" s="263"/>
      <c r="N6" s="263"/>
      <c r="O6" s="215"/>
      <c r="P6" s="215"/>
      <c r="Q6" s="215"/>
      <c r="R6" s="215"/>
      <c r="S6" s="215"/>
      <c r="T6" s="215"/>
      <c r="U6" s="215"/>
      <c r="V6" s="215"/>
      <c r="W6" s="215"/>
      <c r="X6" s="215"/>
      <c r="Y6" s="215"/>
      <c r="Z6" s="215"/>
      <c r="AA6" s="215">
        <v>0.30493370734070729</v>
      </c>
      <c r="AB6" s="215">
        <v>0.30304541846258715</v>
      </c>
      <c r="AC6" s="215">
        <v>0.30458837166751607</v>
      </c>
      <c r="AD6" s="215">
        <v>0.30431374807024353</v>
      </c>
      <c r="AE6" s="215">
        <v>0.30422156036104264</v>
      </c>
      <c r="AF6" s="215">
        <v>0.3030305271277029</v>
      </c>
      <c r="AG6" s="215">
        <v>0.30192815547559804</v>
      </c>
      <c r="AH6" s="215">
        <v>0.30142629718560876</v>
      </c>
      <c r="AI6" s="215">
        <v>0.30051357500153575</v>
      </c>
      <c r="AJ6" s="215">
        <v>0.29845846561690415</v>
      </c>
      <c r="AK6" s="215">
        <v>0.29619287631871349</v>
      </c>
      <c r="AL6" s="215">
        <v>0.29461225362388477</v>
      </c>
      <c r="AM6" s="215">
        <v>0.29333665876898302</v>
      </c>
      <c r="AN6" s="215">
        <v>0.29205800249032421</v>
      </c>
      <c r="AO6" s="215">
        <v>0.29108014107263996</v>
      </c>
      <c r="AP6" s="215">
        <v>0.29011269876356727</v>
      </c>
      <c r="AQ6" s="215">
        <v>0.28898486917021582</v>
      </c>
      <c r="AR6" s="215">
        <v>0.28786956897429328</v>
      </c>
      <c r="AS6" s="215">
        <v>0.28677492442548941</v>
      </c>
      <c r="AT6" s="215">
        <v>0.2857568554747062</v>
      </c>
      <c r="AU6" s="215">
        <v>0.28480728455239401</v>
      </c>
      <c r="AV6" s="215">
        <v>0.28390103200436417</v>
      </c>
      <c r="AW6" s="215">
        <v>0.28307433538851595</v>
      </c>
      <c r="AX6" s="215">
        <v>0.28216816078854107</v>
      </c>
      <c r="AY6" s="215">
        <v>0.28134298008241526</v>
      </c>
      <c r="AZ6" s="215">
        <v>0.28051543890539521</v>
      </c>
      <c r="BA6" s="215">
        <v>0.27975217245837014</v>
      </c>
      <c r="BB6" s="215">
        <v>0.27896399032115216</v>
      </c>
      <c r="BC6" s="215">
        <v>0.27817535739744048</v>
      </c>
      <c r="BD6" s="215">
        <v>0.27744067542738748</v>
      </c>
      <c r="BE6" s="215">
        <v>0.27666865104555788</v>
      </c>
      <c r="BF6" s="215">
        <v>0.27602409381723142</v>
      </c>
      <c r="BG6" s="215">
        <v>0.27543217639778578</v>
      </c>
      <c r="BH6" s="215">
        <v>0.27478004237481019</v>
      </c>
      <c r="BI6" s="215">
        <v>0.27409701686439736</v>
      </c>
      <c r="BJ6" s="215">
        <v>0.27358393993251995</v>
      </c>
      <c r="BK6" s="215">
        <v>0.27306846541431412</v>
      </c>
      <c r="BL6" s="215">
        <v>0.27268259626912789</v>
      </c>
      <c r="BM6" s="215">
        <v>0.27221138628728525</v>
      </c>
      <c r="BN6" s="215">
        <v>0.27176821058765543</v>
      </c>
      <c r="BO6" s="215">
        <v>0.27143957597940904</v>
      </c>
      <c r="BP6" s="215">
        <v>0.27151178119378827</v>
      </c>
      <c r="BQ6" s="215">
        <v>0.27127141353832068</v>
      </c>
      <c r="BR6" s="215">
        <v>0.27103896960168233</v>
      </c>
      <c r="BS6" s="215">
        <v>0.27072930568539144</v>
      </c>
      <c r="BT6" s="215">
        <v>0.27053425788152147</v>
      </c>
      <c r="BU6" s="215">
        <v>0.27037674276294538</v>
      </c>
      <c r="BV6" s="215">
        <v>0.27030580447338981</v>
      </c>
      <c r="BW6" s="216">
        <v>0.27012039572657487</v>
      </c>
      <c r="BY6" s="264" t="str">
        <f>CONCATENATE("EPR ",ROUND(C6*100,1)," %")</f>
        <v>EPR 1,6 %</v>
      </c>
    </row>
    <row r="7" spans="1:77" x14ac:dyDescent="0.25">
      <c r="B7" s="521"/>
      <c r="C7" s="94">
        <v>1.2999999999999999E-2</v>
      </c>
      <c r="D7" s="339" t="s">
        <v>116</v>
      </c>
      <c r="E7" s="334"/>
      <c r="F7" s="265"/>
      <c r="G7" s="265"/>
      <c r="H7" s="265"/>
      <c r="I7" s="265"/>
      <c r="J7" s="265"/>
      <c r="K7" s="265"/>
      <c r="L7" s="265"/>
      <c r="M7" s="265"/>
      <c r="N7" s="265"/>
      <c r="O7" s="91"/>
      <c r="P7" s="91"/>
      <c r="Q7" s="91"/>
      <c r="R7" s="91"/>
      <c r="S7" s="91"/>
      <c r="T7" s="91"/>
      <c r="U7" s="91"/>
      <c r="V7" s="91"/>
      <c r="W7" s="91"/>
      <c r="X7" s="91"/>
      <c r="Y7" s="91"/>
      <c r="Z7" s="91"/>
      <c r="AA7" s="91">
        <v>0.30493370734070729</v>
      </c>
      <c r="AB7" s="91">
        <v>0.30304534600680871</v>
      </c>
      <c r="AC7" s="91">
        <v>0.30458895280195136</v>
      </c>
      <c r="AD7" s="91">
        <v>0.30431454700941629</v>
      </c>
      <c r="AE7" s="91">
        <v>0.30422259805929808</v>
      </c>
      <c r="AF7" s="91">
        <v>0.30303059965237211</v>
      </c>
      <c r="AG7" s="91">
        <v>0.30200885342543443</v>
      </c>
      <c r="AH7" s="91">
        <v>0.30147800013096426</v>
      </c>
      <c r="AI7" s="91">
        <v>0.30068307003730449</v>
      </c>
      <c r="AJ7" s="91">
        <v>0.29891548222903991</v>
      </c>
      <c r="AK7" s="91">
        <v>0.2969889681229933</v>
      </c>
      <c r="AL7" s="91">
        <v>0.29564606918012865</v>
      </c>
      <c r="AM7" s="91">
        <v>0.29450168426606521</v>
      </c>
      <c r="AN7" s="91">
        <v>0.29336252558233483</v>
      </c>
      <c r="AO7" s="91">
        <v>0.29247713932826674</v>
      </c>
      <c r="AP7" s="91">
        <v>0.29160802429472515</v>
      </c>
      <c r="AQ7" s="91">
        <v>0.29055258100705195</v>
      </c>
      <c r="AR7" s="91">
        <v>0.28951161429816979</v>
      </c>
      <c r="AS7" s="91">
        <v>0.28847142848829171</v>
      </c>
      <c r="AT7" s="91">
        <v>0.28751321043349115</v>
      </c>
      <c r="AU7" s="91">
        <v>0.28662378365084989</v>
      </c>
      <c r="AV7" s="91">
        <v>0.28575930531488553</v>
      </c>
      <c r="AW7" s="91">
        <v>0.28497000766698949</v>
      </c>
      <c r="AX7" s="91">
        <v>0.28412633502197621</v>
      </c>
      <c r="AY7" s="91">
        <v>0.28334267036419453</v>
      </c>
      <c r="AZ7" s="91">
        <v>0.28255049058458409</v>
      </c>
      <c r="BA7" s="91">
        <v>0.28180994493272971</v>
      </c>
      <c r="BB7" s="91">
        <v>0.28106250169549041</v>
      </c>
      <c r="BC7" s="91">
        <v>0.28030011729306226</v>
      </c>
      <c r="BD7" s="91">
        <v>0.27958779567617642</v>
      </c>
      <c r="BE7" s="91">
        <v>0.27886351049792446</v>
      </c>
      <c r="BF7" s="91">
        <v>0.27825042988481147</v>
      </c>
      <c r="BG7" s="91">
        <v>0.27767174768097874</v>
      </c>
      <c r="BH7" s="91">
        <v>0.27705949736244562</v>
      </c>
      <c r="BI7" s="91">
        <v>0.2764270793383608</v>
      </c>
      <c r="BJ7" s="91">
        <v>0.27595620737445398</v>
      </c>
      <c r="BK7" s="91">
        <v>0.27546652466159582</v>
      </c>
      <c r="BL7" s="91">
        <v>0.27511335430523126</v>
      </c>
      <c r="BM7" s="91">
        <v>0.27468052843149909</v>
      </c>
      <c r="BN7" s="91">
        <v>0.27407828351997499</v>
      </c>
      <c r="BO7" s="91">
        <v>0.273791661239427</v>
      </c>
      <c r="BP7" s="91">
        <v>0.27388543155423301</v>
      </c>
      <c r="BQ7" s="91">
        <v>0.27367113287568917</v>
      </c>
      <c r="BR7" s="91">
        <v>0.27347043546044286</v>
      </c>
      <c r="BS7" s="91">
        <v>0.27318604467258761</v>
      </c>
      <c r="BT7" s="91">
        <v>0.27300537214554915</v>
      </c>
      <c r="BU7" s="91">
        <v>0.27287919382924036</v>
      </c>
      <c r="BV7" s="91">
        <v>0.27283233870624923</v>
      </c>
      <c r="BW7" s="105">
        <v>0.27270255821208444</v>
      </c>
      <c r="BY7" s="264" t="str">
        <f>CONCATENATE("EPR ",ROUND(C7*100,1)," %")</f>
        <v>EPR 1,3 %</v>
      </c>
    </row>
    <row r="8" spans="1:77" x14ac:dyDescent="0.25">
      <c r="B8" s="521"/>
      <c r="C8" s="94">
        <v>0.01</v>
      </c>
      <c r="D8" s="339" t="s">
        <v>117</v>
      </c>
      <c r="E8" s="334"/>
      <c r="F8" s="265"/>
      <c r="G8" s="265"/>
      <c r="H8" s="265"/>
      <c r="I8" s="265"/>
      <c r="J8" s="265"/>
      <c r="K8" s="265"/>
      <c r="L8" s="265"/>
      <c r="M8" s="265"/>
      <c r="N8" s="265"/>
      <c r="O8" s="91"/>
      <c r="P8" s="91"/>
      <c r="Q8" s="91"/>
      <c r="R8" s="91"/>
      <c r="S8" s="91"/>
      <c r="T8" s="91"/>
      <c r="U8" s="91"/>
      <c r="V8" s="91"/>
      <c r="W8" s="91"/>
      <c r="X8" s="91"/>
      <c r="Y8" s="91"/>
      <c r="Z8" s="91"/>
      <c r="AA8" s="91">
        <v>0.30493370734070729</v>
      </c>
      <c r="AB8" s="91">
        <v>0.30304541846258715</v>
      </c>
      <c r="AC8" s="91">
        <v>0.30458837166751607</v>
      </c>
      <c r="AD8" s="91">
        <v>0.30431374807024353</v>
      </c>
      <c r="AE8" s="91">
        <v>0.30422156036104264</v>
      </c>
      <c r="AF8" s="91">
        <v>0.30303106806589969</v>
      </c>
      <c r="AG8" s="91">
        <v>0.30201701418663796</v>
      </c>
      <c r="AH8" s="91">
        <v>0.30151404179525532</v>
      </c>
      <c r="AI8" s="91">
        <v>0.30083608086380154</v>
      </c>
      <c r="AJ8" s="91">
        <v>0.29922361934616765</v>
      </c>
      <c r="AK8" s="91">
        <v>0.29760386026155772</v>
      </c>
      <c r="AL8" s="91">
        <v>0.2965716170148836</v>
      </c>
      <c r="AM8" s="91">
        <v>0.29559468447289394</v>
      </c>
      <c r="AN8" s="91">
        <v>0.29466163798439343</v>
      </c>
      <c r="AO8" s="91">
        <v>0.2939034736388989</v>
      </c>
      <c r="AP8" s="91">
        <v>0.29319549970155495</v>
      </c>
      <c r="AQ8" s="91">
        <v>0.29225471824359162</v>
      </c>
      <c r="AR8" s="91">
        <v>0.29133925492744284</v>
      </c>
      <c r="AS8" s="91">
        <v>0.29039968575273756</v>
      </c>
      <c r="AT8" s="91">
        <v>0.28954328999046908</v>
      </c>
      <c r="AU8" s="91">
        <v>0.28876241557745835</v>
      </c>
      <c r="AV8" s="91">
        <v>0.28796285709185016</v>
      </c>
      <c r="AW8" s="91">
        <v>0.28722430104322771</v>
      </c>
      <c r="AX8" s="91">
        <v>0.28648262889731402</v>
      </c>
      <c r="AY8" s="91">
        <v>0.28576305168871596</v>
      </c>
      <c r="AZ8" s="91">
        <v>0.28502944119865259</v>
      </c>
      <c r="BA8" s="91">
        <v>0.28432985128454374</v>
      </c>
      <c r="BB8" s="91">
        <v>0.28365926969242183</v>
      </c>
      <c r="BC8" s="91">
        <v>0.28293795624730561</v>
      </c>
      <c r="BD8" s="91">
        <v>0.28225940248890996</v>
      </c>
      <c r="BE8" s="91">
        <v>0.28161213350232772</v>
      </c>
      <c r="BF8" s="91">
        <v>0.28102938791164361</v>
      </c>
      <c r="BG8" s="91">
        <v>0.28042910465753279</v>
      </c>
      <c r="BH8" s="91">
        <v>0.2798513150945654</v>
      </c>
      <c r="BI8" s="91">
        <v>0.27926827725723352</v>
      </c>
      <c r="BJ8" s="91">
        <v>0.27882022144786917</v>
      </c>
      <c r="BK8" s="91">
        <v>0.27830628063076052</v>
      </c>
      <c r="BL8" s="91">
        <v>0.27792398704897059</v>
      </c>
      <c r="BM8" s="91">
        <v>0.27748077450652342</v>
      </c>
      <c r="BN8" s="91">
        <v>0.27708850330129159</v>
      </c>
      <c r="BO8" s="91">
        <v>0.27681039840313915</v>
      </c>
      <c r="BP8" s="91">
        <v>0.27690169658233699</v>
      </c>
      <c r="BQ8" s="91">
        <v>0.27667692255749232</v>
      </c>
      <c r="BR8" s="91">
        <v>0.27647517115540821</v>
      </c>
      <c r="BS8" s="91">
        <v>0.27616772601901834</v>
      </c>
      <c r="BT8" s="91">
        <v>0.27598935367283411</v>
      </c>
      <c r="BU8" s="91">
        <v>0.27583656857726319</v>
      </c>
      <c r="BV8" s="91">
        <v>0.27574333485795821</v>
      </c>
      <c r="BW8" s="105">
        <v>0.27563495376737035</v>
      </c>
      <c r="BY8" s="264" t="str">
        <f>CONCATENATE("EPR ",ROUND(C8*100,1)," %")</f>
        <v>EPR 1 %</v>
      </c>
    </row>
    <row r="9" spans="1:77" ht="15.75" thickBot="1" x14ac:dyDescent="0.3">
      <c r="B9" s="522"/>
      <c r="C9" s="96">
        <v>7.0000000000000001E-3</v>
      </c>
      <c r="D9" s="340" t="s">
        <v>118</v>
      </c>
      <c r="E9" s="335"/>
      <c r="F9" s="266"/>
      <c r="G9" s="266"/>
      <c r="H9" s="266"/>
      <c r="I9" s="266"/>
      <c r="J9" s="266"/>
      <c r="K9" s="266"/>
      <c r="L9" s="266"/>
      <c r="M9" s="266"/>
      <c r="N9" s="266"/>
      <c r="O9" s="98"/>
      <c r="P9" s="98"/>
      <c r="Q9" s="98"/>
      <c r="R9" s="98"/>
      <c r="S9" s="98"/>
      <c r="T9" s="98"/>
      <c r="U9" s="98"/>
      <c r="V9" s="98"/>
      <c r="W9" s="98"/>
      <c r="X9" s="98"/>
      <c r="Y9" s="98"/>
      <c r="Z9" s="98"/>
      <c r="AA9" s="98">
        <v>0.30493370734070729</v>
      </c>
      <c r="AB9" s="98">
        <v>0.30304534600680871</v>
      </c>
      <c r="AC9" s="98">
        <v>0.30458895280195136</v>
      </c>
      <c r="AD9" s="98">
        <v>0.30431454700941629</v>
      </c>
      <c r="AE9" s="98">
        <v>0.30422259805929808</v>
      </c>
      <c r="AF9" s="98">
        <v>0.303023042152051</v>
      </c>
      <c r="AG9" s="98">
        <v>0.30187923110218373</v>
      </c>
      <c r="AH9" s="98">
        <v>0.30132804659738605</v>
      </c>
      <c r="AI9" s="98">
        <v>0.30075318095122577</v>
      </c>
      <c r="AJ9" s="98">
        <v>0.29938533107478377</v>
      </c>
      <c r="AK9" s="98">
        <v>0.29822506266501314</v>
      </c>
      <c r="AL9" s="98">
        <v>0.29745481863305523</v>
      </c>
      <c r="AM9" s="98">
        <v>0.29666886068338066</v>
      </c>
      <c r="AN9" s="98">
        <v>0.29591206518550744</v>
      </c>
      <c r="AO9" s="98">
        <v>0.29531038240776342</v>
      </c>
      <c r="AP9" s="98">
        <v>0.29474351711935881</v>
      </c>
      <c r="AQ9" s="98">
        <v>0.2939327658100771</v>
      </c>
      <c r="AR9" s="98">
        <v>0.2931415746389236</v>
      </c>
      <c r="AS9" s="98">
        <v>0.29231932865809684</v>
      </c>
      <c r="AT9" s="98">
        <v>0.29157210974964032</v>
      </c>
      <c r="AU9" s="98">
        <v>0.29089762925539997</v>
      </c>
      <c r="AV9" s="98">
        <v>0.29019342878433513</v>
      </c>
      <c r="AW9" s="98">
        <v>0.28954665775134564</v>
      </c>
      <c r="AX9" s="98">
        <v>0.28889040494199048</v>
      </c>
      <c r="AY9" s="98">
        <v>0.28824721704446721</v>
      </c>
      <c r="AZ9" s="98">
        <v>0.2875881160589438</v>
      </c>
      <c r="BA9" s="98">
        <v>0.28696029499974879</v>
      </c>
      <c r="BB9" s="98">
        <v>0.28635641012123952</v>
      </c>
      <c r="BC9" s="98">
        <v>0.28569648098276818</v>
      </c>
      <c r="BD9" s="98">
        <v>0.28507807233593185</v>
      </c>
      <c r="BE9" s="98">
        <v>0.284486895728506</v>
      </c>
      <c r="BF9" s="98">
        <v>0.28395117433979344</v>
      </c>
      <c r="BG9" s="98">
        <v>0.28338215641168746</v>
      </c>
      <c r="BH9" s="98">
        <v>0.28282440953225602</v>
      </c>
      <c r="BI9" s="98">
        <v>0.28225690325895009</v>
      </c>
      <c r="BJ9" s="98">
        <v>0.28181792396726124</v>
      </c>
      <c r="BK9" s="98">
        <v>0.28131310363090811</v>
      </c>
      <c r="BL9" s="98">
        <v>0.28093359518868727</v>
      </c>
      <c r="BM9" s="98">
        <v>0.28048557634660648</v>
      </c>
      <c r="BN9" s="98">
        <v>0.28009048564359268</v>
      </c>
      <c r="BO9" s="98">
        <v>0.27980996964047744</v>
      </c>
      <c r="BP9" s="98">
        <v>0.27994344483883349</v>
      </c>
      <c r="BQ9" s="98">
        <v>0.27973622738737469</v>
      </c>
      <c r="BR9" s="98">
        <v>0.27955127066251029</v>
      </c>
      <c r="BS9" s="98">
        <v>0.27925600917807147</v>
      </c>
      <c r="BT9" s="98">
        <v>0.27909797262769748</v>
      </c>
      <c r="BU9" s="98">
        <v>0.27896358580410319</v>
      </c>
      <c r="BV9" s="98">
        <v>0.27888990962296972</v>
      </c>
      <c r="BW9" s="106">
        <v>0.27878748160821354</v>
      </c>
      <c r="BY9" s="264" t="str">
        <f>CONCATENATE("EPR ",ROUND(C9*100,1),",0 %")</f>
        <v>EPR 0,7,0 %</v>
      </c>
    </row>
    <row r="10" spans="1:77" ht="15" customHeight="1" x14ac:dyDescent="0.25">
      <c r="B10" s="523" t="s">
        <v>107</v>
      </c>
      <c r="C10" s="94">
        <v>1.6E-2</v>
      </c>
      <c r="D10" s="338" t="s">
        <v>119</v>
      </c>
      <c r="E10" s="333"/>
      <c r="F10" s="263"/>
      <c r="G10" s="263"/>
      <c r="H10" s="263"/>
      <c r="I10" s="263"/>
      <c r="J10" s="263"/>
      <c r="K10" s="263"/>
      <c r="L10" s="263"/>
      <c r="M10" s="263"/>
      <c r="N10" s="263"/>
      <c r="O10" s="215"/>
      <c r="P10" s="215"/>
      <c r="Q10" s="215"/>
      <c r="R10" s="215"/>
      <c r="S10" s="215"/>
      <c r="T10" s="215"/>
      <c r="U10" s="215"/>
      <c r="V10" s="215"/>
      <c r="W10" s="215"/>
      <c r="X10" s="215"/>
      <c r="Y10" s="215"/>
      <c r="Z10" s="215"/>
      <c r="AA10" s="215">
        <v>0.30493370734070729</v>
      </c>
      <c r="AB10" s="215">
        <v>0.30554408283967555</v>
      </c>
      <c r="AC10" s="215">
        <v>0.30612633207883394</v>
      </c>
      <c r="AD10" s="215">
        <v>0.30595365461795399</v>
      </c>
      <c r="AE10" s="215">
        <v>0.3064219742834019</v>
      </c>
      <c r="AF10" s="215">
        <v>0.30626528855933127</v>
      </c>
      <c r="AG10" s="215">
        <v>0.30627918985713404</v>
      </c>
      <c r="AH10" s="215">
        <v>0.30671493146715123</v>
      </c>
      <c r="AI10" s="215">
        <v>0.30685470882769944</v>
      </c>
      <c r="AJ10" s="215">
        <v>0.30591618190832787</v>
      </c>
      <c r="AK10" s="215">
        <v>0.3047772676226464</v>
      </c>
      <c r="AL10" s="215">
        <v>0.30407274404920986</v>
      </c>
      <c r="AM10" s="215">
        <v>0.30371679784261701</v>
      </c>
      <c r="AN10" s="215">
        <v>0.30332082641667035</v>
      </c>
      <c r="AO10" s="215">
        <v>0.30314376781214586</v>
      </c>
      <c r="AP10" s="215">
        <v>0.30296669142683108</v>
      </c>
      <c r="AQ10" s="215">
        <v>0.3027273773688115</v>
      </c>
      <c r="AR10" s="215">
        <v>0.30249022024872674</v>
      </c>
      <c r="AS10" s="215">
        <v>0.30222759544380606</v>
      </c>
      <c r="AT10" s="215">
        <v>0.30202289890687589</v>
      </c>
      <c r="AU10" s="215">
        <v>0.30185811374358779</v>
      </c>
      <c r="AV10" s="215">
        <v>0.30174837802684285</v>
      </c>
      <c r="AW10" s="215">
        <v>0.30166524308477954</v>
      </c>
      <c r="AX10" s="215">
        <v>0.30147975599070398</v>
      </c>
      <c r="AY10" s="215">
        <v>0.30140283174097815</v>
      </c>
      <c r="AZ10" s="215">
        <v>0.30127073525569836</v>
      </c>
      <c r="BA10" s="215">
        <v>0.30117583818526583</v>
      </c>
      <c r="BB10" s="215">
        <v>0.30107849486017235</v>
      </c>
      <c r="BC10" s="215">
        <v>0.30098362846464544</v>
      </c>
      <c r="BD10" s="215">
        <v>0.30089449206733709</v>
      </c>
      <c r="BE10" s="215">
        <v>0.30071879163643428</v>
      </c>
      <c r="BF10" s="215">
        <v>0.30064172821568941</v>
      </c>
      <c r="BG10" s="215">
        <v>0.30062652728373768</v>
      </c>
      <c r="BH10" s="215">
        <v>0.30055171218580923</v>
      </c>
      <c r="BI10" s="215">
        <v>0.30037590767972766</v>
      </c>
      <c r="BJ10" s="215">
        <v>0.30034103813905288</v>
      </c>
      <c r="BK10" s="215">
        <v>0.30028738743914352</v>
      </c>
      <c r="BL10" s="215">
        <v>0.3003024416984999</v>
      </c>
      <c r="BM10" s="215">
        <v>0.30024536603245638</v>
      </c>
      <c r="BN10" s="215">
        <v>0.30013889040623432</v>
      </c>
      <c r="BO10" s="215">
        <v>0.3000972174223846</v>
      </c>
      <c r="BP10" s="215">
        <v>0.30046089719832714</v>
      </c>
      <c r="BQ10" s="215">
        <v>0.30046238536542141</v>
      </c>
      <c r="BR10" s="215">
        <v>0.30040577413229291</v>
      </c>
      <c r="BS10" s="215">
        <v>0.30034691473384661</v>
      </c>
      <c r="BT10" s="215">
        <v>0.30029920486903017</v>
      </c>
      <c r="BU10" s="215">
        <v>0.30028133295780574</v>
      </c>
      <c r="BV10" s="215">
        <v>0.30030050728055147</v>
      </c>
      <c r="BW10" s="216">
        <v>0.30018029958568143</v>
      </c>
      <c r="BY10" s="264" t="str">
        <f>CONCATENATE("EEC ",ROUND(C10*100,1)," %")</f>
        <v>EEC 1,6 %</v>
      </c>
    </row>
    <row r="11" spans="1:77" ht="15" customHeight="1" x14ac:dyDescent="0.25">
      <c r="B11" s="524"/>
      <c r="C11" s="94">
        <v>1.2999999999999999E-2</v>
      </c>
      <c r="D11" s="339" t="s">
        <v>120</v>
      </c>
      <c r="E11" s="334"/>
      <c r="F11" s="265"/>
      <c r="G11" s="265"/>
      <c r="H11" s="265"/>
      <c r="I11" s="265"/>
      <c r="J11" s="265"/>
      <c r="K11" s="265"/>
      <c r="L11" s="265"/>
      <c r="M11" s="265"/>
      <c r="N11" s="265"/>
      <c r="O11" s="91"/>
      <c r="P11" s="91"/>
      <c r="Q11" s="91"/>
      <c r="R11" s="91"/>
      <c r="S11" s="91"/>
      <c r="T11" s="91"/>
      <c r="U11" s="91"/>
      <c r="V11" s="91"/>
      <c r="W11" s="91"/>
      <c r="X11" s="91"/>
      <c r="Y11" s="91"/>
      <c r="Z11" s="91"/>
      <c r="AA11" s="91">
        <v>0.30493370734070729</v>
      </c>
      <c r="AB11" s="91">
        <v>0.30554401038389706</v>
      </c>
      <c r="AC11" s="91">
        <v>0.30612691321326924</v>
      </c>
      <c r="AD11" s="91">
        <v>0.30595445355712675</v>
      </c>
      <c r="AE11" s="91">
        <v>0.30642301198165733</v>
      </c>
      <c r="AF11" s="91">
        <v>0.30626545192959759</v>
      </c>
      <c r="AG11" s="91">
        <v>0.30618759680039298</v>
      </c>
      <c r="AH11" s="91">
        <v>0.3065364269458844</v>
      </c>
      <c r="AI11" s="91">
        <v>0.30672640463058648</v>
      </c>
      <c r="AJ11" s="91">
        <v>0.30599738440123331</v>
      </c>
      <c r="AK11" s="91">
        <v>0.30510808657134125</v>
      </c>
      <c r="AL11" s="91">
        <v>0.30455339337033144</v>
      </c>
      <c r="AM11" s="91">
        <v>0.3042408152091548</v>
      </c>
      <c r="AN11" s="91">
        <v>0.30390044603999145</v>
      </c>
      <c r="AO11" s="91">
        <v>0.30373075237001901</v>
      </c>
      <c r="AP11" s="91">
        <v>0.30356903611839109</v>
      </c>
      <c r="AQ11" s="91">
        <v>0.30332650167674069</v>
      </c>
      <c r="AR11" s="91">
        <v>0.30309799148024508</v>
      </c>
      <c r="AS11" s="91">
        <v>0.30283337318769543</v>
      </c>
      <c r="AT11" s="91">
        <v>0.3026355563092254</v>
      </c>
      <c r="AU11" s="91">
        <v>0.3024852235499596</v>
      </c>
      <c r="AV11" s="91">
        <v>0.30237804551494263</v>
      </c>
      <c r="AW11" s="91">
        <v>0.30229573245286012</v>
      </c>
      <c r="AX11" s="91">
        <v>0.30213982485933527</v>
      </c>
      <c r="AY11" s="91">
        <v>0.30207757369952626</v>
      </c>
      <c r="AZ11" s="91">
        <v>0.30195760439314862</v>
      </c>
      <c r="BA11" s="91">
        <v>0.30186715353619903</v>
      </c>
      <c r="BB11" s="91">
        <v>0.30179689911389379</v>
      </c>
      <c r="BC11" s="91">
        <v>0.30171497964879862</v>
      </c>
      <c r="BD11" s="91">
        <v>0.30163722174762592</v>
      </c>
      <c r="BE11" s="91">
        <v>0.30149769764594458</v>
      </c>
      <c r="BF11" s="91">
        <v>0.30144511559378184</v>
      </c>
      <c r="BG11" s="91">
        <v>0.30144028128432659</v>
      </c>
      <c r="BH11" s="91">
        <v>0.30140713146354892</v>
      </c>
      <c r="BI11" s="91">
        <v>0.30128407954366193</v>
      </c>
      <c r="BJ11" s="91">
        <v>0.30129492567966981</v>
      </c>
      <c r="BK11" s="91">
        <v>0.30126933271572315</v>
      </c>
      <c r="BL11" s="91">
        <v>0.3013175600426331</v>
      </c>
      <c r="BM11" s="91">
        <v>0.30130380259773143</v>
      </c>
      <c r="BN11" s="91">
        <v>0.3010410998253138</v>
      </c>
      <c r="BO11" s="91">
        <v>0.30104309109652583</v>
      </c>
      <c r="BP11" s="91">
        <v>0.30142935882564581</v>
      </c>
      <c r="BQ11" s="91">
        <v>0.30145884714589344</v>
      </c>
      <c r="BR11" s="91">
        <v>0.30143523075836326</v>
      </c>
      <c r="BS11" s="91">
        <v>0.30140605916189872</v>
      </c>
      <c r="BT11" s="91">
        <v>0.30140048247963203</v>
      </c>
      <c r="BU11" s="91">
        <v>0.30141275561129433</v>
      </c>
      <c r="BV11" s="91">
        <v>0.30145518355613177</v>
      </c>
      <c r="BW11" s="105">
        <v>0.30138954324544787</v>
      </c>
      <c r="BY11" s="264" t="str">
        <f>CONCATENATE("EEC ",ROUND(C11*100,1)," %")</f>
        <v>EEC 1,3 %</v>
      </c>
    </row>
    <row r="12" spans="1:77" x14ac:dyDescent="0.25">
      <c r="B12" s="524"/>
      <c r="C12" s="94">
        <v>0.01</v>
      </c>
      <c r="D12" s="339" t="s">
        <v>121</v>
      </c>
      <c r="E12" s="334"/>
      <c r="F12" s="265"/>
      <c r="G12" s="265"/>
      <c r="H12" s="265"/>
      <c r="I12" s="265"/>
      <c r="J12" s="265"/>
      <c r="K12" s="265"/>
      <c r="L12" s="265"/>
      <c r="M12" s="265"/>
      <c r="N12" s="265"/>
      <c r="O12" s="91"/>
      <c r="P12" s="91"/>
      <c r="Q12" s="91"/>
      <c r="R12" s="91"/>
      <c r="S12" s="91"/>
      <c r="T12" s="91"/>
      <c r="U12" s="91"/>
      <c r="V12" s="91"/>
      <c r="W12" s="91"/>
      <c r="X12" s="91"/>
      <c r="Y12" s="91"/>
      <c r="Z12" s="91"/>
      <c r="AA12" s="91">
        <v>0.30493370734070729</v>
      </c>
      <c r="AB12" s="91">
        <v>0.30554408283967555</v>
      </c>
      <c r="AC12" s="91">
        <v>0.30612633207883394</v>
      </c>
      <c r="AD12" s="91">
        <v>0.30595365461795399</v>
      </c>
      <c r="AE12" s="91">
        <v>0.3064219742834019</v>
      </c>
      <c r="AF12" s="91">
        <v>0.30626592034312511</v>
      </c>
      <c r="AG12" s="91">
        <v>0.30618101621192734</v>
      </c>
      <c r="AH12" s="91">
        <v>0.3065163574288039</v>
      </c>
      <c r="AI12" s="91">
        <v>0.30675957765279332</v>
      </c>
      <c r="AJ12" s="91">
        <v>0.30610687265853498</v>
      </c>
      <c r="AK12" s="91">
        <v>0.30543161740252994</v>
      </c>
      <c r="AL12" s="91">
        <v>0.3051037832001991</v>
      </c>
      <c r="AM12" s="91">
        <v>0.30488306912889618</v>
      </c>
      <c r="AN12" s="91">
        <v>0.30467298730153264</v>
      </c>
      <c r="AO12" s="91">
        <v>0.30456339599772408</v>
      </c>
      <c r="AP12" s="91">
        <v>0.30450023114801694</v>
      </c>
      <c r="AQ12" s="91">
        <v>0.30431881136261313</v>
      </c>
      <c r="AR12" s="91">
        <v>0.30417293016809765</v>
      </c>
      <c r="AS12" s="91">
        <v>0.30396783619858114</v>
      </c>
      <c r="AT12" s="91">
        <v>0.3038405838474279</v>
      </c>
      <c r="AU12" s="91">
        <v>0.30377142324849976</v>
      </c>
      <c r="AV12" s="91">
        <v>0.30370932957695251</v>
      </c>
      <c r="AW12" s="91">
        <v>0.30366100120188116</v>
      </c>
      <c r="AX12" s="91">
        <v>0.30359491562494328</v>
      </c>
      <c r="AY12" s="91">
        <v>0.30358906441311961</v>
      </c>
      <c r="AZ12" s="91">
        <v>0.30352434733494055</v>
      </c>
      <c r="BA12" s="91">
        <v>0.30347622616099545</v>
      </c>
      <c r="BB12" s="91">
        <v>0.30348992158522869</v>
      </c>
      <c r="BC12" s="91">
        <v>0.30345872214590647</v>
      </c>
      <c r="BD12" s="91">
        <v>0.30342455985916394</v>
      </c>
      <c r="BE12" s="91">
        <v>0.3033744149039645</v>
      </c>
      <c r="BF12" s="91">
        <v>0.30336694584057344</v>
      </c>
      <c r="BG12" s="91">
        <v>0.30336090152633344</v>
      </c>
      <c r="BH12" s="91">
        <v>0.30338859119216505</v>
      </c>
      <c r="BI12" s="91">
        <v>0.30334064924070864</v>
      </c>
      <c r="BJ12" s="91">
        <v>0.30340076733623489</v>
      </c>
      <c r="BK12" s="91">
        <v>0.30337661599590932</v>
      </c>
      <c r="BL12" s="91">
        <v>0.30342110336487899</v>
      </c>
      <c r="BM12" s="91">
        <v>0.30342276847886918</v>
      </c>
      <c r="BN12" s="91">
        <v>0.30339697417673711</v>
      </c>
      <c r="BO12" s="91">
        <v>0.30343158076322646</v>
      </c>
      <c r="BP12" s="91">
        <v>0.30383941432760464</v>
      </c>
      <c r="BQ12" s="91">
        <v>0.30388409560754492</v>
      </c>
      <c r="BR12" s="91">
        <v>0.30388527514181252</v>
      </c>
      <c r="BS12" s="91">
        <v>0.30386188813383075</v>
      </c>
      <c r="BT12" s="91">
        <v>0.3038844093348993</v>
      </c>
      <c r="BU12" s="91">
        <v>0.30389416768700939</v>
      </c>
      <c r="BV12" s="91">
        <v>0.30391414374615716</v>
      </c>
      <c r="BW12" s="105">
        <v>0.30389192668199866</v>
      </c>
      <c r="BY12" s="264" t="str">
        <f>CONCATENATE("EEC ",ROUND(C12*100,1)," %")</f>
        <v>EEC 1 %</v>
      </c>
    </row>
    <row r="13" spans="1:77" ht="15.75" thickBot="1" x14ac:dyDescent="0.3">
      <c r="B13" s="525"/>
      <c r="C13" s="96">
        <v>7.0000000000000001E-3</v>
      </c>
      <c r="D13" s="340" t="s">
        <v>122</v>
      </c>
      <c r="E13" s="335"/>
      <c r="F13" s="266"/>
      <c r="G13" s="266"/>
      <c r="H13" s="266"/>
      <c r="I13" s="266"/>
      <c r="J13" s="266"/>
      <c r="K13" s="266"/>
      <c r="L13" s="266"/>
      <c r="M13" s="266"/>
      <c r="N13" s="266"/>
      <c r="O13" s="98"/>
      <c r="P13" s="98"/>
      <c r="Q13" s="98"/>
      <c r="R13" s="98"/>
      <c r="S13" s="98"/>
      <c r="T13" s="98"/>
      <c r="U13" s="98"/>
      <c r="V13" s="98"/>
      <c r="W13" s="98"/>
      <c r="X13" s="98"/>
      <c r="Y13" s="98"/>
      <c r="Z13" s="98"/>
      <c r="AA13" s="98">
        <v>0.30493370734070729</v>
      </c>
      <c r="AB13" s="98">
        <v>0.30554401038389706</v>
      </c>
      <c r="AC13" s="98">
        <v>0.30612691321326924</v>
      </c>
      <c r="AD13" s="98">
        <v>0.30595445355712675</v>
      </c>
      <c r="AE13" s="98">
        <v>0.30642301198165733</v>
      </c>
      <c r="AF13" s="98">
        <v>0.30626545192959759</v>
      </c>
      <c r="AG13" s="98">
        <v>0.30602033050229471</v>
      </c>
      <c r="AH13" s="98">
        <v>0.30624379773848709</v>
      </c>
      <c r="AI13" s="98">
        <v>0.30650352602954428</v>
      </c>
      <c r="AJ13" s="98">
        <v>0.30600336787779475</v>
      </c>
      <c r="AK13" s="98">
        <v>0.30568200449423627</v>
      </c>
      <c r="AL13" s="98">
        <v>0.3055077754589291</v>
      </c>
      <c r="AM13" s="98">
        <v>0.30537189140240795</v>
      </c>
      <c r="AN13" s="98">
        <v>0.30522722481019299</v>
      </c>
      <c r="AO13" s="98">
        <v>0.3051666695785008</v>
      </c>
      <c r="AP13" s="98">
        <v>0.30513660872987197</v>
      </c>
      <c r="AQ13" s="98">
        <v>0.30498844975671768</v>
      </c>
      <c r="AR13" s="98">
        <v>0.30487798622823814</v>
      </c>
      <c r="AS13" s="98">
        <v>0.30470829091574597</v>
      </c>
      <c r="AT13" s="98">
        <v>0.30461568463861044</v>
      </c>
      <c r="AU13" s="98">
        <v>0.30458331604796673</v>
      </c>
      <c r="AV13" s="98">
        <v>0.30455556468892331</v>
      </c>
      <c r="AW13" s="98">
        <v>0.3045416832866098</v>
      </c>
      <c r="AX13" s="98">
        <v>0.30450887875858745</v>
      </c>
      <c r="AY13" s="98">
        <v>0.30453695737135578</v>
      </c>
      <c r="AZ13" s="98">
        <v>0.3045088469261561</v>
      </c>
      <c r="BA13" s="98">
        <v>0.30450001752644057</v>
      </c>
      <c r="BB13" s="98">
        <v>0.30455446106562933</v>
      </c>
      <c r="BC13" s="98">
        <v>0.30456469154894789</v>
      </c>
      <c r="BD13" s="98">
        <v>0.30457183680742167</v>
      </c>
      <c r="BE13" s="98">
        <v>0.30456357103794318</v>
      </c>
      <c r="BF13" s="98">
        <v>0.30459117819354864</v>
      </c>
      <c r="BG13" s="98">
        <v>0.30461384294629573</v>
      </c>
      <c r="BH13" s="98">
        <v>0.30466611864515658</v>
      </c>
      <c r="BI13" s="98">
        <v>0.30463967369591866</v>
      </c>
      <c r="BJ13" s="98">
        <v>0.304717514026356</v>
      </c>
      <c r="BK13" s="98">
        <v>0.30471101532862066</v>
      </c>
      <c r="BL13" s="98">
        <v>0.30476731115907618</v>
      </c>
      <c r="BM13" s="98">
        <v>0.30477682089882485</v>
      </c>
      <c r="BN13" s="98">
        <v>0.30475997446656411</v>
      </c>
      <c r="BO13" s="98">
        <v>0.30480400458806717</v>
      </c>
      <c r="BP13" s="98">
        <v>0.30526463535607823</v>
      </c>
      <c r="BQ13" s="98">
        <v>0.30534070755823162</v>
      </c>
      <c r="BR13" s="98">
        <v>0.3053732309231052</v>
      </c>
      <c r="BS13" s="98">
        <v>0.30538078244146777</v>
      </c>
      <c r="BT13" s="98">
        <v>0.30543357025225387</v>
      </c>
      <c r="BU13" s="98">
        <v>0.30547403799572725</v>
      </c>
      <c r="BV13" s="98">
        <v>0.30552490534264454</v>
      </c>
      <c r="BW13" s="106">
        <v>0.30552329210780782</v>
      </c>
      <c r="BY13" s="264" t="str">
        <f>CONCATENATE("EEC ",ROUND(C13*100,1),",0 %")</f>
        <v>EEC 0,7,0 %</v>
      </c>
    </row>
    <row r="14" spans="1:77" s="267" customFormat="1" ht="15" customHeight="1" x14ac:dyDescent="0.2">
      <c r="B14" s="526" t="s">
        <v>108</v>
      </c>
      <c r="C14" s="268" t="s">
        <v>24</v>
      </c>
      <c r="D14" s="337" t="s">
        <v>24</v>
      </c>
      <c r="E14" s="269"/>
      <c r="F14" s="270"/>
      <c r="G14" s="270">
        <v>2.0201511229586151E-2</v>
      </c>
      <c r="H14" s="270">
        <v>2.0163144745153471E-2</v>
      </c>
      <c r="I14" s="270">
        <v>2.0366721507330609E-2</v>
      </c>
      <c r="J14" s="270">
        <v>2.0233856203720271E-2</v>
      </c>
      <c r="K14" s="270">
        <v>2.0899296926106141E-2</v>
      </c>
      <c r="L14" s="270">
        <v>2.0963862272446E-2</v>
      </c>
      <c r="M14" s="270">
        <v>1.8971312871068288E-2</v>
      </c>
      <c r="N14" s="270">
        <v>1.9864976023434157E-2</v>
      </c>
      <c r="O14" s="270">
        <v>1.9968018763553676E-2</v>
      </c>
      <c r="P14" s="270">
        <v>2.0500149914965168E-2</v>
      </c>
      <c r="Q14" s="270">
        <v>2.1121984844284257E-2</v>
      </c>
      <c r="R14" s="270">
        <v>2.1127043994294294E-2</v>
      </c>
      <c r="S14" s="270">
        <v>2.1087307893202779E-2</v>
      </c>
      <c r="T14" s="270">
        <v>2.0733011320562458E-2</v>
      </c>
      <c r="U14" s="270">
        <v>2.0682904119961099E-2</v>
      </c>
      <c r="V14" s="270">
        <v>2.0060962785515574E-2</v>
      </c>
      <c r="W14" s="270">
        <v>1.9946330443474783E-2</v>
      </c>
      <c r="X14" s="270">
        <v>1.9512084426495459E-2</v>
      </c>
      <c r="Y14" s="270">
        <v>2.1052658019411811E-2</v>
      </c>
      <c r="Z14" s="270">
        <v>1.9518668468563347E-2</v>
      </c>
      <c r="AA14" s="270">
        <v>1.9341648262547931E-2</v>
      </c>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2"/>
    </row>
    <row r="15" spans="1:77" s="267" customFormat="1" ht="15" customHeight="1" x14ac:dyDescent="0.25">
      <c r="B15" s="527"/>
      <c r="C15" s="273">
        <v>1.6E-2</v>
      </c>
      <c r="D15" s="338" t="s">
        <v>115</v>
      </c>
      <c r="E15" s="274"/>
      <c r="F15" s="275"/>
      <c r="G15" s="275"/>
      <c r="H15" s="275"/>
      <c r="I15" s="275"/>
      <c r="J15" s="275"/>
      <c r="K15" s="275"/>
      <c r="L15" s="275"/>
      <c r="M15" s="275"/>
      <c r="N15" s="275"/>
      <c r="O15" s="276"/>
      <c r="P15" s="276"/>
      <c r="Q15" s="276"/>
      <c r="R15" s="276"/>
      <c r="S15" s="276"/>
      <c r="T15" s="276"/>
      <c r="U15" s="276"/>
      <c r="V15" s="276"/>
      <c r="W15" s="276"/>
      <c r="X15" s="276"/>
      <c r="Y15" s="276"/>
      <c r="Z15" s="277"/>
      <c r="AA15" s="277">
        <v>1.9341648262547931E-2</v>
      </c>
      <c r="AB15" s="277">
        <v>1.8751349850334668E-2</v>
      </c>
      <c r="AC15" s="277">
        <v>1.9186030648692468E-2</v>
      </c>
      <c r="AD15" s="277">
        <v>1.9143921835367103E-2</v>
      </c>
      <c r="AE15" s="277">
        <v>1.8899360599937777E-2</v>
      </c>
      <c r="AF15" s="277">
        <v>1.8447776572345299E-2</v>
      </c>
      <c r="AG15" s="277">
        <v>1.7955510015560148E-2</v>
      </c>
      <c r="AH15" s="277">
        <v>1.7542036702911632E-2</v>
      </c>
      <c r="AI15" s="277">
        <v>1.7077893657170513E-2</v>
      </c>
      <c r="AJ15" s="277">
        <v>1.6585490606836183E-2</v>
      </c>
      <c r="AK15" s="277">
        <v>1.6088636831897343E-2</v>
      </c>
      <c r="AL15" s="277">
        <v>1.5702284821910953E-2</v>
      </c>
      <c r="AM15" s="277">
        <v>1.5296727853436082E-2</v>
      </c>
      <c r="AN15" s="277">
        <v>1.4907471593838473E-2</v>
      </c>
      <c r="AO15" s="277">
        <v>1.4554324593787452E-2</v>
      </c>
      <c r="AP15" s="277">
        <v>1.4205780170202921E-2</v>
      </c>
      <c r="AQ15" s="277">
        <v>1.3813952630832651E-2</v>
      </c>
      <c r="AR15" s="277">
        <v>1.3426699254905932E-2</v>
      </c>
      <c r="AS15" s="277">
        <v>1.3059785862861051E-2</v>
      </c>
      <c r="AT15" s="277">
        <v>1.2701095779414509E-2</v>
      </c>
      <c r="AU15" s="277">
        <v>1.2355012159417486E-2</v>
      </c>
      <c r="AV15" s="277">
        <v>1.2003755239691537E-2</v>
      </c>
      <c r="AW15" s="277">
        <v>1.1675851078848321E-2</v>
      </c>
      <c r="AX15" s="277">
        <v>1.1358034224935913E-2</v>
      </c>
      <c r="AY15" s="277">
        <v>1.1028059706235323E-2</v>
      </c>
      <c r="AZ15" s="277">
        <v>1.0721374711435645E-2</v>
      </c>
      <c r="BA15" s="277">
        <v>1.0426629692573491E-2</v>
      </c>
      <c r="BB15" s="277">
        <v>1.0121975850190082E-2</v>
      </c>
      <c r="BC15" s="277">
        <v>9.8160309107641584E-3</v>
      </c>
      <c r="BD15" s="277">
        <v>9.531350988735067E-3</v>
      </c>
      <c r="BE15" s="277">
        <v>9.2683773691776793E-3</v>
      </c>
      <c r="BF15" s="277">
        <v>9.0181175893647107E-3</v>
      </c>
      <c r="BG15" s="277">
        <v>8.7637906887949799E-3</v>
      </c>
      <c r="BH15" s="277">
        <v>8.5091981185607991E-3</v>
      </c>
      <c r="BI15" s="277">
        <v>8.2855181150707172E-3</v>
      </c>
      <c r="BJ15" s="277">
        <v>8.0746328598864971E-3</v>
      </c>
      <c r="BK15" s="277">
        <v>7.8709726163117034E-3</v>
      </c>
      <c r="BL15" s="277">
        <v>7.6941689197739822E-3</v>
      </c>
      <c r="BM15" s="277">
        <v>7.5115393275207182E-3</v>
      </c>
      <c r="BN15" s="277">
        <v>7.3630575553703653E-3</v>
      </c>
      <c r="BO15" s="277">
        <v>7.236510001940144E-3</v>
      </c>
      <c r="BP15" s="277">
        <v>7.1079722828965193E-3</v>
      </c>
      <c r="BQ15" s="277">
        <v>7.0013159915111233E-3</v>
      </c>
      <c r="BR15" s="277">
        <v>6.9237753151611004E-3</v>
      </c>
      <c r="BS15" s="277">
        <v>6.813172727831847E-3</v>
      </c>
      <c r="BT15" s="277">
        <v>6.7481979920849151E-3</v>
      </c>
      <c r="BU15" s="277">
        <v>6.6866165653674311E-3</v>
      </c>
      <c r="BV15" s="277">
        <v>6.6468776956007244E-3</v>
      </c>
      <c r="BW15" s="278">
        <v>6.6181246049320727E-3</v>
      </c>
      <c r="BY15" s="264" t="str">
        <f t="shared" ref="BY15:BY18" si="0">CONCATENATE("EPR ",ROUND(C15*100,1)," %")</f>
        <v>EPR 1,6 %</v>
      </c>
    </row>
    <row r="16" spans="1:77" s="267" customFormat="1" ht="15" customHeight="1" x14ac:dyDescent="0.25">
      <c r="B16" s="527"/>
      <c r="C16" s="273">
        <v>1.2999999999999999E-2</v>
      </c>
      <c r="D16" s="339" t="s">
        <v>116</v>
      </c>
      <c r="E16" s="274"/>
      <c r="F16" s="275"/>
      <c r="G16" s="275"/>
      <c r="H16" s="275"/>
      <c r="I16" s="275"/>
      <c r="J16" s="275"/>
      <c r="K16" s="275"/>
      <c r="L16" s="275"/>
      <c r="M16" s="275"/>
      <c r="N16" s="275"/>
      <c r="O16" s="276"/>
      <c r="P16" s="276"/>
      <c r="Q16" s="276"/>
      <c r="R16" s="276"/>
      <c r="S16" s="276"/>
      <c r="T16" s="276"/>
      <c r="U16" s="276"/>
      <c r="V16" s="276"/>
      <c r="W16" s="276"/>
      <c r="X16" s="276"/>
      <c r="Y16" s="276"/>
      <c r="Z16" s="277"/>
      <c r="AA16" s="277">
        <v>1.9341648262547931E-2</v>
      </c>
      <c r="AB16" s="277">
        <v>1.8751349850334668E-2</v>
      </c>
      <c r="AC16" s="277">
        <v>1.9186030648692468E-2</v>
      </c>
      <c r="AD16" s="277">
        <v>1.9143921835367103E-2</v>
      </c>
      <c r="AE16" s="277">
        <v>1.8899360599937777E-2</v>
      </c>
      <c r="AF16" s="277">
        <v>1.8447736510235686E-2</v>
      </c>
      <c r="AG16" s="277">
        <v>1.803148883470107E-2</v>
      </c>
      <c r="AH16" s="277">
        <v>1.7643556171738465E-2</v>
      </c>
      <c r="AI16" s="277">
        <v>1.7209220500659841E-2</v>
      </c>
      <c r="AJ16" s="277">
        <v>1.6751221329308719E-2</v>
      </c>
      <c r="AK16" s="277">
        <v>1.629381807059288E-2</v>
      </c>
      <c r="AL16" s="277">
        <v>1.5946226268235539E-2</v>
      </c>
      <c r="AM16" s="277">
        <v>1.557940680334741E-2</v>
      </c>
      <c r="AN16" s="277">
        <v>1.5227147650275188E-2</v>
      </c>
      <c r="AO16" s="277">
        <v>1.4911533512963499E-2</v>
      </c>
      <c r="AP16" s="277">
        <v>1.459957686949614E-2</v>
      </c>
      <c r="AQ16" s="277">
        <v>1.4241091215387166E-2</v>
      </c>
      <c r="AR16" s="277">
        <v>1.388280503643489E-2</v>
      </c>
      <c r="AS16" s="277">
        <v>1.3540786579980087E-2</v>
      </c>
      <c r="AT16" s="277">
        <v>1.320545634656488E-2</v>
      </c>
      <c r="AU16" s="277">
        <v>1.2879522380273241E-2</v>
      </c>
      <c r="AV16" s="277">
        <v>1.2545559605639505E-2</v>
      </c>
      <c r="AW16" s="277">
        <v>1.2233785619010758E-2</v>
      </c>
      <c r="AX16" s="277">
        <v>1.1930487278043758E-2</v>
      </c>
      <c r="AY16" s="277">
        <v>1.1612350268009834E-2</v>
      </c>
      <c r="AZ16" s="277">
        <v>1.1315911359299755E-2</v>
      </c>
      <c r="BA16" s="277">
        <v>1.1029225270294207E-2</v>
      </c>
      <c r="BB16" s="277">
        <v>1.0730590956662784E-2</v>
      </c>
      <c r="BC16" s="277">
        <v>1.0430511901856692E-2</v>
      </c>
      <c r="BD16" s="277">
        <v>1.0150674882227449E-2</v>
      </c>
      <c r="BE16" s="277">
        <v>9.8928003886018627E-3</v>
      </c>
      <c r="BF16" s="277">
        <v>9.6456254510520426E-3</v>
      </c>
      <c r="BG16" s="277">
        <v>9.3925635748263528E-3</v>
      </c>
      <c r="BH16" s="277">
        <v>9.1371853466911956E-3</v>
      </c>
      <c r="BI16" s="277">
        <v>8.9125593730193988E-3</v>
      </c>
      <c r="BJ16" s="277">
        <v>8.7001259261588523E-3</v>
      </c>
      <c r="BK16" s="277">
        <v>8.4954664271045671E-3</v>
      </c>
      <c r="BL16" s="277">
        <v>8.3184535778158594E-3</v>
      </c>
      <c r="BM16" s="277">
        <v>8.1336480850958074E-3</v>
      </c>
      <c r="BN16" s="277">
        <v>7.9839129869594024E-3</v>
      </c>
      <c r="BO16" s="277">
        <v>7.8566369480854627E-3</v>
      </c>
      <c r="BP16" s="277">
        <v>7.7276481599715639E-3</v>
      </c>
      <c r="BQ16" s="277">
        <v>7.6201402368475469E-3</v>
      </c>
      <c r="BR16" s="277">
        <v>7.5420490604977642E-3</v>
      </c>
      <c r="BS16" s="277">
        <v>7.4294996409478157E-3</v>
      </c>
      <c r="BT16" s="277">
        <v>7.352283912823018E-3</v>
      </c>
      <c r="BU16" s="277">
        <v>7.2912280415145768E-3</v>
      </c>
      <c r="BV16" s="277">
        <v>7.2518549935670727E-3</v>
      </c>
      <c r="BW16" s="278">
        <v>7.2235697365640441E-3</v>
      </c>
      <c r="BY16" s="264" t="str">
        <f t="shared" si="0"/>
        <v>EPR 1,3 %</v>
      </c>
    </row>
    <row r="17" spans="2:77" s="267" customFormat="1" ht="15" customHeight="1" x14ac:dyDescent="0.25">
      <c r="B17" s="527"/>
      <c r="C17" s="273">
        <v>0.01</v>
      </c>
      <c r="D17" s="339" t="s">
        <v>117</v>
      </c>
      <c r="E17" s="274"/>
      <c r="F17" s="275"/>
      <c r="G17" s="275"/>
      <c r="H17" s="275"/>
      <c r="I17" s="275"/>
      <c r="J17" s="275"/>
      <c r="K17" s="275"/>
      <c r="L17" s="275"/>
      <c r="M17" s="275"/>
      <c r="N17" s="275"/>
      <c r="O17" s="276"/>
      <c r="P17" s="276"/>
      <c r="Q17" s="276"/>
      <c r="R17" s="276"/>
      <c r="S17" s="276"/>
      <c r="T17" s="276"/>
      <c r="U17" s="276"/>
      <c r="V17" s="276"/>
      <c r="W17" s="276"/>
      <c r="X17" s="276"/>
      <c r="Y17" s="276"/>
      <c r="Z17" s="277"/>
      <c r="AA17" s="277">
        <v>1.9341648262547931E-2</v>
      </c>
      <c r="AB17" s="277">
        <v>1.8751349850334668E-2</v>
      </c>
      <c r="AC17" s="277">
        <v>1.9186030648692468E-2</v>
      </c>
      <c r="AD17" s="277">
        <v>1.9143921835367103E-2</v>
      </c>
      <c r="AE17" s="277">
        <v>1.8899360599937777E-2</v>
      </c>
      <c r="AF17" s="277">
        <v>1.8447736510235686E-2</v>
      </c>
      <c r="AG17" s="277">
        <v>1.8037989640301164E-2</v>
      </c>
      <c r="AH17" s="277">
        <v>1.7668300709401261E-2</v>
      </c>
      <c r="AI17" s="277">
        <v>1.7262067918753676E-2</v>
      </c>
      <c r="AJ17" s="277">
        <v>1.6838823729997506E-2</v>
      </c>
      <c r="AK17" s="277">
        <v>1.6422305845535477E-2</v>
      </c>
      <c r="AL17" s="277">
        <v>1.6111667650051301E-2</v>
      </c>
      <c r="AM17" s="277">
        <v>1.5778181953051203E-2</v>
      </c>
      <c r="AN17" s="277">
        <v>1.5459360893699514E-2</v>
      </c>
      <c r="AO17" s="277">
        <v>1.517334588448439E-2</v>
      </c>
      <c r="AP17" s="277">
        <v>1.4888990745912819E-2</v>
      </c>
      <c r="AQ17" s="277">
        <v>1.455411892452144E-2</v>
      </c>
      <c r="AR17" s="277">
        <v>1.4214739974945389E-2</v>
      </c>
      <c r="AS17" s="277">
        <v>1.3890842866865965E-2</v>
      </c>
      <c r="AT17" s="277">
        <v>1.3569297033096629E-2</v>
      </c>
      <c r="AU17" s="277">
        <v>1.3255437498379969E-2</v>
      </c>
      <c r="AV17" s="277">
        <v>1.2930221999072166E-2</v>
      </c>
      <c r="AW17" s="277">
        <v>1.2625837663426532E-2</v>
      </c>
      <c r="AX17" s="277">
        <v>1.232790992617603E-2</v>
      </c>
      <c r="AY17" s="277">
        <v>1.2013163036583075E-2</v>
      </c>
      <c r="AZ17" s="277">
        <v>1.1718186922764546E-2</v>
      </c>
      <c r="BA17" s="277">
        <v>1.14308949359793E-2</v>
      </c>
      <c r="BB17" s="277">
        <v>1.1129134787839712E-2</v>
      </c>
      <c r="BC17" s="277">
        <v>1.0824800578675652E-2</v>
      </c>
      <c r="BD17" s="277">
        <v>1.0540629605081215E-2</v>
      </c>
      <c r="BE17" s="277">
        <v>1.0277303157076919E-2</v>
      </c>
      <c r="BF17" s="277">
        <v>1.002361126629581E-2</v>
      </c>
      <c r="BG17" s="277">
        <v>9.761557118282943E-3</v>
      </c>
      <c r="BH17" s="277">
        <v>9.4945461016759311E-3</v>
      </c>
      <c r="BI17" s="277">
        <v>9.2585735204971081E-3</v>
      </c>
      <c r="BJ17" s="277">
        <v>9.0344732962380943E-3</v>
      </c>
      <c r="BK17" s="277">
        <v>8.8184804431410968E-3</v>
      </c>
      <c r="BL17" s="277">
        <v>8.6302737960577622E-3</v>
      </c>
      <c r="BM17" s="277">
        <v>8.434086660874399E-3</v>
      </c>
      <c r="BN17" s="277">
        <v>8.2724735686238917E-3</v>
      </c>
      <c r="BO17" s="277">
        <v>8.1345705532148756E-3</v>
      </c>
      <c r="BP17" s="277">
        <v>7.9949812312875845E-3</v>
      </c>
      <c r="BQ17" s="277">
        <v>7.8761538108928254E-3</v>
      </c>
      <c r="BR17" s="277">
        <v>7.7866630521036765E-3</v>
      </c>
      <c r="BS17" s="277">
        <v>7.6613959148772526E-3</v>
      </c>
      <c r="BT17" s="277">
        <v>7.5728036267682236E-3</v>
      </c>
      <c r="BU17" s="277">
        <v>7.5011233954013577E-3</v>
      </c>
      <c r="BV17" s="277">
        <v>7.4511988784291402E-3</v>
      </c>
      <c r="BW17" s="278">
        <v>7.4132013003164925E-3</v>
      </c>
      <c r="BY17" s="264" t="str">
        <f t="shared" si="0"/>
        <v>EPR 1 %</v>
      </c>
    </row>
    <row r="18" spans="2:77" s="267" customFormat="1" ht="15" customHeight="1" thickBot="1" x14ac:dyDescent="0.3">
      <c r="B18" s="528"/>
      <c r="C18" s="279">
        <v>7.0000000000000001E-3</v>
      </c>
      <c r="D18" s="340" t="s">
        <v>118</v>
      </c>
      <c r="E18" s="280"/>
      <c r="F18" s="281"/>
      <c r="G18" s="281"/>
      <c r="H18" s="281"/>
      <c r="I18" s="281"/>
      <c r="J18" s="281"/>
      <c r="K18" s="281"/>
      <c r="L18" s="281"/>
      <c r="M18" s="281"/>
      <c r="N18" s="281"/>
      <c r="O18" s="282"/>
      <c r="P18" s="282"/>
      <c r="Q18" s="282"/>
      <c r="R18" s="282"/>
      <c r="S18" s="282"/>
      <c r="T18" s="282"/>
      <c r="U18" s="282"/>
      <c r="V18" s="282"/>
      <c r="W18" s="282"/>
      <c r="X18" s="282"/>
      <c r="Y18" s="282"/>
      <c r="Z18" s="282"/>
      <c r="AA18" s="282">
        <v>1.9341648262547931E-2</v>
      </c>
      <c r="AB18" s="282">
        <v>1.8751349850334668E-2</v>
      </c>
      <c r="AC18" s="282">
        <v>1.9186030648692468E-2</v>
      </c>
      <c r="AD18" s="282">
        <v>1.9143921835367103E-2</v>
      </c>
      <c r="AE18" s="282">
        <v>1.8899360599937777E-2</v>
      </c>
      <c r="AF18" s="282">
        <v>1.8444403719038618E-2</v>
      </c>
      <c r="AG18" s="282">
        <v>1.8048089496647997E-2</v>
      </c>
      <c r="AH18" s="282">
        <v>1.7706474889507044E-2</v>
      </c>
      <c r="AI18" s="282">
        <v>1.7338426300833664E-2</v>
      </c>
      <c r="AJ18" s="282">
        <v>1.6955781878875167E-2</v>
      </c>
      <c r="AK18" s="282">
        <v>1.6585832137857678E-2</v>
      </c>
      <c r="AL18" s="282">
        <v>1.6322994764419729E-2</v>
      </c>
      <c r="AM18" s="282">
        <v>1.6036317892902753E-2</v>
      </c>
      <c r="AN18" s="282">
        <v>1.5766374427263821E-2</v>
      </c>
      <c r="AO18" s="282">
        <v>1.5527741936976818E-2</v>
      </c>
      <c r="AP18" s="282">
        <v>1.5291015898549349E-2</v>
      </c>
      <c r="AQ18" s="282">
        <v>1.4998818503741303E-2</v>
      </c>
      <c r="AR18" s="282">
        <v>1.4698623598189567E-2</v>
      </c>
      <c r="AS18" s="282">
        <v>1.4410854490593169E-2</v>
      </c>
      <c r="AT18" s="282">
        <v>1.412217607544829E-2</v>
      </c>
      <c r="AU18" s="282">
        <v>1.3839010371325108E-2</v>
      </c>
      <c r="AV18" s="282">
        <v>1.3540702260174784E-2</v>
      </c>
      <c r="AW18" s="282">
        <v>1.326160349732859E-2</v>
      </c>
      <c r="AX18" s="282">
        <v>1.2986668286535673E-2</v>
      </c>
      <c r="AY18" s="282">
        <v>1.2690645657183482E-2</v>
      </c>
      <c r="AZ18" s="282">
        <v>1.2412384376486115E-2</v>
      </c>
      <c r="BA18" s="282">
        <v>1.2139414496748459E-2</v>
      </c>
      <c r="BB18" s="282">
        <v>1.1849097452480008E-2</v>
      </c>
      <c r="BC18" s="282">
        <v>1.1553562951225451E-2</v>
      </c>
      <c r="BD18" s="282">
        <v>1.1277699178770893E-2</v>
      </c>
      <c r="BE18" s="282">
        <v>1.10206406241111E-2</v>
      </c>
      <c r="BF18" s="282">
        <v>1.0772217688776895E-2</v>
      </c>
      <c r="BG18" s="282">
        <v>1.0511290828516553E-2</v>
      </c>
      <c r="BH18" s="282">
        <v>1.0242276234727515E-2</v>
      </c>
      <c r="BI18" s="282">
        <v>1.0003672947753105E-2</v>
      </c>
      <c r="BJ18" s="282">
        <v>9.7757600382052477E-3</v>
      </c>
      <c r="BK18" s="282">
        <v>9.5560045767527722E-3</v>
      </c>
      <c r="BL18" s="282">
        <v>9.3638187240360233E-3</v>
      </c>
      <c r="BM18" s="282">
        <v>9.1620526419799765E-3</v>
      </c>
      <c r="BN18" s="282">
        <v>8.9952502440515236E-3</v>
      </c>
      <c r="BO18" s="282">
        <v>8.8521282564614397E-3</v>
      </c>
      <c r="BP18" s="282">
        <v>8.7078555265520802E-3</v>
      </c>
      <c r="BQ18" s="282">
        <v>8.5829272799542635E-3</v>
      </c>
      <c r="BR18" s="282">
        <v>8.4870204724360188E-3</v>
      </c>
      <c r="BS18" s="282">
        <v>8.3534826004924793E-3</v>
      </c>
      <c r="BT18" s="282">
        <v>8.2605109107608057E-3</v>
      </c>
      <c r="BU18" s="282">
        <v>8.1834015839821698E-3</v>
      </c>
      <c r="BV18" s="282">
        <v>8.1284789830820374E-3</v>
      </c>
      <c r="BW18" s="283">
        <v>8.0840205514877608E-3</v>
      </c>
      <c r="BY18" s="264" t="str">
        <f t="shared" si="0"/>
        <v>EPR 0,7 %</v>
      </c>
    </row>
    <row r="19" spans="2:77" s="267" customFormat="1" ht="15" customHeight="1" thickBot="1" x14ac:dyDescent="0.3">
      <c r="B19" s="284" t="s">
        <v>99</v>
      </c>
      <c r="C19" s="285" t="s">
        <v>109</v>
      </c>
      <c r="D19" s="341"/>
      <c r="E19" s="286"/>
      <c r="F19" s="287"/>
      <c r="G19" s="287"/>
      <c r="H19" s="287"/>
      <c r="I19" s="287"/>
      <c r="J19" s="287"/>
      <c r="K19" s="287"/>
      <c r="L19" s="287"/>
      <c r="M19" s="287"/>
      <c r="N19" s="287"/>
      <c r="O19" s="288"/>
      <c r="P19" s="288"/>
      <c r="Q19" s="288"/>
      <c r="R19" s="288"/>
      <c r="S19" s="288"/>
      <c r="T19" s="288"/>
      <c r="U19" s="288"/>
      <c r="V19" s="288"/>
      <c r="W19" s="288"/>
      <c r="X19" s="288"/>
      <c r="Y19" s="288"/>
      <c r="Z19" s="288"/>
      <c r="AA19" s="288">
        <f>AVERAGE(W14:AA14)</f>
        <v>1.9874277924098665E-2</v>
      </c>
      <c r="AB19" s="288">
        <f>AA19</f>
        <v>1.9874277924098665E-2</v>
      </c>
      <c r="AC19" s="288">
        <f t="shared" ref="AC19:BW19" si="1">AB19</f>
        <v>1.9874277924098665E-2</v>
      </c>
      <c r="AD19" s="288">
        <f t="shared" si="1"/>
        <v>1.9874277924098665E-2</v>
      </c>
      <c r="AE19" s="288">
        <f t="shared" si="1"/>
        <v>1.9874277924098665E-2</v>
      </c>
      <c r="AF19" s="288">
        <f t="shared" si="1"/>
        <v>1.9874277924098665E-2</v>
      </c>
      <c r="AG19" s="288">
        <f t="shared" si="1"/>
        <v>1.9874277924098665E-2</v>
      </c>
      <c r="AH19" s="288">
        <f t="shared" si="1"/>
        <v>1.9874277924098665E-2</v>
      </c>
      <c r="AI19" s="288">
        <f t="shared" si="1"/>
        <v>1.9874277924098665E-2</v>
      </c>
      <c r="AJ19" s="288">
        <f t="shared" si="1"/>
        <v>1.9874277924098665E-2</v>
      </c>
      <c r="AK19" s="288">
        <f t="shared" si="1"/>
        <v>1.9874277924098665E-2</v>
      </c>
      <c r="AL19" s="288">
        <f t="shared" si="1"/>
        <v>1.9874277924098665E-2</v>
      </c>
      <c r="AM19" s="288">
        <f t="shared" si="1"/>
        <v>1.9874277924098665E-2</v>
      </c>
      <c r="AN19" s="288">
        <f t="shared" si="1"/>
        <v>1.9874277924098665E-2</v>
      </c>
      <c r="AO19" s="288">
        <f t="shared" si="1"/>
        <v>1.9874277924098665E-2</v>
      </c>
      <c r="AP19" s="288">
        <f t="shared" si="1"/>
        <v>1.9874277924098665E-2</v>
      </c>
      <c r="AQ19" s="288">
        <f t="shared" si="1"/>
        <v>1.9874277924098665E-2</v>
      </c>
      <c r="AR19" s="288">
        <f t="shared" si="1"/>
        <v>1.9874277924098665E-2</v>
      </c>
      <c r="AS19" s="288">
        <f t="shared" si="1"/>
        <v>1.9874277924098665E-2</v>
      </c>
      <c r="AT19" s="288">
        <f t="shared" si="1"/>
        <v>1.9874277924098665E-2</v>
      </c>
      <c r="AU19" s="288">
        <f t="shared" si="1"/>
        <v>1.9874277924098665E-2</v>
      </c>
      <c r="AV19" s="288">
        <f t="shared" si="1"/>
        <v>1.9874277924098665E-2</v>
      </c>
      <c r="AW19" s="288">
        <f t="shared" si="1"/>
        <v>1.9874277924098665E-2</v>
      </c>
      <c r="AX19" s="288">
        <f t="shared" si="1"/>
        <v>1.9874277924098665E-2</v>
      </c>
      <c r="AY19" s="288">
        <f t="shared" si="1"/>
        <v>1.9874277924098665E-2</v>
      </c>
      <c r="AZ19" s="288">
        <f t="shared" si="1"/>
        <v>1.9874277924098665E-2</v>
      </c>
      <c r="BA19" s="288">
        <f t="shared" si="1"/>
        <v>1.9874277924098665E-2</v>
      </c>
      <c r="BB19" s="288">
        <f t="shared" si="1"/>
        <v>1.9874277924098665E-2</v>
      </c>
      <c r="BC19" s="288">
        <f t="shared" si="1"/>
        <v>1.9874277924098665E-2</v>
      </c>
      <c r="BD19" s="288">
        <f t="shared" si="1"/>
        <v>1.9874277924098665E-2</v>
      </c>
      <c r="BE19" s="288">
        <f t="shared" si="1"/>
        <v>1.9874277924098665E-2</v>
      </c>
      <c r="BF19" s="288">
        <f t="shared" si="1"/>
        <v>1.9874277924098665E-2</v>
      </c>
      <c r="BG19" s="288">
        <f t="shared" si="1"/>
        <v>1.9874277924098665E-2</v>
      </c>
      <c r="BH19" s="288">
        <f t="shared" si="1"/>
        <v>1.9874277924098665E-2</v>
      </c>
      <c r="BI19" s="288">
        <f t="shared" si="1"/>
        <v>1.9874277924098665E-2</v>
      </c>
      <c r="BJ19" s="288">
        <f t="shared" si="1"/>
        <v>1.9874277924098665E-2</v>
      </c>
      <c r="BK19" s="288">
        <f t="shared" si="1"/>
        <v>1.9874277924098665E-2</v>
      </c>
      <c r="BL19" s="288">
        <f t="shared" si="1"/>
        <v>1.9874277924098665E-2</v>
      </c>
      <c r="BM19" s="288">
        <f t="shared" si="1"/>
        <v>1.9874277924098665E-2</v>
      </c>
      <c r="BN19" s="288">
        <f t="shared" si="1"/>
        <v>1.9874277924098665E-2</v>
      </c>
      <c r="BO19" s="288">
        <f t="shared" si="1"/>
        <v>1.9874277924098665E-2</v>
      </c>
      <c r="BP19" s="288">
        <f t="shared" si="1"/>
        <v>1.9874277924098665E-2</v>
      </c>
      <c r="BQ19" s="288">
        <f t="shared" si="1"/>
        <v>1.9874277924098665E-2</v>
      </c>
      <c r="BR19" s="288">
        <f t="shared" si="1"/>
        <v>1.9874277924098665E-2</v>
      </c>
      <c r="BS19" s="288">
        <f t="shared" si="1"/>
        <v>1.9874277924098665E-2</v>
      </c>
      <c r="BT19" s="288">
        <f t="shared" si="1"/>
        <v>1.9874277924098665E-2</v>
      </c>
      <c r="BU19" s="288">
        <f t="shared" si="1"/>
        <v>1.9874277924098665E-2</v>
      </c>
      <c r="BV19" s="288">
        <f t="shared" si="1"/>
        <v>1.9874277924098665E-2</v>
      </c>
      <c r="BW19" s="289">
        <f t="shared" si="1"/>
        <v>1.9874277924098665E-2</v>
      </c>
      <c r="BY19" s="264" t="s">
        <v>110</v>
      </c>
    </row>
    <row r="20" spans="2:77" s="80" customFormat="1" x14ac:dyDescent="0.25">
      <c r="B20" s="222"/>
      <c r="C20" s="223"/>
      <c r="D20" s="223"/>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row>
    <row r="21" spans="2:77" s="80" customFormat="1" x14ac:dyDescent="0.25">
      <c r="B21" s="222"/>
      <c r="C21" s="223"/>
      <c r="D21" s="223"/>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row>
    <row r="22" spans="2:77" s="80" customFormat="1" x14ac:dyDescent="0.25">
      <c r="B22" s="222"/>
      <c r="C22" s="223"/>
      <c r="D22" s="223"/>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row>
    <row r="23" spans="2:77" x14ac:dyDescent="0.25">
      <c r="B23" s="290"/>
      <c r="C23" s="223"/>
      <c r="D23" s="223"/>
      <c r="E23" s="227"/>
      <c r="F23" s="227"/>
      <c r="G23" s="224"/>
      <c r="H23" s="224"/>
      <c r="I23" s="224"/>
      <c r="J23" s="224"/>
      <c r="K23" s="224"/>
      <c r="L23" s="224"/>
      <c r="M23" s="224"/>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6"/>
    </row>
    <row r="24" spans="2:77" x14ac:dyDescent="0.25">
      <c r="C24" s="223"/>
      <c r="D24" s="223"/>
      <c r="E24" s="227"/>
      <c r="F24" s="227"/>
      <c r="G24" s="224"/>
      <c r="H24" s="224"/>
      <c r="I24" s="224"/>
      <c r="J24" s="224"/>
      <c r="K24" s="224"/>
      <c r="L24" s="224"/>
      <c r="M24" s="224"/>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6"/>
    </row>
    <row r="25" spans="2:77" x14ac:dyDescent="0.25">
      <c r="B25" s="290"/>
      <c r="C25" s="223"/>
      <c r="D25" s="223"/>
      <c r="E25" s="227"/>
      <c r="F25" s="227"/>
      <c r="G25" s="224"/>
      <c r="H25" s="224"/>
      <c r="I25" s="224"/>
      <c r="J25" s="224"/>
      <c r="K25" s="224"/>
      <c r="L25" s="224"/>
      <c r="M25" s="224"/>
      <c r="N25" s="225"/>
      <c r="O25" s="225"/>
      <c r="P25" s="225"/>
      <c r="Q25" s="225"/>
      <c r="R25" s="225"/>
      <c r="S25" s="225"/>
      <c r="T25" s="225"/>
      <c r="U25" s="225"/>
      <c r="V25" s="225"/>
      <c r="W25" s="225"/>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6"/>
    </row>
    <row r="26" spans="2:77" x14ac:dyDescent="0.25">
      <c r="C26" s="223"/>
      <c r="D26" s="223"/>
      <c r="E26" s="227"/>
      <c r="F26" s="227"/>
      <c r="G26" s="224"/>
      <c r="H26" s="224"/>
      <c r="I26" s="224"/>
      <c r="J26" s="224"/>
      <c r="K26" s="224"/>
      <c r="L26" s="224"/>
      <c r="M26" s="224"/>
      <c r="N26" s="225"/>
      <c r="O26" s="225"/>
      <c r="P26" s="225"/>
      <c r="Q26" s="225"/>
      <c r="R26" s="225"/>
      <c r="S26" s="225"/>
      <c r="T26" s="225"/>
      <c r="U26" s="225"/>
      <c r="V26" s="225"/>
      <c r="W26" s="225"/>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6"/>
    </row>
    <row r="27" spans="2:77" x14ac:dyDescent="0.25">
      <c r="B27" s="290"/>
      <c r="W27" s="82"/>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row>
    <row r="28" spans="2:77" ht="15.75" x14ac:dyDescent="0.25">
      <c r="B28" s="330" t="s">
        <v>136</v>
      </c>
      <c r="J28" s="330" t="s">
        <v>131</v>
      </c>
      <c r="K28" s="79"/>
      <c r="W28" s="82"/>
    </row>
    <row r="29" spans="2:77" s="155" customFormat="1" x14ac:dyDescent="0.25">
      <c r="C29" s="156"/>
      <c r="D29" s="156"/>
      <c r="E29" s="156"/>
      <c r="F29" s="156"/>
      <c r="G29" s="156"/>
      <c r="H29" s="156"/>
      <c r="I29" s="156"/>
      <c r="J29" s="156"/>
      <c r="K29" s="156"/>
      <c r="L29" s="156"/>
      <c r="M29" s="156"/>
      <c r="N29" s="156"/>
      <c r="W29" s="156"/>
    </row>
    <row r="30" spans="2:77" s="155" customFormat="1" x14ac:dyDescent="0.25">
      <c r="C30" s="156"/>
      <c r="D30" s="156"/>
      <c r="E30" s="156"/>
      <c r="F30" s="156"/>
      <c r="G30" s="156"/>
      <c r="H30" s="156"/>
      <c r="I30" s="156"/>
      <c r="J30" s="156"/>
      <c r="K30" s="156"/>
      <c r="L30" s="156"/>
      <c r="M30" s="156"/>
      <c r="N30" s="156"/>
    </row>
    <row r="31" spans="2:77" s="155" customFormat="1" x14ac:dyDescent="0.25">
      <c r="C31" s="156"/>
      <c r="D31" s="156"/>
      <c r="E31" s="156"/>
      <c r="F31" s="156"/>
      <c r="G31" s="156"/>
      <c r="H31" s="156"/>
      <c r="I31" s="156"/>
      <c r="J31" s="156"/>
      <c r="K31" s="156"/>
      <c r="L31" s="156"/>
      <c r="M31" s="156"/>
      <c r="N31" s="156"/>
    </row>
    <row r="32" spans="2:77" s="155" customFormat="1" x14ac:dyDescent="0.25">
      <c r="C32" s="156"/>
      <c r="D32" s="156"/>
      <c r="E32" s="156"/>
      <c r="F32" s="156"/>
      <c r="G32" s="156"/>
      <c r="H32" s="156"/>
      <c r="I32" s="156"/>
      <c r="J32" s="156"/>
      <c r="K32" s="156"/>
      <c r="L32" s="156"/>
      <c r="M32" s="156"/>
      <c r="N32" s="156"/>
    </row>
    <row r="33" spans="3:76" s="155" customFormat="1" x14ac:dyDescent="0.25">
      <c r="C33" s="156"/>
      <c r="D33" s="156"/>
      <c r="E33" s="156"/>
      <c r="F33" s="156"/>
      <c r="G33" s="156"/>
      <c r="H33" s="156"/>
      <c r="I33" s="156"/>
      <c r="J33" s="156"/>
      <c r="K33" s="156"/>
      <c r="L33" s="156"/>
      <c r="M33" s="156"/>
      <c r="N33" s="156"/>
    </row>
    <row r="34" spans="3:76" s="155" customFormat="1" x14ac:dyDescent="0.25">
      <c r="C34" s="156"/>
      <c r="D34" s="156"/>
      <c r="E34" s="156"/>
      <c r="F34" s="156"/>
      <c r="G34" s="156"/>
      <c r="H34" s="156"/>
      <c r="I34" s="156"/>
      <c r="J34" s="156"/>
      <c r="K34" s="156"/>
      <c r="L34" s="156"/>
      <c r="M34" s="156"/>
      <c r="N34" s="156"/>
    </row>
    <row r="35" spans="3:76" s="155" customFormat="1" x14ac:dyDescent="0.25">
      <c r="C35" s="156"/>
      <c r="D35" s="156"/>
      <c r="E35" s="156"/>
      <c r="F35" s="156"/>
      <c r="G35" s="156"/>
      <c r="H35" s="156"/>
      <c r="I35" s="156"/>
      <c r="J35" s="156"/>
      <c r="K35" s="156"/>
      <c r="L35" s="156"/>
      <c r="M35" s="156"/>
      <c r="N35" s="156"/>
    </row>
    <row r="36" spans="3:76" s="155" customFormat="1" x14ac:dyDescent="0.25">
      <c r="C36" s="156"/>
      <c r="D36" s="156"/>
      <c r="E36" s="156"/>
      <c r="F36" s="156"/>
      <c r="G36" s="156"/>
      <c r="H36" s="156"/>
      <c r="I36" s="156"/>
      <c r="J36" s="156"/>
      <c r="K36" s="156"/>
      <c r="L36" s="156"/>
      <c r="M36" s="156"/>
      <c r="N36" s="156"/>
    </row>
    <row r="37" spans="3:76" s="155" customFormat="1" x14ac:dyDescent="0.25">
      <c r="C37" s="156"/>
      <c r="D37" s="156"/>
      <c r="E37" s="156"/>
      <c r="F37" s="156"/>
      <c r="G37" s="156"/>
      <c r="H37" s="156"/>
      <c r="I37" s="156"/>
      <c r="J37" s="156"/>
      <c r="K37" s="156"/>
      <c r="L37" s="156"/>
      <c r="M37" s="156"/>
      <c r="N37" s="156"/>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row>
    <row r="38" spans="3:76" s="155" customFormat="1" x14ac:dyDescent="0.25">
      <c r="C38" s="156"/>
      <c r="D38" s="156"/>
      <c r="E38" s="156"/>
      <c r="F38" s="156"/>
      <c r="G38" s="156"/>
      <c r="H38" s="156"/>
      <c r="I38" s="156"/>
      <c r="J38" s="156"/>
      <c r="K38" s="156"/>
      <c r="L38" s="156"/>
      <c r="M38" s="156"/>
      <c r="N38" s="156"/>
    </row>
    <row r="39" spans="3:76" s="155" customFormat="1" x14ac:dyDescent="0.25">
      <c r="C39" s="156"/>
      <c r="D39" s="156"/>
      <c r="E39" s="156"/>
      <c r="F39" s="156"/>
      <c r="G39" s="156"/>
      <c r="H39" s="156"/>
      <c r="I39" s="156"/>
      <c r="J39" s="156"/>
      <c r="K39" s="156"/>
      <c r="L39" s="156"/>
      <c r="M39" s="156"/>
      <c r="N39" s="156"/>
    </row>
    <row r="40" spans="3:76" s="155" customFormat="1" x14ac:dyDescent="0.25">
      <c r="C40" s="156"/>
      <c r="D40" s="156"/>
      <c r="E40" s="156"/>
      <c r="F40" s="156"/>
      <c r="G40" s="156"/>
      <c r="H40" s="156"/>
      <c r="I40" s="156"/>
      <c r="J40" s="156"/>
      <c r="K40" s="156"/>
      <c r="L40" s="156"/>
      <c r="M40" s="156"/>
      <c r="N40" s="156"/>
    </row>
    <row r="41" spans="3:76" s="155" customFormat="1" x14ac:dyDescent="0.25">
      <c r="C41" s="156"/>
      <c r="D41" s="156"/>
      <c r="E41" s="156"/>
      <c r="F41" s="156"/>
      <c r="G41" s="156"/>
      <c r="H41" s="156"/>
      <c r="I41" s="156"/>
      <c r="J41" s="156"/>
      <c r="K41" s="156"/>
      <c r="L41" s="156"/>
      <c r="M41" s="156"/>
      <c r="N41" s="156"/>
    </row>
    <row r="42" spans="3:76" s="155" customFormat="1" x14ac:dyDescent="0.25">
      <c r="C42" s="156"/>
      <c r="D42" s="156"/>
      <c r="E42" s="156"/>
      <c r="F42" s="156"/>
      <c r="G42" s="156"/>
      <c r="H42" s="156"/>
      <c r="I42" s="156"/>
      <c r="J42" s="156"/>
      <c r="K42" s="156"/>
      <c r="L42" s="156"/>
      <c r="M42" s="156"/>
      <c r="N42" s="156"/>
    </row>
    <row r="43" spans="3:76" s="155" customFormat="1" x14ac:dyDescent="0.25">
      <c r="C43" s="156"/>
      <c r="D43" s="156"/>
      <c r="E43" s="156"/>
      <c r="F43" s="156"/>
      <c r="G43" s="156"/>
      <c r="H43" s="156"/>
      <c r="I43" s="156"/>
      <c r="J43" s="156"/>
      <c r="K43" s="156"/>
      <c r="L43" s="156"/>
      <c r="M43" s="156"/>
      <c r="N43" s="156"/>
    </row>
    <row r="44" spans="3:76" s="155" customFormat="1" x14ac:dyDescent="0.25">
      <c r="C44" s="156"/>
      <c r="D44" s="156"/>
      <c r="E44" s="156"/>
      <c r="F44" s="156"/>
      <c r="G44" s="156"/>
      <c r="H44" s="156"/>
      <c r="I44" s="156"/>
      <c r="J44" s="156"/>
      <c r="K44" s="156"/>
      <c r="L44" s="156"/>
      <c r="M44" s="156"/>
      <c r="N44" s="156"/>
    </row>
    <row r="45" spans="3:76" s="155" customFormat="1" x14ac:dyDescent="0.25">
      <c r="C45" s="156"/>
      <c r="D45" s="156"/>
      <c r="E45" s="156"/>
      <c r="F45" s="156"/>
      <c r="G45" s="156"/>
      <c r="H45" s="156"/>
      <c r="I45" s="156"/>
      <c r="J45" s="156"/>
      <c r="K45" s="156"/>
      <c r="L45" s="156"/>
      <c r="M45" s="156"/>
      <c r="N45" s="156"/>
    </row>
    <row r="46" spans="3:76" s="155" customFormat="1" x14ac:dyDescent="0.25">
      <c r="C46" s="156"/>
      <c r="D46" s="156"/>
      <c r="E46" s="156"/>
      <c r="F46" s="156"/>
      <c r="G46" s="156"/>
      <c r="H46" s="156"/>
      <c r="I46" s="156"/>
      <c r="J46" s="156"/>
      <c r="K46" s="156"/>
      <c r="L46" s="156"/>
      <c r="M46" s="156"/>
      <c r="N46" s="156"/>
    </row>
    <row r="47" spans="3:76" s="155" customFormat="1" x14ac:dyDescent="0.25">
      <c r="C47" s="156"/>
      <c r="D47" s="156"/>
      <c r="E47" s="156"/>
      <c r="F47" s="156"/>
      <c r="G47" s="156"/>
      <c r="H47" s="156"/>
      <c r="I47" s="156"/>
      <c r="J47" s="156"/>
      <c r="K47" s="156"/>
      <c r="L47" s="156"/>
      <c r="M47" s="156"/>
      <c r="N47" s="156"/>
    </row>
    <row r="48" spans="3:76" s="155" customFormat="1" x14ac:dyDescent="0.25">
      <c r="C48" s="156"/>
      <c r="D48" s="156"/>
      <c r="E48" s="156"/>
      <c r="F48" s="156"/>
      <c r="G48" s="156"/>
      <c r="H48" s="156"/>
      <c r="I48" s="156"/>
      <c r="J48" s="156"/>
      <c r="K48" s="156"/>
      <c r="L48" s="156"/>
      <c r="M48" s="156"/>
      <c r="N48" s="156"/>
    </row>
    <row r="49" spans="3:14" s="155" customFormat="1" x14ac:dyDescent="0.25">
      <c r="C49" s="156"/>
      <c r="D49" s="156"/>
      <c r="E49" s="156"/>
      <c r="F49" s="156"/>
      <c r="G49" s="156"/>
      <c r="H49" s="156"/>
      <c r="I49" s="156"/>
      <c r="J49" s="156"/>
      <c r="K49" s="156"/>
      <c r="L49" s="156"/>
      <c r="M49" s="156"/>
      <c r="N49" s="156"/>
    </row>
    <row r="50" spans="3:14" s="155" customFormat="1" x14ac:dyDescent="0.25">
      <c r="C50" s="156"/>
      <c r="D50" s="156"/>
      <c r="E50" s="156"/>
      <c r="F50" s="156"/>
      <c r="G50" s="156"/>
      <c r="H50" s="156"/>
      <c r="I50" s="156"/>
      <c r="J50" s="156"/>
      <c r="K50" s="156"/>
      <c r="L50" s="156"/>
      <c r="M50" s="156"/>
      <c r="N50" s="156"/>
    </row>
  </sheetData>
  <mergeCells count="3">
    <mergeCell ref="B5:B9"/>
    <mergeCell ref="B10:B13"/>
    <mergeCell ref="B14:B18"/>
  </mergeCells>
  <hyperlinks>
    <hyperlink ref="A2" location="SOMMAIRE!A1" display="Retour au sommair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Z65"/>
  <sheetViews>
    <sheetView workbookViewId="0">
      <selection activeCell="B5" sqref="B5:C5"/>
    </sheetView>
  </sheetViews>
  <sheetFormatPr baseColWidth="10" defaultColWidth="10.85546875" defaultRowHeight="15" x14ac:dyDescent="0.25"/>
  <cols>
    <col min="1" max="1" width="10.85546875" style="80"/>
    <col min="2" max="2" width="17.42578125" style="80" customWidth="1"/>
    <col min="3" max="3" width="13" style="80" customWidth="1"/>
    <col min="4" max="26" width="6.85546875" style="80" customWidth="1"/>
    <col min="27" max="28" width="1.5703125" style="80" customWidth="1"/>
    <col min="29" max="77" width="6.85546875" style="80" customWidth="1"/>
    <col min="78" max="78" width="2.42578125" style="80" customWidth="1"/>
    <col min="79" max="79" width="2.5703125" style="80" customWidth="1"/>
    <col min="80" max="80" width="9.7109375" style="80" customWidth="1"/>
    <col min="81" max="81" width="8.42578125" style="80" customWidth="1"/>
    <col min="82" max="130" width="6.85546875" style="80" customWidth="1"/>
    <col min="131" max="16384" width="10.85546875" style="80"/>
  </cols>
  <sheetData>
    <row r="1" spans="1:130" ht="15.75" x14ac:dyDescent="0.25">
      <c r="A1" s="79" t="s">
        <v>132</v>
      </c>
    </row>
    <row r="2" spans="1:130" ht="15.75" x14ac:dyDescent="0.25">
      <c r="A2" s="3" t="s">
        <v>0</v>
      </c>
      <c r="B2" s="81"/>
      <c r="U2" s="202"/>
      <c r="V2" s="202"/>
      <c r="W2" s="202"/>
      <c r="X2" s="202"/>
      <c r="Y2" s="202"/>
      <c r="Z2" s="202"/>
      <c r="AA2" s="202"/>
      <c r="AB2" s="202"/>
      <c r="AC2" s="202"/>
      <c r="AD2" s="202"/>
      <c r="AE2" s="202"/>
      <c r="AF2" s="202"/>
      <c r="AG2" s="202"/>
      <c r="AH2" s="202"/>
      <c r="AI2" s="202"/>
      <c r="AJ2" s="202"/>
    </row>
    <row r="3" spans="1:130" customFormat="1" ht="15.75" thickBot="1" x14ac:dyDescent="0.3">
      <c r="C3" s="82"/>
      <c r="U3" s="83"/>
    </row>
    <row r="4" spans="1:130" s="84" customFormat="1" ht="15.75" thickBot="1" x14ac:dyDescent="0.3">
      <c r="B4" s="203"/>
      <c r="C4" s="204"/>
      <c r="D4" s="85">
        <v>2000</v>
      </c>
      <c r="E4" s="86">
        <v>2001</v>
      </c>
      <c r="F4" s="86">
        <v>2002</v>
      </c>
      <c r="G4" s="86">
        <v>2003</v>
      </c>
      <c r="H4" s="86">
        <v>2004</v>
      </c>
      <c r="I4" s="86">
        <v>2005</v>
      </c>
      <c r="J4" s="86">
        <v>2006</v>
      </c>
      <c r="K4" s="86">
        <v>2007</v>
      </c>
      <c r="L4" s="86">
        <v>2008</v>
      </c>
      <c r="M4" s="86">
        <v>2009</v>
      </c>
      <c r="N4" s="86">
        <v>2010</v>
      </c>
      <c r="O4" s="86">
        <v>2011</v>
      </c>
      <c r="P4" s="86">
        <v>2012</v>
      </c>
      <c r="Q4" s="86">
        <v>2013</v>
      </c>
      <c r="R4" s="86">
        <v>2014</v>
      </c>
      <c r="S4" s="86">
        <v>2015</v>
      </c>
      <c r="T4" s="86">
        <v>2016</v>
      </c>
      <c r="U4" s="86">
        <v>2017</v>
      </c>
      <c r="V4" s="86">
        <v>2018</v>
      </c>
      <c r="W4" s="86">
        <v>2019</v>
      </c>
      <c r="X4" s="86">
        <v>2020</v>
      </c>
      <c r="Y4" s="86">
        <v>2021</v>
      </c>
      <c r="Z4" s="87">
        <v>2022</v>
      </c>
      <c r="AA4" s="205"/>
      <c r="AB4" s="310"/>
      <c r="AC4" s="305">
        <v>2022</v>
      </c>
      <c r="AD4" s="86">
        <v>2023</v>
      </c>
      <c r="AE4" s="86">
        <v>2024</v>
      </c>
      <c r="AF4" s="86">
        <v>2025</v>
      </c>
      <c r="AG4" s="86">
        <v>2026</v>
      </c>
      <c r="AH4" s="86">
        <v>2027</v>
      </c>
      <c r="AI4" s="86">
        <v>2028</v>
      </c>
      <c r="AJ4" s="86">
        <v>2029</v>
      </c>
      <c r="AK4" s="86">
        <v>2030</v>
      </c>
      <c r="AL4" s="86">
        <v>2031</v>
      </c>
      <c r="AM4" s="86">
        <v>2032</v>
      </c>
      <c r="AN4" s="86">
        <v>2033</v>
      </c>
      <c r="AO4" s="86">
        <v>2034</v>
      </c>
      <c r="AP4" s="86">
        <v>2035</v>
      </c>
      <c r="AQ4" s="86">
        <v>2036</v>
      </c>
      <c r="AR4" s="86">
        <v>2037</v>
      </c>
      <c r="AS4" s="86">
        <v>2038</v>
      </c>
      <c r="AT4" s="86">
        <v>2039</v>
      </c>
      <c r="AU4" s="86">
        <v>2040</v>
      </c>
      <c r="AV4" s="86">
        <v>2041</v>
      </c>
      <c r="AW4" s="86">
        <v>2042</v>
      </c>
      <c r="AX4" s="86">
        <v>2043</v>
      </c>
      <c r="AY4" s="86">
        <v>2044</v>
      </c>
      <c r="AZ4" s="86">
        <v>2045</v>
      </c>
      <c r="BA4" s="86">
        <v>2046</v>
      </c>
      <c r="BB4" s="86">
        <v>2047</v>
      </c>
      <c r="BC4" s="86">
        <v>2048</v>
      </c>
      <c r="BD4" s="86">
        <v>2049</v>
      </c>
      <c r="BE4" s="86">
        <v>2050</v>
      </c>
      <c r="BF4" s="86">
        <v>2051</v>
      </c>
      <c r="BG4" s="86">
        <v>2052</v>
      </c>
      <c r="BH4" s="86">
        <v>2053</v>
      </c>
      <c r="BI4" s="86">
        <v>2054</v>
      </c>
      <c r="BJ4" s="86">
        <v>2055</v>
      </c>
      <c r="BK4" s="86">
        <v>2056</v>
      </c>
      <c r="BL4" s="86">
        <v>2057</v>
      </c>
      <c r="BM4" s="86">
        <v>2058</v>
      </c>
      <c r="BN4" s="86">
        <v>2059</v>
      </c>
      <c r="BO4" s="86">
        <v>2060</v>
      </c>
      <c r="BP4" s="86">
        <v>2061</v>
      </c>
      <c r="BQ4" s="86">
        <v>2062</v>
      </c>
      <c r="BR4" s="86">
        <v>2063</v>
      </c>
      <c r="BS4" s="86">
        <v>2064</v>
      </c>
      <c r="BT4" s="86">
        <v>2065</v>
      </c>
      <c r="BU4" s="86">
        <v>2066</v>
      </c>
      <c r="BV4" s="86">
        <v>2067</v>
      </c>
      <c r="BW4" s="86">
        <v>2068</v>
      </c>
      <c r="BX4" s="86">
        <v>2069</v>
      </c>
      <c r="BY4" s="87">
        <v>2070</v>
      </c>
      <c r="BZ4" s="205"/>
      <c r="CA4" s="205"/>
      <c r="CB4" s="481" t="s">
        <v>99</v>
      </c>
      <c r="CC4" s="482"/>
      <c r="CD4" s="85">
        <v>2022</v>
      </c>
      <c r="CE4" s="86">
        <v>2023</v>
      </c>
      <c r="CF4" s="86">
        <v>2024</v>
      </c>
      <c r="CG4" s="86">
        <v>2025</v>
      </c>
      <c r="CH4" s="86">
        <v>2026</v>
      </c>
      <c r="CI4" s="86">
        <v>2027</v>
      </c>
      <c r="CJ4" s="86">
        <v>2028</v>
      </c>
      <c r="CK4" s="86">
        <v>2029</v>
      </c>
      <c r="CL4" s="86">
        <v>2030</v>
      </c>
      <c r="CM4" s="86">
        <v>2031</v>
      </c>
      <c r="CN4" s="86">
        <v>2032</v>
      </c>
      <c r="CO4" s="86">
        <v>2033</v>
      </c>
      <c r="CP4" s="86">
        <v>2034</v>
      </c>
      <c r="CQ4" s="86">
        <v>2035</v>
      </c>
      <c r="CR4" s="86">
        <v>2036</v>
      </c>
      <c r="CS4" s="86">
        <v>2037</v>
      </c>
      <c r="CT4" s="86">
        <v>2038</v>
      </c>
      <c r="CU4" s="86">
        <v>2039</v>
      </c>
      <c r="CV4" s="86">
        <v>2040</v>
      </c>
      <c r="CW4" s="86">
        <v>2041</v>
      </c>
      <c r="CX4" s="86">
        <v>2042</v>
      </c>
      <c r="CY4" s="86">
        <v>2043</v>
      </c>
      <c r="CZ4" s="86">
        <v>2044</v>
      </c>
      <c r="DA4" s="86">
        <v>2045</v>
      </c>
      <c r="DB4" s="86">
        <v>2046</v>
      </c>
      <c r="DC4" s="86">
        <v>2047</v>
      </c>
      <c r="DD4" s="86">
        <v>2048</v>
      </c>
      <c r="DE4" s="86">
        <v>2049</v>
      </c>
      <c r="DF4" s="86">
        <v>2050</v>
      </c>
      <c r="DG4" s="86">
        <v>2051</v>
      </c>
      <c r="DH4" s="86">
        <v>2052</v>
      </c>
      <c r="DI4" s="86">
        <v>2053</v>
      </c>
      <c r="DJ4" s="86">
        <v>2054</v>
      </c>
      <c r="DK4" s="86">
        <v>2055</v>
      </c>
      <c r="DL4" s="86">
        <v>2056</v>
      </c>
      <c r="DM4" s="86">
        <v>2057</v>
      </c>
      <c r="DN4" s="86">
        <v>2058</v>
      </c>
      <c r="DO4" s="86">
        <v>2059</v>
      </c>
      <c r="DP4" s="86">
        <v>2060</v>
      </c>
      <c r="DQ4" s="86">
        <v>2061</v>
      </c>
      <c r="DR4" s="86">
        <v>2062</v>
      </c>
      <c r="DS4" s="86">
        <v>2063</v>
      </c>
      <c r="DT4" s="86">
        <v>2064</v>
      </c>
      <c r="DU4" s="86">
        <v>2065</v>
      </c>
      <c r="DV4" s="86">
        <v>2066</v>
      </c>
      <c r="DW4" s="86">
        <v>2067</v>
      </c>
      <c r="DX4" s="86">
        <v>2068</v>
      </c>
      <c r="DY4" s="86">
        <v>2069</v>
      </c>
      <c r="DZ4" s="87">
        <v>2070</v>
      </c>
    </row>
    <row r="5" spans="1:130" s="84" customFormat="1" ht="15" customHeight="1" thickBot="1" x14ac:dyDescent="0.3">
      <c r="B5" s="529" t="s">
        <v>97</v>
      </c>
      <c r="C5" s="530"/>
      <c r="D5" s="89"/>
      <c r="E5" s="90"/>
      <c r="F5" s="90">
        <v>3.0083393243963419E-3</v>
      </c>
      <c r="G5" s="90">
        <v>4.5956939454800949E-3</v>
      </c>
      <c r="H5" s="90">
        <v>3.9095670342936678E-3</v>
      </c>
      <c r="I5" s="90">
        <v>1.5309333976637612E-3</v>
      </c>
      <c r="J5" s="90">
        <v>1.7210616934999479E-3</v>
      </c>
      <c r="K5" s="90">
        <v>6.4736771883144861E-4</v>
      </c>
      <c r="L5" s="90">
        <v>-5.3148491046912938E-4</v>
      </c>
      <c r="M5" s="90">
        <v>-4.7931710052126764E-3</v>
      </c>
      <c r="N5" s="90">
        <v>-7.2341462629708642E-3</v>
      </c>
      <c r="O5" s="90">
        <v>-6.639271002684799E-3</v>
      </c>
      <c r="P5" s="90">
        <v>-6.4765653281220747E-3</v>
      </c>
      <c r="Q5" s="90">
        <v>-3.7007474534598572E-3</v>
      </c>
      <c r="R5" s="90">
        <v>-3.6655654883564204E-3</v>
      </c>
      <c r="S5" s="90">
        <v>-2.9418812793532423E-3</v>
      </c>
      <c r="T5" s="90">
        <v>-2.4413220226591759E-3</v>
      </c>
      <c r="U5" s="90">
        <v>-1.1576726702551832E-3</v>
      </c>
      <c r="V5" s="90">
        <v>-9.4596633301732846E-4</v>
      </c>
      <c r="W5" s="90">
        <v>-3.0122532211515618E-4</v>
      </c>
      <c r="X5" s="90">
        <v>-6.0937411686042831E-3</v>
      </c>
      <c r="Y5" s="90">
        <v>3.4067908157092708E-4</v>
      </c>
      <c r="Z5" s="93">
        <v>1.6840819392194284E-3</v>
      </c>
      <c r="AA5" s="207"/>
      <c r="AB5" s="310"/>
      <c r="AC5" s="306">
        <f>Z5</f>
        <v>1.6840819392194284E-3</v>
      </c>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2"/>
      <c r="BP5" s="92"/>
      <c r="BQ5" s="92"/>
      <c r="BR5" s="92"/>
      <c r="BS5" s="92"/>
      <c r="BT5" s="92"/>
      <c r="BU5" s="92"/>
      <c r="BV5" s="208"/>
      <c r="BW5" s="209"/>
      <c r="BX5" s="210"/>
      <c r="BY5" s="211"/>
      <c r="BZ5" s="212"/>
      <c r="CA5" s="212"/>
    </row>
    <row r="6" spans="1:130" s="84" customFormat="1" ht="15" customHeight="1" x14ac:dyDescent="0.25">
      <c r="B6" s="514" t="s">
        <v>98</v>
      </c>
      <c r="C6" s="94">
        <v>1.6E-2</v>
      </c>
      <c r="D6" s="89"/>
      <c r="E6" s="90"/>
      <c r="F6" s="90"/>
      <c r="G6" s="90"/>
      <c r="H6" s="90"/>
      <c r="I6" s="90"/>
      <c r="J6" s="90"/>
      <c r="K6" s="90"/>
      <c r="L6" s="90"/>
      <c r="M6" s="90"/>
      <c r="N6" s="90"/>
      <c r="O6" s="90"/>
      <c r="P6" s="90"/>
      <c r="Q6" s="90"/>
      <c r="R6" s="90"/>
      <c r="S6" s="90"/>
      <c r="T6" s="90"/>
      <c r="U6" s="90"/>
      <c r="V6" s="90"/>
      <c r="W6" s="90"/>
      <c r="X6" s="90"/>
      <c r="Y6" s="90"/>
      <c r="Z6" s="93"/>
      <c r="AA6" s="207"/>
      <c r="AB6" s="311"/>
      <c r="AC6" s="307">
        <v>1.6840819392194284E-3</v>
      </c>
      <c r="AD6" s="90">
        <v>1.2713289622798274E-3</v>
      </c>
      <c r="AE6" s="90">
        <v>-1.0888768078171351E-3</v>
      </c>
      <c r="AF6" s="90">
        <v>-2.2820946970872891E-3</v>
      </c>
      <c r="AG6" s="90">
        <v>-2.5184803827601743E-3</v>
      </c>
      <c r="AH6" s="90">
        <v>-2.5697542219157987E-3</v>
      </c>
      <c r="AI6" s="90">
        <v>-2.2640528131844528E-3</v>
      </c>
      <c r="AJ6" s="90">
        <v>-2.0043453646977349E-3</v>
      </c>
      <c r="AK6" s="90">
        <v>-1.7549622386886232E-3</v>
      </c>
      <c r="AL6" s="90">
        <v>-1.7549633718579039E-3</v>
      </c>
      <c r="AM6" s="90">
        <v>-1.5665232482039715E-3</v>
      </c>
      <c r="AN6" s="90">
        <v>-1.8946379391700241E-3</v>
      </c>
      <c r="AO6" s="90">
        <v>-1.930065347308163E-3</v>
      </c>
      <c r="AP6" s="90">
        <v>-1.8604101232944925E-3</v>
      </c>
      <c r="AQ6" s="90">
        <v>-1.7486870891662287E-3</v>
      </c>
      <c r="AR6" s="90">
        <v>-1.7000097976856143E-3</v>
      </c>
      <c r="AS6" s="90">
        <v>-1.5094009678845166E-3</v>
      </c>
      <c r="AT6" s="90">
        <v>-1.2768790961622811E-3</v>
      </c>
      <c r="AU6" s="90">
        <v>-1.077753885234789E-3</v>
      </c>
      <c r="AV6" s="90">
        <v>-8.73547406188252E-4</v>
      </c>
      <c r="AW6" s="90">
        <v>-7.0905752929587007E-4</v>
      </c>
      <c r="AX6" s="90">
        <v>-5.4448248304289626E-4</v>
      </c>
      <c r="AY6" s="90">
        <v>-4.4146203583055044E-4</v>
      </c>
      <c r="AZ6" s="90">
        <v>-3.8325166208187655E-4</v>
      </c>
      <c r="BA6" s="90">
        <v>-2.4250894876226559E-4</v>
      </c>
      <c r="BB6" s="90">
        <v>-1.0312745938803602E-4</v>
      </c>
      <c r="BC6" s="90">
        <v>6.2101500707179014E-5</v>
      </c>
      <c r="BD6" s="90">
        <v>2.2319157416562929E-4</v>
      </c>
      <c r="BE6" s="90">
        <v>3.6493475276974663E-4</v>
      </c>
      <c r="BF6" s="90">
        <v>4.7777379562459477E-4</v>
      </c>
      <c r="BG6" s="90">
        <v>6.5616504590942926E-4</v>
      </c>
      <c r="BH6" s="90">
        <v>9.0814625995454257E-4</v>
      </c>
      <c r="BI6" s="90">
        <v>1.2056271720035511E-3</v>
      </c>
      <c r="BJ6" s="90">
        <v>1.5358532882932124E-3</v>
      </c>
      <c r="BK6" s="90">
        <v>1.8226474887551025E-3</v>
      </c>
      <c r="BL6" s="90">
        <v>2.2167902259192379E-3</v>
      </c>
      <c r="BM6" s="90">
        <v>2.6047791638555695E-3</v>
      </c>
      <c r="BN6" s="90">
        <v>3.0228424262831871E-3</v>
      </c>
      <c r="BO6" s="92">
        <v>3.385718703634813E-3</v>
      </c>
      <c r="BP6" s="92">
        <v>3.6964456963098496E-3</v>
      </c>
      <c r="BQ6" s="92">
        <v>4.007415372778933E-3</v>
      </c>
      <c r="BR6" s="92">
        <v>4.477935358156257E-3</v>
      </c>
      <c r="BS6" s="92">
        <v>4.7610446101584991E-3</v>
      </c>
      <c r="BT6" s="92">
        <v>4.9798688301390392E-3</v>
      </c>
      <c r="BU6" s="92">
        <v>5.1156486342109342E-3</v>
      </c>
      <c r="BV6" s="214">
        <v>5.218590210355159E-3</v>
      </c>
      <c r="BW6" s="215">
        <v>5.2985621429262608E-3</v>
      </c>
      <c r="BX6" s="215">
        <v>5.35424643953826E-3</v>
      </c>
      <c r="BY6" s="216">
        <v>5.3410829886415129E-3</v>
      </c>
      <c r="BZ6" s="207"/>
      <c r="CA6" s="207"/>
      <c r="CB6" s="321"/>
      <c r="CC6" s="323" t="s">
        <v>16</v>
      </c>
      <c r="CD6" s="213">
        <f>AC10</f>
        <v>1.6840819392194284E-3</v>
      </c>
      <c r="CE6" s="90">
        <f t="shared" ref="CE6:DZ9" si="0">AD10</f>
        <v>2.3942570360438731E-3</v>
      </c>
      <c r="CF6" s="90">
        <f t="shared" si="0"/>
        <v>-4.0062953241096211E-4</v>
      </c>
      <c r="CG6" s="90">
        <f t="shared" si="0"/>
        <v>-1.5517386083556961E-3</v>
      </c>
      <c r="CH6" s="90">
        <f t="shared" si="0"/>
        <v>-1.5435630585992899E-3</v>
      </c>
      <c r="CI6" s="90">
        <f t="shared" si="0"/>
        <v>-1.1432528701623978E-3</v>
      </c>
      <c r="CJ6" s="90">
        <f t="shared" si="0"/>
        <v>-3.4528490464594275E-4</v>
      </c>
      <c r="CK6" s="90">
        <f t="shared" si="0"/>
        <v>3.2789585648929087E-4</v>
      </c>
      <c r="CL6" s="90">
        <f t="shared" si="0"/>
        <v>1.0414220282395636E-3</v>
      </c>
      <c r="CM6" s="90">
        <f t="shared" si="0"/>
        <v>1.5338239454046054E-3</v>
      </c>
      <c r="CN6" s="90">
        <f t="shared" si="0"/>
        <v>2.2191178439973647E-3</v>
      </c>
      <c r="CO6" s="90">
        <f t="shared" si="0"/>
        <v>2.2773551630176359E-3</v>
      </c>
      <c r="CP6" s="90">
        <f t="shared" si="0"/>
        <v>2.6474847233544374E-3</v>
      </c>
      <c r="CQ6" s="90">
        <f t="shared" si="0"/>
        <v>3.1063962069656781E-3</v>
      </c>
      <c r="CR6" s="90">
        <f t="shared" si="0"/>
        <v>3.5712662411449547E-3</v>
      </c>
      <c r="CS6" s="90">
        <f t="shared" si="0"/>
        <v>3.9684879562101594E-3</v>
      </c>
      <c r="CT6" s="90">
        <f t="shared" si="0"/>
        <v>4.5509243253815113E-3</v>
      </c>
      <c r="CU6" s="90">
        <f t="shared" si="0"/>
        <v>5.1706995730304295E-3</v>
      </c>
      <c r="CV6" s="90">
        <f t="shared" si="0"/>
        <v>5.7367381760028702E-3</v>
      </c>
      <c r="CW6" s="90">
        <f t="shared" si="0"/>
        <v>6.299634738495874E-3</v>
      </c>
      <c r="CX6" s="90">
        <f t="shared" si="0"/>
        <v>6.8102082353852789E-3</v>
      </c>
      <c r="CY6" s="90">
        <f t="shared" si="0"/>
        <v>7.3260402013642367E-3</v>
      </c>
      <c r="CZ6" s="90">
        <f t="shared" si="0"/>
        <v>7.7569648094198418E-3</v>
      </c>
      <c r="DA6" s="90">
        <f t="shared" si="0"/>
        <v>8.1329920370808995E-3</v>
      </c>
      <c r="DB6" s="90">
        <f t="shared" si="0"/>
        <v>8.6037092691010619E-3</v>
      </c>
      <c r="DC6" s="90">
        <f t="shared" si="0"/>
        <v>9.049775753274994E-3</v>
      </c>
      <c r="DD6" s="90">
        <f t="shared" si="0"/>
        <v>9.5097497322323421E-3</v>
      </c>
      <c r="DE6" s="90">
        <f t="shared" si="0"/>
        <v>9.9754936480742074E-3</v>
      </c>
      <c r="DF6" s="90">
        <f t="shared" si="0"/>
        <v>1.0423181766104281E-2</v>
      </c>
      <c r="DG6" s="90">
        <f t="shared" si="0"/>
        <v>1.0820700730988189E-2</v>
      </c>
      <c r="DH6" s="90">
        <f t="shared" si="0"/>
        <v>1.1262065600830415E-2</v>
      </c>
      <c r="DI6" s="90">
        <f t="shared" si="0"/>
        <v>1.1764306594688509E-2</v>
      </c>
      <c r="DJ6" s="90">
        <f t="shared" si="0"/>
        <v>1.231611440730726E-2</v>
      </c>
      <c r="DK6" s="90">
        <f t="shared" si="0"/>
        <v>1.2900933093831057E-2</v>
      </c>
      <c r="DL6" s="90">
        <f t="shared" si="0"/>
        <v>1.3411407297783048E-2</v>
      </c>
      <c r="DM6" s="90">
        <f t="shared" si="0"/>
        <v>1.4016435290131399E-2</v>
      </c>
      <c r="DN6" s="90">
        <f t="shared" si="0"/>
        <v>1.4608084471642538E-2</v>
      </c>
      <c r="DO6" s="90">
        <f t="shared" si="0"/>
        <v>1.5202951430607889E-2</v>
      </c>
      <c r="DP6" s="92">
        <f t="shared" si="0"/>
        <v>1.5748457300212765E-2</v>
      </c>
      <c r="DQ6" s="92">
        <f t="shared" si="0"/>
        <v>1.6207666065038151E-2</v>
      </c>
      <c r="DR6" s="92">
        <f t="shared" si="0"/>
        <v>1.6645183294937499E-2</v>
      </c>
      <c r="DS6" s="92">
        <f t="shared" si="0"/>
        <v>1.7244240999358423E-2</v>
      </c>
      <c r="DT6" s="92">
        <f t="shared" si="0"/>
        <v>1.7634006542746036E-2</v>
      </c>
      <c r="DU6" s="92">
        <f t="shared" si="0"/>
        <v>1.7930371439076595E-2</v>
      </c>
      <c r="DV6" s="92">
        <f t="shared" si="0"/>
        <v>1.8176753830477788E-2</v>
      </c>
      <c r="DW6" s="90">
        <f t="shared" si="0"/>
        <v>1.834467014236893E-2</v>
      </c>
      <c r="DX6" s="90">
        <f t="shared" si="0"/>
        <v>1.8486223501657489E-2</v>
      </c>
      <c r="DY6" s="90">
        <f t="shared" si="0"/>
        <v>1.8581646668036189E-2</v>
      </c>
      <c r="DZ6" s="93">
        <f t="shared" si="0"/>
        <v>1.8597236307808129E-2</v>
      </c>
    </row>
    <row r="7" spans="1:130" s="84" customFormat="1" x14ac:dyDescent="0.25">
      <c r="B7" s="515"/>
      <c r="C7" s="94">
        <v>1.2999999999999999E-2</v>
      </c>
      <c r="D7" s="95"/>
      <c r="E7" s="91"/>
      <c r="F7" s="91"/>
      <c r="G7" s="91"/>
      <c r="H7" s="91"/>
      <c r="I7" s="91"/>
      <c r="J7" s="91"/>
      <c r="K7" s="91"/>
      <c r="L7" s="91"/>
      <c r="M7" s="91"/>
      <c r="N7" s="91"/>
      <c r="O7" s="91"/>
      <c r="P7" s="91"/>
      <c r="Q7" s="91"/>
      <c r="R7" s="91"/>
      <c r="S7" s="91"/>
      <c r="T7" s="91"/>
      <c r="U7" s="91"/>
      <c r="V7" s="91"/>
      <c r="W7" s="91"/>
      <c r="X7" s="91"/>
      <c r="Y7" s="91"/>
      <c r="Z7" s="105"/>
      <c r="AA7" s="207"/>
      <c r="AB7" s="311"/>
      <c r="AC7" s="308">
        <v>1.6840819392194284E-3</v>
      </c>
      <c r="AD7" s="91">
        <v>1.2712963998322835E-3</v>
      </c>
      <c r="AE7" s="91">
        <v>-1.0886167463820262E-3</v>
      </c>
      <c r="AF7" s="91">
        <v>-2.2817388779766135E-3</v>
      </c>
      <c r="AG7" s="91">
        <v>-2.5180206192601529E-3</v>
      </c>
      <c r="AH7" s="91">
        <v>-2.5697222391743157E-3</v>
      </c>
      <c r="AI7" s="91">
        <v>-2.2980969178070521E-3</v>
      </c>
      <c r="AJ7" s="91">
        <v>-2.2018312678290242E-3</v>
      </c>
      <c r="AK7" s="91">
        <v>-2.0778795923193094E-3</v>
      </c>
      <c r="AL7" s="91">
        <v>-2.1706086643005496E-3</v>
      </c>
      <c r="AM7" s="91">
        <v>-2.1462965558581293E-3</v>
      </c>
      <c r="AN7" s="91">
        <v>-2.5748493731401201E-3</v>
      </c>
      <c r="AO7" s="91">
        <v>-2.7716872962682826E-3</v>
      </c>
      <c r="AP7" s="91">
        <v>-2.8762235755039056E-3</v>
      </c>
      <c r="AQ7" s="91">
        <v>-2.9675709208486223E-3</v>
      </c>
      <c r="AR7" s="91">
        <v>-3.0931486225158622E-3</v>
      </c>
      <c r="AS7" s="91">
        <v>-3.093603126195027E-3</v>
      </c>
      <c r="AT7" s="91">
        <v>-3.0359647022426273E-3</v>
      </c>
      <c r="AU7" s="91">
        <v>-3.0119574947155003E-3</v>
      </c>
      <c r="AV7" s="91">
        <v>-3.0187591395469948E-3</v>
      </c>
      <c r="AW7" s="91">
        <v>-3.0361028027241499E-3</v>
      </c>
      <c r="AX7" s="91">
        <v>-3.0716755174095833E-3</v>
      </c>
      <c r="AY7" s="91">
        <v>-3.1784020257577261E-3</v>
      </c>
      <c r="AZ7" s="91">
        <v>-3.2989237776902269E-3</v>
      </c>
      <c r="BA7" s="91">
        <v>-3.3478698828933035E-3</v>
      </c>
      <c r="BB7" s="91">
        <v>-3.3902855568281737E-3</v>
      </c>
      <c r="BC7" s="91">
        <v>-3.3947644882505734E-3</v>
      </c>
      <c r="BD7" s="91">
        <v>-3.3838126252802025E-3</v>
      </c>
      <c r="BE7" s="91">
        <v>-3.4161708873914065E-3</v>
      </c>
      <c r="BF7" s="91">
        <v>-3.4768546470661243E-3</v>
      </c>
      <c r="BG7" s="91">
        <v>-3.480397928422807E-3</v>
      </c>
      <c r="BH7" s="91">
        <v>-3.395660966077102E-3</v>
      </c>
      <c r="BI7" s="91">
        <v>-3.2507561029758436E-3</v>
      </c>
      <c r="BJ7" s="91">
        <v>-3.0720569983835322E-3</v>
      </c>
      <c r="BK7" s="91">
        <v>-2.9203210254588469E-3</v>
      </c>
      <c r="BL7" s="91">
        <v>-2.7027808042285884E-3</v>
      </c>
      <c r="BM7" s="91">
        <v>-2.4576724483903328E-3</v>
      </c>
      <c r="BN7" s="91">
        <v>-2.2026948611787445E-3</v>
      </c>
      <c r="BO7" s="218">
        <v>-2.0001592555818765E-3</v>
      </c>
      <c r="BP7" s="218">
        <v>-1.9366864028394215E-3</v>
      </c>
      <c r="BQ7" s="218">
        <v>-1.7602690822713235E-3</v>
      </c>
      <c r="BR7" s="218">
        <v>-1.4363423176089046E-3</v>
      </c>
      <c r="BS7" s="218">
        <v>-1.3280913422667739E-3</v>
      </c>
      <c r="BT7" s="218">
        <v>-1.2807919444513954E-3</v>
      </c>
      <c r="BU7" s="218">
        <v>-1.3006371620726404E-3</v>
      </c>
      <c r="BV7" s="218">
        <v>-1.3137185991776851E-3</v>
      </c>
      <c r="BW7" s="91">
        <v>-1.3319366042886804E-3</v>
      </c>
      <c r="BX7" s="91">
        <v>-1.442470933070289E-3</v>
      </c>
      <c r="BY7" s="105">
        <v>-1.5715797113293323E-3</v>
      </c>
      <c r="BZ7" s="207"/>
      <c r="CA7" s="207"/>
      <c r="CB7" s="322"/>
      <c r="CC7" s="324" t="s">
        <v>17</v>
      </c>
      <c r="CD7" s="217">
        <f t="shared" ref="CD7:CS9" si="1">AC11</f>
        <v>1.6840819392194284E-3</v>
      </c>
      <c r="CE7" s="91">
        <f t="shared" si="1"/>
        <v>2.3942244735963014E-3</v>
      </c>
      <c r="CF7" s="91">
        <f t="shared" si="1"/>
        <v>-4.0036947097582543E-4</v>
      </c>
      <c r="CG7" s="91">
        <f t="shared" si="1"/>
        <v>-1.5513827892450205E-3</v>
      </c>
      <c r="CH7" s="91">
        <f t="shared" si="1"/>
        <v>-1.5431032950992685E-3</v>
      </c>
      <c r="CI7" s="91">
        <f t="shared" si="1"/>
        <v>-1.1431808253113129E-3</v>
      </c>
      <c r="CJ7" s="91">
        <f t="shared" si="1"/>
        <v>-4.5530782840946804E-4</v>
      </c>
      <c r="CK7" s="91">
        <f t="shared" si="1"/>
        <v>2.8890484531168825E-5</v>
      </c>
      <c r="CL7" s="91">
        <f t="shared" si="1"/>
        <v>5.8717783111952859E-4</v>
      </c>
      <c r="CM7" s="91">
        <f t="shared" si="1"/>
        <v>9.5244793048940291E-4</v>
      </c>
      <c r="CN7" s="91">
        <f t="shared" si="1"/>
        <v>1.4341632976476726E-3</v>
      </c>
      <c r="CO7" s="91">
        <f t="shared" si="1"/>
        <v>1.3532022827230095E-3</v>
      </c>
      <c r="CP7" s="91">
        <f t="shared" si="1"/>
        <v>1.5231838244829654E-3</v>
      </c>
      <c r="CQ7" s="91">
        <f t="shared" si="1"/>
        <v>1.7709066983196131E-3</v>
      </c>
      <c r="CR7" s="91">
        <f t="shared" si="1"/>
        <v>1.9951734902865503E-3</v>
      </c>
      <c r="CS7" s="91">
        <f t="shared" si="1"/>
        <v>2.1815524320866753E-3</v>
      </c>
      <c r="CT7" s="91">
        <f t="shared" si="0"/>
        <v>2.5395835825164637E-3</v>
      </c>
      <c r="CU7" s="91">
        <f t="shared" si="0"/>
        <v>2.9555081854211462E-3</v>
      </c>
      <c r="CV7" s="91">
        <f t="shared" si="0"/>
        <v>3.321533849403091E-3</v>
      </c>
      <c r="CW7" s="91">
        <f t="shared" si="0"/>
        <v>3.6500624379867674E-3</v>
      </c>
      <c r="CX7" s="91">
        <f t="shared" si="0"/>
        <v>3.9586527411012706E-3</v>
      </c>
      <c r="CY7" s="91">
        <f t="shared" si="0"/>
        <v>4.2570428010495487E-3</v>
      </c>
      <c r="CZ7" s="91">
        <f t="shared" si="0"/>
        <v>4.4620902793301997E-3</v>
      </c>
      <c r="DA7" s="91">
        <f t="shared" si="0"/>
        <v>4.6448668683646832E-3</v>
      </c>
      <c r="DB7" s="91">
        <f t="shared" si="0"/>
        <v>4.9140577731955348E-3</v>
      </c>
      <c r="DC7" s="91">
        <f t="shared" si="0"/>
        <v>5.1680810079707262E-3</v>
      </c>
      <c r="DD7" s="91">
        <f t="shared" si="0"/>
        <v>5.4502881655538737E-3</v>
      </c>
      <c r="DE7" s="91">
        <f t="shared" si="0"/>
        <v>5.7598743421556631E-3</v>
      </c>
      <c r="DF7" s="91">
        <f t="shared" si="0"/>
        <v>6.0275951348505719E-3</v>
      </c>
      <c r="DG7" s="91">
        <f t="shared" si="0"/>
        <v>6.2467483948051017E-3</v>
      </c>
      <c r="DH7" s="91">
        <f t="shared" si="0"/>
        <v>6.5010796070740229E-3</v>
      </c>
      <c r="DI7" s="91">
        <f t="shared" si="0"/>
        <v>6.8329915069695324E-3</v>
      </c>
      <c r="DJ7" s="91">
        <f t="shared" si="0"/>
        <v>7.230958246296465E-3</v>
      </c>
      <c r="DK7" s="91">
        <f t="shared" si="0"/>
        <v>7.6650355790239544E-3</v>
      </c>
      <c r="DL7" s="91">
        <f t="shared" si="0"/>
        <v>8.0413975256204417E-3</v>
      </c>
      <c r="DM7" s="91">
        <f t="shared" si="0"/>
        <v>8.4713711937112468E-3</v>
      </c>
      <c r="DN7" s="91">
        <f t="shared" si="0"/>
        <v>8.9211390486037961E-3</v>
      </c>
      <c r="DO7" s="91">
        <f t="shared" si="0"/>
        <v>9.3531294851040558E-3</v>
      </c>
      <c r="DP7" s="218">
        <f t="shared" si="0"/>
        <v>9.7404705834209931E-3</v>
      </c>
      <c r="DQ7" s="218">
        <f t="shared" si="0"/>
        <v>9.9536785342998202E-3</v>
      </c>
      <c r="DR7" s="218">
        <f t="shared" si="0"/>
        <v>1.0257371893741901E-2</v>
      </c>
      <c r="DS7" s="218">
        <f t="shared" si="0"/>
        <v>1.071028744651821E-2</v>
      </c>
      <c r="DT7" s="218">
        <f t="shared" si="0"/>
        <v>1.0926046344984314E-2</v>
      </c>
      <c r="DU7" s="218">
        <f t="shared" si="0"/>
        <v>1.1051436919149546E-2</v>
      </c>
      <c r="DV7" s="218">
        <f t="shared" si="0"/>
        <v>1.1144141121078199E-2</v>
      </c>
      <c r="DW7" s="218">
        <f t="shared" si="0"/>
        <v>1.1208275412098012E-2</v>
      </c>
      <c r="DX7" s="91">
        <f t="shared" si="0"/>
        <v>1.1251113278295422E-2</v>
      </c>
      <c r="DY7" s="91">
        <f t="shared" si="0"/>
        <v>1.1179951997461315E-2</v>
      </c>
      <c r="DZ7" s="105">
        <f t="shared" si="0"/>
        <v>1.1079128476205291E-2</v>
      </c>
    </row>
    <row r="8" spans="1:130" s="84" customFormat="1" x14ac:dyDescent="0.25">
      <c r="B8" s="515"/>
      <c r="C8" s="94">
        <v>0.01</v>
      </c>
      <c r="D8" s="95"/>
      <c r="E8" s="91"/>
      <c r="F8" s="91"/>
      <c r="G8" s="91"/>
      <c r="H8" s="91"/>
      <c r="I8" s="91"/>
      <c r="J8" s="91"/>
      <c r="K8" s="91"/>
      <c r="L8" s="91"/>
      <c r="M8" s="91"/>
      <c r="N8" s="91"/>
      <c r="O8" s="91"/>
      <c r="P8" s="91"/>
      <c r="Q8" s="91"/>
      <c r="R8" s="91"/>
      <c r="S8" s="91"/>
      <c r="T8" s="91"/>
      <c r="U8" s="91"/>
      <c r="V8" s="91"/>
      <c r="W8" s="91"/>
      <c r="X8" s="91"/>
      <c r="Y8" s="91"/>
      <c r="Z8" s="105"/>
      <c r="AA8" s="207"/>
      <c r="AB8" s="311"/>
      <c r="AC8" s="308">
        <v>1.6840819392194284E-3</v>
      </c>
      <c r="AD8" s="91">
        <v>1.2713289622798274E-3</v>
      </c>
      <c r="AE8" s="91">
        <v>-1.0888768078171351E-3</v>
      </c>
      <c r="AF8" s="91">
        <v>-2.2820946970872891E-3</v>
      </c>
      <c r="AG8" s="91">
        <v>-2.5184803827601743E-3</v>
      </c>
      <c r="AH8" s="91">
        <v>-2.5695156876217318E-3</v>
      </c>
      <c r="AI8" s="91">
        <v>-2.3571980860311592E-3</v>
      </c>
      <c r="AJ8" s="91">
        <v>-2.3579549968594793E-3</v>
      </c>
      <c r="AK8" s="91">
        <v>-2.3731117504958155E-3</v>
      </c>
      <c r="AL8" s="91">
        <v>-2.6639184081367895E-3</v>
      </c>
      <c r="AM8" s="91">
        <v>-2.7914234296221307E-3</v>
      </c>
      <c r="AN8" s="91">
        <v>-3.3849563990355769E-3</v>
      </c>
      <c r="AO8" s="91">
        <v>-3.8026635671202513E-3</v>
      </c>
      <c r="AP8" s="91">
        <v>-4.096625116612268E-3</v>
      </c>
      <c r="AQ8" s="91">
        <v>-4.3957105466856661E-3</v>
      </c>
      <c r="AR8" s="91">
        <v>-4.7171702190834108E-3</v>
      </c>
      <c r="AS8" s="91">
        <v>-4.9100946590097949E-3</v>
      </c>
      <c r="AT8" s="91">
        <v>-5.0459089740545471E-3</v>
      </c>
      <c r="AU8" s="91">
        <v>-5.2361895529534352E-3</v>
      </c>
      <c r="AV8" s="91">
        <v>-5.4228057869810387E-3</v>
      </c>
      <c r="AW8" s="91">
        <v>-5.6368929797380452E-3</v>
      </c>
      <c r="AX8" s="91">
        <v>-5.8614938164640862E-3</v>
      </c>
      <c r="AY8" s="91">
        <v>-6.163648674551242E-3</v>
      </c>
      <c r="AZ8" s="91">
        <v>-6.4508732611423258E-3</v>
      </c>
      <c r="BA8" s="91">
        <v>-6.6813349559204371E-3</v>
      </c>
      <c r="BB8" s="91">
        <v>-6.9009215975007199E-3</v>
      </c>
      <c r="BC8" s="91">
        <v>-7.0866534422708849E-3</v>
      </c>
      <c r="BD8" s="91">
        <v>-7.2409032563125753E-3</v>
      </c>
      <c r="BE8" s="91">
        <v>-7.4467249806199759E-3</v>
      </c>
      <c r="BF8" s="91">
        <v>-7.6554884298795506E-3</v>
      </c>
      <c r="BG8" s="91">
        <v>-7.7838008930930513E-3</v>
      </c>
      <c r="BH8" s="91">
        <v>-7.8379395889172643E-3</v>
      </c>
      <c r="BI8" s="91">
        <v>-7.8902108330816539E-3</v>
      </c>
      <c r="BJ8" s="91">
        <v>-7.8435061693895164E-3</v>
      </c>
      <c r="BK8" s="91">
        <v>-7.8047737116097859E-3</v>
      </c>
      <c r="BL8" s="91">
        <v>-7.686972032308087E-3</v>
      </c>
      <c r="BM8" s="91">
        <v>-7.5765564208861436E-3</v>
      </c>
      <c r="BN8" s="91">
        <v>-7.4646643202842811E-3</v>
      </c>
      <c r="BO8" s="218">
        <v>-7.3676430772905838E-3</v>
      </c>
      <c r="BP8" s="218">
        <v>-7.3337295899448124E-3</v>
      </c>
      <c r="BQ8" s="218">
        <v>-7.2796837891507676E-3</v>
      </c>
      <c r="BR8" s="218">
        <v>-7.0869966287297331E-3</v>
      </c>
      <c r="BS8" s="218">
        <v>-7.099814170200211E-3</v>
      </c>
      <c r="BT8" s="218">
        <v>-7.1652745231914616E-3</v>
      </c>
      <c r="BU8" s="218">
        <v>-7.3134879372717121E-3</v>
      </c>
      <c r="BV8" s="218">
        <v>-7.4669489987662097E-3</v>
      </c>
      <c r="BW8" s="91">
        <v>-7.6571152995239117E-3</v>
      </c>
      <c r="BX8" s="91">
        <v>-7.9039287810715869E-3</v>
      </c>
      <c r="BY8" s="105">
        <v>-8.1747044629645049E-3</v>
      </c>
      <c r="BZ8" s="207"/>
      <c r="CA8" s="207"/>
      <c r="CB8" s="322"/>
      <c r="CC8" s="324" t="s">
        <v>18</v>
      </c>
      <c r="CD8" s="217">
        <f t="shared" si="1"/>
        <v>1.6840819392194284E-3</v>
      </c>
      <c r="CE8" s="91">
        <f t="shared" si="1"/>
        <v>2.3942570360438731E-3</v>
      </c>
      <c r="CF8" s="91">
        <f t="shared" si="1"/>
        <v>-4.0062953241096211E-4</v>
      </c>
      <c r="CG8" s="91">
        <f t="shared" si="1"/>
        <v>-1.5517386083556961E-3</v>
      </c>
      <c r="CH8" s="91">
        <f t="shared" si="1"/>
        <v>-1.5435630585992899E-3</v>
      </c>
      <c r="CI8" s="91">
        <f t="shared" si="1"/>
        <v>-1.1429742737587567E-3</v>
      </c>
      <c r="CJ8" s="91">
        <f t="shared" si="1"/>
        <v>-5.2090980223368222E-4</v>
      </c>
      <c r="CK8" s="91">
        <f t="shared" si="1"/>
        <v>-1.5197778216205493E-4</v>
      </c>
      <c r="CL8" s="91">
        <f t="shared" si="1"/>
        <v>2.3909825484916269E-4</v>
      </c>
      <c r="CM8" s="91">
        <f t="shared" si="1"/>
        <v>3.7153578596435533E-4</v>
      </c>
      <c r="CN8" s="91">
        <f t="shared" si="1"/>
        <v>6.6054864894105059E-4</v>
      </c>
      <c r="CO8" s="91">
        <f t="shared" si="1"/>
        <v>3.7765387501181857E-4</v>
      </c>
      <c r="CP8" s="91">
        <f t="shared" si="1"/>
        <v>2.9343240392723513E-4</v>
      </c>
      <c r="CQ8" s="91">
        <f t="shared" si="1"/>
        <v>3.1829191378690558E-4</v>
      </c>
      <c r="CR8" s="91">
        <f t="shared" si="1"/>
        <v>3.0522149292860901E-4</v>
      </c>
      <c r="CS8" s="91">
        <f t="shared" si="1"/>
        <v>2.6811695910244904E-4</v>
      </c>
      <c r="CT8" s="91">
        <f t="shared" si="0"/>
        <v>4.1006434056745089E-4</v>
      </c>
      <c r="CU8" s="91">
        <f t="shared" si="0"/>
        <v>6.1362897509872893E-4</v>
      </c>
      <c r="CV8" s="91">
        <f t="shared" si="0"/>
        <v>7.4724550427926473E-4</v>
      </c>
      <c r="CW8" s="91">
        <f t="shared" si="0"/>
        <v>8.8217510402099908E-4</v>
      </c>
      <c r="CX8" s="91">
        <f t="shared" si="0"/>
        <v>9.8194744598067984E-4</v>
      </c>
      <c r="CY8" s="91">
        <f t="shared" si="0"/>
        <v>1.0825621085623904E-3</v>
      </c>
      <c r="CZ8" s="91">
        <f t="shared" si="0"/>
        <v>1.0847915861208479E-3</v>
      </c>
      <c r="DA8" s="91">
        <f t="shared" si="0"/>
        <v>1.0954947367803336E-3</v>
      </c>
      <c r="DB8" s="91">
        <f t="shared" si="0"/>
        <v>1.179779931595154E-3</v>
      </c>
      <c r="DC8" s="91">
        <f t="shared" si="0"/>
        <v>1.2551694038334116E-3</v>
      </c>
      <c r="DD8" s="91">
        <f t="shared" si="0"/>
        <v>1.3567295458484507E-3</v>
      </c>
      <c r="DE8" s="91">
        <f t="shared" si="0"/>
        <v>1.5042398799463841E-3</v>
      </c>
      <c r="DF8" s="91">
        <f t="shared" si="0"/>
        <v>1.6027523648030617E-3</v>
      </c>
      <c r="DG8" s="91">
        <f t="shared" si="0"/>
        <v>1.6781598891379146E-3</v>
      </c>
      <c r="DH8" s="91">
        <f t="shared" si="0"/>
        <v>1.8131738739286807E-3</v>
      </c>
      <c r="DI8" s="91">
        <f t="shared" si="0"/>
        <v>2.0127270688855836E-3</v>
      </c>
      <c r="DJ8" s="91">
        <f t="shared" si="0"/>
        <v>2.2225099727340436E-3</v>
      </c>
      <c r="DK8" s="91">
        <f t="shared" si="0"/>
        <v>2.5362256530332139E-3</v>
      </c>
      <c r="DL8" s="91">
        <f t="shared" si="0"/>
        <v>2.8109306919917865E-3</v>
      </c>
      <c r="DM8" s="91">
        <f t="shared" si="0"/>
        <v>3.1528325955524628E-3</v>
      </c>
      <c r="DN8" s="91">
        <f t="shared" si="0"/>
        <v>3.4792410600714418E-3</v>
      </c>
      <c r="DO8" s="91">
        <f t="shared" si="0"/>
        <v>3.779339807756632E-3</v>
      </c>
      <c r="DP8" s="218">
        <f t="shared" si="0"/>
        <v>4.0725481859336665E-3</v>
      </c>
      <c r="DQ8" s="218">
        <f t="shared" si="0"/>
        <v>4.2680747655299556E-3</v>
      </c>
      <c r="DR8" s="218">
        <f t="shared" si="0"/>
        <v>4.4600235817330303E-3</v>
      </c>
      <c r="DS8" s="218">
        <f t="shared" si="0"/>
        <v>4.7923000640813507E-3</v>
      </c>
      <c r="DT8" s="218">
        <f t="shared" si="0"/>
        <v>4.8983099430056354E-3</v>
      </c>
      <c r="DU8" s="218">
        <f t="shared" si="0"/>
        <v>4.9223403488035389E-3</v>
      </c>
      <c r="DV8" s="218">
        <f t="shared" si="0"/>
        <v>4.8993940719497531E-3</v>
      </c>
      <c r="DW8" s="218">
        <f t="shared" si="0"/>
        <v>4.8345252985642351E-3</v>
      </c>
      <c r="DX8" s="91">
        <f t="shared" si="0"/>
        <v>4.7160392291733799E-3</v>
      </c>
      <c r="DY8" s="91">
        <f t="shared" si="0"/>
        <v>4.5191502645979265E-3</v>
      </c>
      <c r="DZ8" s="105">
        <f t="shared" si="0"/>
        <v>4.2863721608176475E-3</v>
      </c>
    </row>
    <row r="9" spans="1:130" s="84" customFormat="1" ht="15.75" customHeight="1" thickBot="1" x14ac:dyDescent="0.3">
      <c r="B9" s="516"/>
      <c r="C9" s="96">
        <v>7.0000000000000001E-3</v>
      </c>
      <c r="D9" s="97"/>
      <c r="E9" s="98"/>
      <c r="F9" s="98"/>
      <c r="G9" s="98"/>
      <c r="H9" s="98"/>
      <c r="I9" s="98"/>
      <c r="J9" s="98"/>
      <c r="K9" s="98"/>
      <c r="L9" s="98"/>
      <c r="M9" s="98"/>
      <c r="N9" s="98"/>
      <c r="O9" s="98"/>
      <c r="P9" s="98"/>
      <c r="Q9" s="98"/>
      <c r="R9" s="98"/>
      <c r="S9" s="98"/>
      <c r="T9" s="98"/>
      <c r="U9" s="98"/>
      <c r="V9" s="98"/>
      <c r="W9" s="98"/>
      <c r="X9" s="98"/>
      <c r="Y9" s="98"/>
      <c r="Z9" s="106"/>
      <c r="AA9" s="207"/>
      <c r="AB9" s="311"/>
      <c r="AC9" s="309">
        <v>1.6840819392194284E-3</v>
      </c>
      <c r="AD9" s="98">
        <v>1.2712963998322835E-3</v>
      </c>
      <c r="AE9" s="98">
        <v>-1.0886167463820262E-3</v>
      </c>
      <c r="AF9" s="98">
        <v>-2.2817388779766135E-3</v>
      </c>
      <c r="AG9" s="98">
        <v>-2.5180206192601529E-3</v>
      </c>
      <c r="AH9" s="98">
        <v>-2.5730550303713906E-3</v>
      </c>
      <c r="AI9" s="98">
        <v>-2.4981444244049078E-3</v>
      </c>
      <c r="AJ9" s="98">
        <v>-2.628987584744974E-3</v>
      </c>
      <c r="AK9" s="98">
        <v>-2.7941245440120943E-3</v>
      </c>
      <c r="AL9" s="98">
        <v>-3.2558302054571664E-3</v>
      </c>
      <c r="AM9" s="98">
        <v>-3.4960921381890497E-3</v>
      </c>
      <c r="AN9" s="98">
        <v>-4.2633905845303188E-3</v>
      </c>
      <c r="AO9" s="98">
        <v>-4.8965069174647657E-3</v>
      </c>
      <c r="AP9" s="98">
        <v>-5.4080110358690758E-3</v>
      </c>
      <c r="AQ9" s="98">
        <v>-5.9352382800040571E-3</v>
      </c>
      <c r="AR9" s="98">
        <v>-6.479664932500323E-3</v>
      </c>
      <c r="AS9" s="98">
        <v>-6.8849121872006647E-3</v>
      </c>
      <c r="AT9" s="98">
        <v>-7.2359292628985661E-3</v>
      </c>
      <c r="AU9" s="98">
        <v>-7.6288872584006628E-3</v>
      </c>
      <c r="AV9" s="98">
        <v>-8.0231495249069307E-3</v>
      </c>
      <c r="AW9" s="98">
        <v>-8.4425833881912882E-3</v>
      </c>
      <c r="AX9" s="98">
        <v>-8.8838050353720055E-3</v>
      </c>
      <c r="AY9" s="98">
        <v>-9.3805805484862559E-3</v>
      </c>
      <c r="AZ9" s="98">
        <v>-9.9004805230930581E-3</v>
      </c>
      <c r="BA9" s="98">
        <v>-1.0348179459062162E-2</v>
      </c>
      <c r="BB9" s="98">
        <v>-1.0730574836352064E-2</v>
      </c>
      <c r="BC9" s="98">
        <v>-1.1102743802738263E-2</v>
      </c>
      <c r="BD9" s="98">
        <v>-1.1445255193436227E-2</v>
      </c>
      <c r="BE9" s="98">
        <v>-1.1837638169984038E-2</v>
      </c>
      <c r="BF9" s="98">
        <v>-1.2255008127729783E-2</v>
      </c>
      <c r="BG9" s="98">
        <v>-1.257244904360208E-2</v>
      </c>
      <c r="BH9" s="98">
        <v>-1.2805660151205128E-2</v>
      </c>
      <c r="BI9" s="98">
        <v>-1.3023629973855297E-2</v>
      </c>
      <c r="BJ9" s="98">
        <v>-1.3134868434538177E-2</v>
      </c>
      <c r="BK9" s="98">
        <v>-1.3256166772639619E-2</v>
      </c>
      <c r="BL9" s="98">
        <v>-1.3305089817716609E-2</v>
      </c>
      <c r="BM9" s="98">
        <v>-1.3359011299005741E-2</v>
      </c>
      <c r="BN9" s="98">
        <v>-1.3388089560845903E-2</v>
      </c>
      <c r="BO9" s="220">
        <v>-1.345535602897574E-2</v>
      </c>
      <c r="BP9" s="220">
        <v>-1.3576204280322135E-2</v>
      </c>
      <c r="BQ9" s="220">
        <v>-1.3676609537791928E-2</v>
      </c>
      <c r="BR9" s="220">
        <v>-1.3601034458140149E-2</v>
      </c>
      <c r="BS9" s="220">
        <v>-1.3768471350205994E-2</v>
      </c>
      <c r="BT9" s="220">
        <v>-1.3998409186561228E-2</v>
      </c>
      <c r="BU9" s="220">
        <v>-1.4274843933265793E-2</v>
      </c>
      <c r="BV9" s="220">
        <v>-1.4570775245305853E-2</v>
      </c>
      <c r="BW9" s="98">
        <v>-1.489070482089673E-2</v>
      </c>
      <c r="BX9" s="98">
        <v>-1.5278939669095479E-2</v>
      </c>
      <c r="BY9" s="106">
        <v>-1.5692634040119099E-2</v>
      </c>
      <c r="BZ9" s="207"/>
      <c r="CA9" s="207"/>
      <c r="CB9" s="322"/>
      <c r="CC9" s="325" t="s">
        <v>19</v>
      </c>
      <c r="CD9" s="219">
        <f t="shared" si="1"/>
        <v>1.6840819392194284E-3</v>
      </c>
      <c r="CE9" s="98">
        <f t="shared" si="1"/>
        <v>2.3942244735963014E-3</v>
      </c>
      <c r="CF9" s="98">
        <f t="shared" si="1"/>
        <v>-4.0036947097582543E-4</v>
      </c>
      <c r="CG9" s="98">
        <f t="shared" si="1"/>
        <v>-1.5513827892450205E-3</v>
      </c>
      <c r="CH9" s="98">
        <f t="shared" si="1"/>
        <v>-1.5431032950992685E-3</v>
      </c>
      <c r="CI9" s="98">
        <f t="shared" si="1"/>
        <v>-1.1431808253113129E-3</v>
      </c>
      <c r="CJ9" s="98">
        <f t="shared" si="1"/>
        <v>-6.7195599695424324E-4</v>
      </c>
      <c r="CK9" s="98">
        <f t="shared" si="1"/>
        <v>-4.6118455015334292E-4</v>
      </c>
      <c r="CL9" s="98">
        <f t="shared" si="1"/>
        <v>-2.5827292074706576E-4</v>
      </c>
      <c r="CM9" s="98">
        <f t="shared" si="1"/>
        <v>-3.3733416023368212E-4</v>
      </c>
      <c r="CN9" s="98">
        <f t="shared" si="1"/>
        <v>-2.0764635194803205E-4</v>
      </c>
      <c r="CO9" s="98">
        <f t="shared" si="1"/>
        <v>-7.1210742485136591E-4</v>
      </c>
      <c r="CP9" s="98">
        <f t="shared" si="1"/>
        <v>-1.0585468862688574E-3</v>
      </c>
      <c r="CQ9" s="98">
        <f t="shared" si="1"/>
        <v>-1.3001075390342565E-3</v>
      </c>
      <c r="CR9" s="98">
        <f t="shared" si="1"/>
        <v>-1.5887022928822159E-3</v>
      </c>
      <c r="CS9" s="98">
        <f t="shared" si="1"/>
        <v>-1.896402906950978E-3</v>
      </c>
      <c r="CT9" s="98">
        <f t="shared" si="0"/>
        <v>-2.0094527668433337E-3</v>
      </c>
      <c r="CU9" s="98">
        <f t="shared" si="0"/>
        <v>-2.0602749369894591E-3</v>
      </c>
      <c r="CV9" s="98">
        <f t="shared" si="0"/>
        <v>-2.1654638248951585E-3</v>
      </c>
      <c r="CW9" s="98">
        <f t="shared" si="0"/>
        <v>-2.2710476762565213E-3</v>
      </c>
      <c r="CX9" s="98">
        <f t="shared" si="0"/>
        <v>-2.4073158354177282E-3</v>
      </c>
      <c r="CY9" s="98">
        <f t="shared" si="0"/>
        <v>-2.5502293714481095E-3</v>
      </c>
      <c r="CZ9" s="98">
        <f t="shared" si="0"/>
        <v>-2.7679061217162071E-3</v>
      </c>
      <c r="DA9" s="98">
        <f t="shared" si="0"/>
        <v>-3.0128708855300668E-3</v>
      </c>
      <c r="DB9" s="98">
        <f t="shared" si="0"/>
        <v>-3.1645471921469548E-3</v>
      </c>
      <c r="DC9" s="98">
        <f t="shared" si="0"/>
        <v>-3.2686812887395278E-3</v>
      </c>
      <c r="DD9" s="98">
        <f t="shared" si="0"/>
        <v>-3.3678803753880437E-3</v>
      </c>
      <c r="DE9" s="98">
        <f t="shared" si="0"/>
        <v>-3.4200747218176009E-3</v>
      </c>
      <c r="DF9" s="98">
        <f t="shared" si="0"/>
        <v>-3.516923197110805E-3</v>
      </c>
      <c r="DG9" s="98">
        <f t="shared" si="0"/>
        <v>-3.6584293824019898E-3</v>
      </c>
      <c r="DH9" s="98">
        <f t="shared" si="0"/>
        <v>-3.7188117436145196E-3</v>
      </c>
      <c r="DI9" s="98">
        <f t="shared" si="0"/>
        <v>-3.703599915883371E-3</v>
      </c>
      <c r="DJ9" s="98">
        <f t="shared" si="0"/>
        <v>-3.6606428782731959E-3</v>
      </c>
      <c r="DK9" s="98">
        <f t="shared" si="0"/>
        <v>-3.5028667451670326E-3</v>
      </c>
      <c r="DL9" s="98">
        <f t="shared" si="0"/>
        <v>-3.3855617962940676E-3</v>
      </c>
      <c r="DM9" s="98">
        <f t="shared" si="0"/>
        <v>-3.2065719318231933E-3</v>
      </c>
      <c r="DN9" s="98">
        <f t="shared" si="0"/>
        <v>-3.0407379516598498E-3</v>
      </c>
      <c r="DO9" s="98">
        <f t="shared" si="0"/>
        <v>-2.8776303607832565E-3</v>
      </c>
      <c r="DP9" s="220">
        <f t="shared" si="0"/>
        <v>-2.7431307468570587E-3</v>
      </c>
      <c r="DQ9" s="220">
        <f t="shared" si="0"/>
        <v>-2.697176600274992E-3</v>
      </c>
      <c r="DR9" s="220">
        <f t="shared" si="0"/>
        <v>-2.6544598701546962E-3</v>
      </c>
      <c r="DS9" s="220">
        <f t="shared" si="0"/>
        <v>-2.4346120605935606E-3</v>
      </c>
      <c r="DT9" s="220">
        <f t="shared" si="0"/>
        <v>-2.4771207060615974E-3</v>
      </c>
      <c r="DU9" s="220">
        <f t="shared" si="0"/>
        <v>-2.6111517348985924E-3</v>
      </c>
      <c r="DV9" s="220">
        <f t="shared" si="0"/>
        <v>-2.7540486096595818E-3</v>
      </c>
      <c r="DW9" s="220">
        <f t="shared" si="0"/>
        <v>-2.9570082319679836E-3</v>
      </c>
      <c r="DX9" s="98">
        <f t="shared" si="0"/>
        <v>-3.1998284807802369E-3</v>
      </c>
      <c r="DY9" s="98">
        <f t="shared" si="0"/>
        <v>-3.5331407280788374E-3</v>
      </c>
      <c r="DZ9" s="106">
        <f t="shared" si="0"/>
        <v>-3.9023766675081728E-3</v>
      </c>
    </row>
    <row r="10" spans="1:130" s="84" customFormat="1" ht="15" customHeight="1" x14ac:dyDescent="0.25">
      <c r="B10" s="483" t="s">
        <v>99</v>
      </c>
      <c r="C10" s="94">
        <v>1.6E-2</v>
      </c>
      <c r="D10" s="89"/>
      <c r="E10" s="90"/>
      <c r="F10" s="90"/>
      <c r="G10" s="90"/>
      <c r="H10" s="90"/>
      <c r="I10" s="90"/>
      <c r="J10" s="90"/>
      <c r="K10" s="90"/>
      <c r="L10" s="90"/>
      <c r="M10" s="90"/>
      <c r="N10" s="90"/>
      <c r="O10" s="90"/>
      <c r="P10" s="90"/>
      <c r="Q10" s="90"/>
      <c r="R10" s="90"/>
      <c r="S10" s="90"/>
      <c r="T10" s="90"/>
      <c r="U10" s="90"/>
      <c r="V10" s="90"/>
      <c r="W10" s="90"/>
      <c r="X10" s="90"/>
      <c r="Y10" s="90"/>
      <c r="Z10" s="93"/>
      <c r="AA10" s="207"/>
      <c r="AB10" s="312"/>
      <c r="AC10" s="307">
        <v>1.6840819392194284E-3</v>
      </c>
      <c r="AD10" s="90">
        <v>2.3942570360438731E-3</v>
      </c>
      <c r="AE10" s="90">
        <v>-4.0062953241096211E-4</v>
      </c>
      <c r="AF10" s="90">
        <v>-1.5517386083556961E-3</v>
      </c>
      <c r="AG10" s="90">
        <v>-1.5435630585992899E-3</v>
      </c>
      <c r="AH10" s="90">
        <v>-1.1432528701623978E-3</v>
      </c>
      <c r="AI10" s="90">
        <v>-3.4528490464594275E-4</v>
      </c>
      <c r="AJ10" s="90">
        <v>3.2789585648929087E-4</v>
      </c>
      <c r="AK10" s="90">
        <v>1.0414220282395636E-3</v>
      </c>
      <c r="AL10" s="90">
        <v>1.5338239454046054E-3</v>
      </c>
      <c r="AM10" s="90">
        <v>2.2191178439973647E-3</v>
      </c>
      <c r="AN10" s="90">
        <v>2.2773551630176359E-3</v>
      </c>
      <c r="AO10" s="90">
        <v>2.6474847233544374E-3</v>
      </c>
      <c r="AP10" s="90">
        <v>3.1063962069656781E-3</v>
      </c>
      <c r="AQ10" s="90">
        <v>3.5712662411449547E-3</v>
      </c>
      <c r="AR10" s="90">
        <v>3.9684879562101594E-3</v>
      </c>
      <c r="AS10" s="90">
        <v>4.5509243253815113E-3</v>
      </c>
      <c r="AT10" s="90">
        <v>5.1706995730304295E-3</v>
      </c>
      <c r="AU10" s="90">
        <v>5.7367381760028702E-3</v>
      </c>
      <c r="AV10" s="90">
        <v>6.299634738495874E-3</v>
      </c>
      <c r="AW10" s="90">
        <v>6.8102082353852789E-3</v>
      </c>
      <c r="AX10" s="90">
        <v>7.3260402013642367E-3</v>
      </c>
      <c r="AY10" s="90">
        <v>7.7569648094198418E-3</v>
      </c>
      <c r="AZ10" s="90">
        <v>8.1329920370808995E-3</v>
      </c>
      <c r="BA10" s="90">
        <v>8.6037092691010619E-3</v>
      </c>
      <c r="BB10" s="90">
        <v>9.049775753274994E-3</v>
      </c>
      <c r="BC10" s="90">
        <v>9.5097497322323421E-3</v>
      </c>
      <c r="BD10" s="90">
        <v>9.9754936480742074E-3</v>
      </c>
      <c r="BE10" s="90">
        <v>1.0423181766104281E-2</v>
      </c>
      <c r="BF10" s="90">
        <v>1.0820700730988189E-2</v>
      </c>
      <c r="BG10" s="90">
        <v>1.1262065600830415E-2</v>
      </c>
      <c r="BH10" s="90">
        <v>1.1764306594688509E-2</v>
      </c>
      <c r="BI10" s="90">
        <v>1.231611440730726E-2</v>
      </c>
      <c r="BJ10" s="90">
        <v>1.2900933093831057E-2</v>
      </c>
      <c r="BK10" s="90">
        <v>1.3411407297783048E-2</v>
      </c>
      <c r="BL10" s="90">
        <v>1.4016435290131399E-2</v>
      </c>
      <c r="BM10" s="90">
        <v>1.4608084471642538E-2</v>
      </c>
      <c r="BN10" s="90">
        <v>1.5202951430607889E-2</v>
      </c>
      <c r="BO10" s="92">
        <v>1.5748457300212765E-2</v>
      </c>
      <c r="BP10" s="92">
        <v>1.6207666065038151E-2</v>
      </c>
      <c r="BQ10" s="92">
        <v>1.6645183294937499E-2</v>
      </c>
      <c r="BR10" s="92">
        <v>1.7244240999358423E-2</v>
      </c>
      <c r="BS10" s="92">
        <v>1.7634006542746036E-2</v>
      </c>
      <c r="BT10" s="92">
        <v>1.7930371439076595E-2</v>
      </c>
      <c r="BU10" s="92">
        <v>1.8176753830477788E-2</v>
      </c>
      <c r="BV10" s="214">
        <v>1.834467014236893E-2</v>
      </c>
      <c r="BW10" s="215">
        <v>1.8486223501657489E-2</v>
      </c>
      <c r="BX10" s="215">
        <v>1.8581646668036189E-2</v>
      </c>
      <c r="BY10" s="216">
        <v>1.8597236307808129E-2</v>
      </c>
      <c r="BZ10" s="221"/>
      <c r="CA10" s="221"/>
      <c r="CB10" s="221"/>
      <c r="CC10" s="221"/>
    </row>
    <row r="11" spans="1:130" s="84" customFormat="1" x14ac:dyDescent="0.25">
      <c r="B11" s="484"/>
      <c r="C11" s="94">
        <v>1.2999999999999999E-2</v>
      </c>
      <c r="D11" s="95"/>
      <c r="E11" s="91"/>
      <c r="F11" s="91"/>
      <c r="G11" s="91"/>
      <c r="H11" s="91"/>
      <c r="I11" s="91"/>
      <c r="J11" s="91"/>
      <c r="K11" s="91"/>
      <c r="L11" s="91"/>
      <c r="M11" s="91"/>
      <c r="N11" s="91"/>
      <c r="O11" s="91"/>
      <c r="P11" s="91"/>
      <c r="Q11" s="91"/>
      <c r="R11" s="91"/>
      <c r="S11" s="91"/>
      <c r="T11" s="91"/>
      <c r="U11" s="91"/>
      <c r="V11" s="91"/>
      <c r="W11" s="91"/>
      <c r="X11" s="91"/>
      <c r="Y11" s="91"/>
      <c r="Z11" s="105"/>
      <c r="AA11" s="207"/>
      <c r="AB11" s="312"/>
      <c r="AC11" s="308">
        <v>1.6840819392194284E-3</v>
      </c>
      <c r="AD11" s="91">
        <v>2.3942244735963014E-3</v>
      </c>
      <c r="AE11" s="91">
        <v>-4.0036947097582543E-4</v>
      </c>
      <c r="AF11" s="91">
        <v>-1.5513827892450205E-3</v>
      </c>
      <c r="AG11" s="91">
        <v>-1.5431032950992685E-3</v>
      </c>
      <c r="AH11" s="91">
        <v>-1.1431808253113129E-3</v>
      </c>
      <c r="AI11" s="91">
        <v>-4.5530782840946804E-4</v>
      </c>
      <c r="AJ11" s="91">
        <v>2.8890484531168825E-5</v>
      </c>
      <c r="AK11" s="91">
        <v>5.8717783111952859E-4</v>
      </c>
      <c r="AL11" s="91">
        <v>9.5244793048940291E-4</v>
      </c>
      <c r="AM11" s="91">
        <v>1.4341632976476726E-3</v>
      </c>
      <c r="AN11" s="91">
        <v>1.3532022827230095E-3</v>
      </c>
      <c r="AO11" s="91">
        <v>1.5231838244829654E-3</v>
      </c>
      <c r="AP11" s="91">
        <v>1.7709066983196131E-3</v>
      </c>
      <c r="AQ11" s="91">
        <v>1.9951734902865503E-3</v>
      </c>
      <c r="AR11" s="91">
        <v>2.1815524320866753E-3</v>
      </c>
      <c r="AS11" s="91">
        <v>2.5395835825164637E-3</v>
      </c>
      <c r="AT11" s="91">
        <v>2.9555081854211462E-3</v>
      </c>
      <c r="AU11" s="91">
        <v>3.321533849403091E-3</v>
      </c>
      <c r="AV11" s="91">
        <v>3.6500624379867674E-3</v>
      </c>
      <c r="AW11" s="91">
        <v>3.9586527411012706E-3</v>
      </c>
      <c r="AX11" s="91">
        <v>4.2570428010495487E-3</v>
      </c>
      <c r="AY11" s="91">
        <v>4.4620902793301997E-3</v>
      </c>
      <c r="AZ11" s="91">
        <v>4.6448668683646832E-3</v>
      </c>
      <c r="BA11" s="91">
        <v>4.9140577731955348E-3</v>
      </c>
      <c r="BB11" s="91">
        <v>5.1680810079707262E-3</v>
      </c>
      <c r="BC11" s="91">
        <v>5.4502881655538737E-3</v>
      </c>
      <c r="BD11" s="91">
        <v>5.7598743421556631E-3</v>
      </c>
      <c r="BE11" s="91">
        <v>6.0275951348505719E-3</v>
      </c>
      <c r="BF11" s="91">
        <v>6.2467483948051017E-3</v>
      </c>
      <c r="BG11" s="91">
        <v>6.5010796070740229E-3</v>
      </c>
      <c r="BH11" s="91">
        <v>6.8329915069695324E-3</v>
      </c>
      <c r="BI11" s="91">
        <v>7.230958246296465E-3</v>
      </c>
      <c r="BJ11" s="91">
        <v>7.6650355790239544E-3</v>
      </c>
      <c r="BK11" s="91">
        <v>8.0413975256204417E-3</v>
      </c>
      <c r="BL11" s="91">
        <v>8.4713711937112468E-3</v>
      </c>
      <c r="BM11" s="91">
        <v>8.9211390486037961E-3</v>
      </c>
      <c r="BN11" s="91">
        <v>9.3531294851040558E-3</v>
      </c>
      <c r="BO11" s="218">
        <v>9.7404705834209931E-3</v>
      </c>
      <c r="BP11" s="218">
        <v>9.9536785342998202E-3</v>
      </c>
      <c r="BQ11" s="218">
        <v>1.0257371893741901E-2</v>
      </c>
      <c r="BR11" s="218">
        <v>1.071028744651821E-2</v>
      </c>
      <c r="BS11" s="218">
        <v>1.0926046344984314E-2</v>
      </c>
      <c r="BT11" s="218">
        <v>1.1051436919149546E-2</v>
      </c>
      <c r="BU11" s="218">
        <v>1.1144141121078199E-2</v>
      </c>
      <c r="BV11" s="218">
        <v>1.1208275412098012E-2</v>
      </c>
      <c r="BW11" s="91">
        <v>1.1251113278295422E-2</v>
      </c>
      <c r="BX11" s="91">
        <v>1.1179951997461315E-2</v>
      </c>
      <c r="BY11" s="105">
        <v>1.1079128476205291E-2</v>
      </c>
      <c r="BZ11" s="221"/>
      <c r="CA11" s="221"/>
      <c r="CB11" s="221"/>
      <c r="CC11" s="221"/>
    </row>
    <row r="12" spans="1:130" s="84" customFormat="1" x14ac:dyDescent="0.25">
      <c r="B12" s="484"/>
      <c r="C12" s="94">
        <v>0.01</v>
      </c>
      <c r="D12" s="95"/>
      <c r="E12" s="91"/>
      <c r="F12" s="91"/>
      <c r="G12" s="91"/>
      <c r="H12" s="91"/>
      <c r="I12" s="91"/>
      <c r="J12" s="91"/>
      <c r="K12" s="91"/>
      <c r="L12" s="91"/>
      <c r="M12" s="91"/>
      <c r="N12" s="91"/>
      <c r="O12" s="91"/>
      <c r="P12" s="91"/>
      <c r="Q12" s="91"/>
      <c r="R12" s="91"/>
      <c r="S12" s="91"/>
      <c r="T12" s="91"/>
      <c r="U12" s="91"/>
      <c r="V12" s="91"/>
      <c r="W12" s="91"/>
      <c r="X12" s="91"/>
      <c r="Y12" s="91"/>
      <c r="Z12" s="105"/>
      <c r="AA12" s="207"/>
      <c r="AB12" s="312"/>
      <c r="AC12" s="308">
        <v>1.6840819392194284E-3</v>
      </c>
      <c r="AD12" s="91">
        <v>2.3942570360438731E-3</v>
      </c>
      <c r="AE12" s="91">
        <v>-4.0062953241096211E-4</v>
      </c>
      <c r="AF12" s="91">
        <v>-1.5517386083556961E-3</v>
      </c>
      <c r="AG12" s="91">
        <v>-1.5435630585992899E-3</v>
      </c>
      <c r="AH12" s="91">
        <v>-1.1429742737587567E-3</v>
      </c>
      <c r="AI12" s="91">
        <v>-5.2090980223368222E-4</v>
      </c>
      <c r="AJ12" s="91">
        <v>-1.5197778216205493E-4</v>
      </c>
      <c r="AK12" s="91">
        <v>2.3909825484916269E-4</v>
      </c>
      <c r="AL12" s="91">
        <v>3.7153578596435533E-4</v>
      </c>
      <c r="AM12" s="91">
        <v>6.6054864894105059E-4</v>
      </c>
      <c r="AN12" s="91">
        <v>3.7765387501181857E-4</v>
      </c>
      <c r="AO12" s="91">
        <v>2.9343240392723513E-4</v>
      </c>
      <c r="AP12" s="91">
        <v>3.1829191378690558E-4</v>
      </c>
      <c r="AQ12" s="91">
        <v>3.0522149292860901E-4</v>
      </c>
      <c r="AR12" s="91">
        <v>2.6811695910244904E-4</v>
      </c>
      <c r="AS12" s="91">
        <v>4.1006434056745089E-4</v>
      </c>
      <c r="AT12" s="91">
        <v>6.1362897509872893E-4</v>
      </c>
      <c r="AU12" s="91">
        <v>7.4724550427926473E-4</v>
      </c>
      <c r="AV12" s="91">
        <v>8.8217510402099908E-4</v>
      </c>
      <c r="AW12" s="91">
        <v>9.8194744598067984E-4</v>
      </c>
      <c r="AX12" s="91">
        <v>1.0825621085623904E-3</v>
      </c>
      <c r="AY12" s="91">
        <v>1.0847915861208479E-3</v>
      </c>
      <c r="AZ12" s="91">
        <v>1.0954947367803336E-3</v>
      </c>
      <c r="BA12" s="91">
        <v>1.179779931595154E-3</v>
      </c>
      <c r="BB12" s="91">
        <v>1.2551694038334116E-3</v>
      </c>
      <c r="BC12" s="91">
        <v>1.3567295458484507E-3</v>
      </c>
      <c r="BD12" s="91">
        <v>1.5042398799463841E-3</v>
      </c>
      <c r="BE12" s="91">
        <v>1.6027523648030617E-3</v>
      </c>
      <c r="BF12" s="91">
        <v>1.6781598891379146E-3</v>
      </c>
      <c r="BG12" s="91">
        <v>1.8131738739286807E-3</v>
      </c>
      <c r="BH12" s="91">
        <v>2.0127270688855836E-3</v>
      </c>
      <c r="BI12" s="91">
        <v>2.2225099727340436E-3</v>
      </c>
      <c r="BJ12" s="91">
        <v>2.5362256530332139E-3</v>
      </c>
      <c r="BK12" s="91">
        <v>2.8109306919917865E-3</v>
      </c>
      <c r="BL12" s="91">
        <v>3.1528325955524628E-3</v>
      </c>
      <c r="BM12" s="91">
        <v>3.4792410600714418E-3</v>
      </c>
      <c r="BN12" s="91">
        <v>3.779339807756632E-3</v>
      </c>
      <c r="BO12" s="218">
        <v>4.0725481859336665E-3</v>
      </c>
      <c r="BP12" s="218">
        <v>4.2680747655299556E-3</v>
      </c>
      <c r="BQ12" s="218">
        <v>4.4600235817330303E-3</v>
      </c>
      <c r="BR12" s="218">
        <v>4.7923000640813507E-3</v>
      </c>
      <c r="BS12" s="218">
        <v>4.8983099430056354E-3</v>
      </c>
      <c r="BT12" s="218">
        <v>4.9223403488035389E-3</v>
      </c>
      <c r="BU12" s="218">
        <v>4.8993940719497531E-3</v>
      </c>
      <c r="BV12" s="218">
        <v>4.8345252985642351E-3</v>
      </c>
      <c r="BW12" s="91">
        <v>4.7160392291733799E-3</v>
      </c>
      <c r="BX12" s="91">
        <v>4.5191502645979265E-3</v>
      </c>
      <c r="BY12" s="105">
        <v>4.2863721608176475E-3</v>
      </c>
      <c r="BZ12" s="221"/>
      <c r="CA12" s="221"/>
      <c r="CB12" s="221"/>
      <c r="CC12" s="221"/>
    </row>
    <row r="13" spans="1:130" s="84" customFormat="1" ht="15.75" thickBot="1" x14ac:dyDescent="0.3">
      <c r="B13" s="485"/>
      <c r="C13" s="96">
        <v>7.0000000000000001E-3</v>
      </c>
      <c r="D13" s="97"/>
      <c r="E13" s="98"/>
      <c r="F13" s="98"/>
      <c r="G13" s="98"/>
      <c r="H13" s="98"/>
      <c r="I13" s="98"/>
      <c r="J13" s="98"/>
      <c r="K13" s="98"/>
      <c r="L13" s="98"/>
      <c r="M13" s="98"/>
      <c r="N13" s="98"/>
      <c r="O13" s="98"/>
      <c r="P13" s="98"/>
      <c r="Q13" s="98"/>
      <c r="R13" s="98"/>
      <c r="S13" s="98"/>
      <c r="T13" s="98"/>
      <c r="U13" s="98"/>
      <c r="V13" s="98"/>
      <c r="W13" s="98"/>
      <c r="X13" s="98"/>
      <c r="Y13" s="98"/>
      <c r="Z13" s="106"/>
      <c r="AA13" s="207"/>
      <c r="AB13" s="312"/>
      <c r="AC13" s="309">
        <v>1.6840819392194284E-3</v>
      </c>
      <c r="AD13" s="98">
        <v>2.3942244735963014E-3</v>
      </c>
      <c r="AE13" s="98">
        <v>-4.0036947097582543E-4</v>
      </c>
      <c r="AF13" s="98">
        <v>-1.5513827892450205E-3</v>
      </c>
      <c r="AG13" s="98">
        <v>-1.5431032950992685E-3</v>
      </c>
      <c r="AH13" s="98">
        <v>-1.1431808253113129E-3</v>
      </c>
      <c r="AI13" s="98">
        <v>-6.7195599695424324E-4</v>
      </c>
      <c r="AJ13" s="98">
        <v>-4.6118455015334292E-4</v>
      </c>
      <c r="AK13" s="98">
        <v>-2.5827292074706576E-4</v>
      </c>
      <c r="AL13" s="98">
        <v>-3.3733416023368212E-4</v>
      </c>
      <c r="AM13" s="98">
        <v>-2.0764635194803205E-4</v>
      </c>
      <c r="AN13" s="98">
        <v>-7.1210742485136591E-4</v>
      </c>
      <c r="AO13" s="98">
        <v>-1.0585468862688574E-3</v>
      </c>
      <c r="AP13" s="98">
        <v>-1.3001075390342565E-3</v>
      </c>
      <c r="AQ13" s="98">
        <v>-1.5887022928822159E-3</v>
      </c>
      <c r="AR13" s="98">
        <v>-1.896402906950978E-3</v>
      </c>
      <c r="AS13" s="98">
        <v>-2.0094527668433337E-3</v>
      </c>
      <c r="AT13" s="98">
        <v>-2.0602749369894591E-3</v>
      </c>
      <c r="AU13" s="98">
        <v>-2.1654638248951585E-3</v>
      </c>
      <c r="AV13" s="98">
        <v>-2.2710476762565213E-3</v>
      </c>
      <c r="AW13" s="98">
        <v>-2.4073158354177282E-3</v>
      </c>
      <c r="AX13" s="98">
        <v>-2.5502293714481095E-3</v>
      </c>
      <c r="AY13" s="98">
        <v>-2.7679061217162071E-3</v>
      </c>
      <c r="AZ13" s="98">
        <v>-3.0128708855300668E-3</v>
      </c>
      <c r="BA13" s="98">
        <v>-3.1645471921469548E-3</v>
      </c>
      <c r="BB13" s="98">
        <v>-3.2686812887395278E-3</v>
      </c>
      <c r="BC13" s="98">
        <v>-3.3678803753880437E-3</v>
      </c>
      <c r="BD13" s="98">
        <v>-3.4200747218176009E-3</v>
      </c>
      <c r="BE13" s="98">
        <v>-3.516923197110805E-3</v>
      </c>
      <c r="BF13" s="98">
        <v>-3.6584293824019898E-3</v>
      </c>
      <c r="BG13" s="98">
        <v>-3.7188117436145196E-3</v>
      </c>
      <c r="BH13" s="98">
        <v>-3.703599915883371E-3</v>
      </c>
      <c r="BI13" s="98">
        <v>-3.6606428782731959E-3</v>
      </c>
      <c r="BJ13" s="98">
        <v>-3.5028667451670326E-3</v>
      </c>
      <c r="BK13" s="98">
        <v>-3.3855617962940676E-3</v>
      </c>
      <c r="BL13" s="98">
        <v>-3.2065719318231933E-3</v>
      </c>
      <c r="BM13" s="98">
        <v>-3.0407379516598498E-3</v>
      </c>
      <c r="BN13" s="98">
        <v>-2.8776303607832565E-3</v>
      </c>
      <c r="BO13" s="220">
        <v>-2.7431307468570587E-3</v>
      </c>
      <c r="BP13" s="220">
        <v>-2.697176600274992E-3</v>
      </c>
      <c r="BQ13" s="220">
        <v>-2.6544598701546962E-3</v>
      </c>
      <c r="BR13" s="220">
        <v>-2.4346120605935606E-3</v>
      </c>
      <c r="BS13" s="220">
        <v>-2.4771207060615974E-3</v>
      </c>
      <c r="BT13" s="220">
        <v>-2.6111517348985924E-3</v>
      </c>
      <c r="BU13" s="220">
        <v>-2.7540486096595818E-3</v>
      </c>
      <c r="BV13" s="220">
        <v>-2.9570082319679836E-3</v>
      </c>
      <c r="BW13" s="98">
        <v>-3.1998284807802369E-3</v>
      </c>
      <c r="BX13" s="98">
        <v>-3.5331407280788374E-3</v>
      </c>
      <c r="BY13" s="106">
        <v>-3.9023766675081728E-3</v>
      </c>
      <c r="BZ13" s="221"/>
      <c r="CA13" s="221"/>
      <c r="CB13" s="221"/>
      <c r="CC13" s="221"/>
    </row>
    <row r="14" spans="1:130" s="84" customFormat="1" x14ac:dyDescent="0.25">
      <c r="B14" s="303"/>
      <c r="C14" s="304"/>
      <c r="D14" s="207"/>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row>
    <row r="15" spans="1:130" s="84" customFormat="1" x14ac:dyDescent="0.25">
      <c r="B15" s="303"/>
      <c r="C15" s="304"/>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row>
    <row r="16" spans="1:130" s="84" customFormat="1" x14ac:dyDescent="0.25">
      <c r="B16" s="303"/>
      <c r="C16" s="304"/>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row>
    <row r="17" spans="2:130" s="84" customFormat="1" x14ac:dyDescent="0.25">
      <c r="B17" s="303"/>
      <c r="C17" s="304"/>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row>
    <row r="18" spans="2:130" s="84" customFormat="1" x14ac:dyDescent="0.25">
      <c r="B18" s="303"/>
      <c r="C18" s="304"/>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221"/>
      <c r="CC18" s="221"/>
    </row>
    <row r="19" spans="2:130" s="84" customFormat="1" x14ac:dyDescent="0.25">
      <c r="B19" s="303"/>
      <c r="C19" s="304"/>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c r="BX19" s="221"/>
      <c r="BY19" s="221"/>
      <c r="BZ19" s="221"/>
      <c r="CA19" s="221"/>
      <c r="CB19" s="221"/>
      <c r="CC19" s="221"/>
    </row>
    <row r="20" spans="2:130" s="84" customFormat="1" x14ac:dyDescent="0.25">
      <c r="B20" s="303"/>
      <c r="C20" s="304"/>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row>
    <row r="21" spans="2:130" s="84" customFormat="1" x14ac:dyDescent="0.25">
      <c r="B21" s="303"/>
      <c r="C21" s="304"/>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221"/>
      <c r="CC21" s="221"/>
    </row>
    <row r="22" spans="2:130" x14ac:dyDescent="0.25">
      <c r="B22" s="222"/>
      <c r="C22" s="223"/>
      <c r="D22" s="224"/>
      <c r="E22" s="224"/>
      <c r="F22" s="224"/>
      <c r="G22" s="224"/>
      <c r="H22" s="224"/>
      <c r="I22" s="224"/>
      <c r="J22" s="224"/>
      <c r="K22" s="224"/>
      <c r="L22" s="224"/>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row>
    <row r="23" spans="2:130" x14ac:dyDescent="0.25">
      <c r="B23" s="222"/>
      <c r="C23" s="223"/>
      <c r="D23" s="224"/>
      <c r="E23" s="224"/>
      <c r="F23" s="226"/>
      <c r="G23" s="224"/>
      <c r="H23" s="224"/>
      <c r="I23" s="224"/>
      <c r="J23" s="224"/>
      <c r="K23" s="224"/>
      <c r="L23" s="224"/>
      <c r="M23" s="225"/>
      <c r="N23" s="225"/>
      <c r="O23" s="225"/>
      <c r="P23" s="225"/>
      <c r="Q23" s="225"/>
      <c r="R23" s="225"/>
      <c r="S23" s="225"/>
      <c r="T23" s="225"/>
      <c r="U23" s="225"/>
      <c r="V23" s="225"/>
      <c r="W23" s="225"/>
      <c r="X23" s="226"/>
      <c r="Y23" s="226"/>
      <c r="Z23" s="226"/>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row>
    <row r="24" spans="2:130" x14ac:dyDescent="0.25">
      <c r="B24" s="222"/>
      <c r="C24" s="223"/>
      <c r="D24" s="224"/>
      <c r="E24" s="224"/>
      <c r="F24" s="224"/>
      <c r="G24" s="224"/>
      <c r="H24" s="224"/>
      <c r="I24" s="224"/>
      <c r="J24" s="224"/>
      <c r="K24" s="224"/>
      <c r="L24" s="224"/>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Y24" s="226"/>
      <c r="DZ24" s="226"/>
    </row>
    <row r="25" spans="2:130" x14ac:dyDescent="0.25">
      <c r="B25" s="222"/>
      <c r="C25" s="223"/>
      <c r="D25" s="224"/>
      <c r="E25" s="224"/>
      <c r="F25" s="224"/>
      <c r="G25" s="224"/>
      <c r="H25" s="224"/>
      <c r="I25" s="224"/>
      <c r="J25" s="224"/>
      <c r="K25" s="224"/>
      <c r="L25" s="224"/>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row>
    <row r="26" spans="2:130" x14ac:dyDescent="0.25">
      <c r="B26" s="222"/>
      <c r="C26" s="223"/>
      <c r="D26" s="224"/>
      <c r="E26" s="224"/>
      <c r="F26" s="224"/>
      <c r="G26" s="224"/>
      <c r="H26" s="224"/>
      <c r="I26" s="224"/>
      <c r="J26" s="224"/>
      <c r="K26" s="224"/>
      <c r="L26" s="224"/>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row>
    <row r="27" spans="2:130" customFormat="1" x14ac:dyDescent="0.25">
      <c r="C27" s="223"/>
      <c r="D27" s="227"/>
      <c r="E27" s="227"/>
      <c r="F27" s="224"/>
      <c r="G27" s="224"/>
      <c r="H27" s="224"/>
      <c r="I27" s="224"/>
      <c r="J27" s="224"/>
      <c r="K27" s="224"/>
      <c r="L27" s="224"/>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Y27" s="226"/>
      <c r="DZ27" s="226"/>
    </row>
    <row r="28" spans="2:130" customFormat="1" x14ac:dyDescent="0.25">
      <c r="C28" s="223"/>
      <c r="D28" s="227"/>
      <c r="E28" s="227"/>
      <c r="F28" s="224"/>
      <c r="G28" s="224"/>
      <c r="H28" s="224"/>
      <c r="I28" s="224"/>
      <c r="J28" s="224"/>
      <c r="K28" s="224"/>
      <c r="L28" s="224"/>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row>
    <row r="29" spans="2:130" customFormat="1" x14ac:dyDescent="0.25">
      <c r="C29" s="223"/>
      <c r="D29" s="227"/>
      <c r="E29" s="227"/>
      <c r="F29" s="224"/>
      <c r="G29" s="224"/>
      <c r="H29" s="224"/>
      <c r="I29" s="224"/>
      <c r="J29" s="224"/>
      <c r="K29" s="224"/>
      <c r="L29" s="224"/>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row>
    <row r="30" spans="2:130" customFormat="1" x14ac:dyDescent="0.25">
      <c r="C30" s="223"/>
      <c r="D30" s="227"/>
      <c r="E30" s="227"/>
      <c r="F30" s="224"/>
      <c r="G30" s="224"/>
      <c r="H30" s="224"/>
      <c r="I30" s="224"/>
      <c r="J30" s="224"/>
      <c r="K30" s="224"/>
      <c r="L30" s="224"/>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row>
    <row r="31" spans="2:130" customFormat="1" x14ac:dyDescent="0.25">
      <c r="C31" s="223"/>
      <c r="D31" s="227"/>
      <c r="E31" s="227"/>
      <c r="F31" s="224"/>
      <c r="G31" s="224"/>
      <c r="H31" s="224"/>
      <c r="I31" s="224"/>
      <c r="J31" s="224"/>
      <c r="K31" s="224"/>
      <c r="L31" s="224"/>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row>
    <row r="41" ht="18" customHeight="1" x14ac:dyDescent="0.25"/>
    <row r="55" spans="2:81" x14ac:dyDescent="0.25">
      <c r="C55"/>
    </row>
    <row r="56" spans="2:81" ht="15.75" thickBot="1" x14ac:dyDescent="0.3">
      <c r="B56" s="228" t="s">
        <v>100</v>
      </c>
      <c r="C56"/>
    </row>
    <row r="57" spans="2:81" s="84" customFormat="1" ht="15.75" thickBot="1" x14ac:dyDescent="0.3">
      <c r="B57" s="229"/>
      <c r="C57" s="87"/>
      <c r="D57" s="85">
        <v>2000</v>
      </c>
      <c r="E57" s="86">
        <v>2001</v>
      </c>
      <c r="F57" s="86">
        <v>2002</v>
      </c>
      <c r="G57" s="86">
        <v>2003</v>
      </c>
      <c r="H57" s="86">
        <v>2004</v>
      </c>
      <c r="I57" s="86">
        <v>2005</v>
      </c>
      <c r="J57" s="86">
        <v>2006</v>
      </c>
      <c r="K57" s="86">
        <v>2007</v>
      </c>
      <c r="L57" s="86">
        <v>2008</v>
      </c>
      <c r="M57" s="86">
        <v>2009</v>
      </c>
      <c r="N57" s="86">
        <v>2010</v>
      </c>
      <c r="O57" s="86">
        <v>2011</v>
      </c>
      <c r="P57" s="86">
        <v>2012</v>
      </c>
      <c r="Q57" s="86">
        <v>2013</v>
      </c>
      <c r="R57" s="86">
        <v>2014</v>
      </c>
      <c r="S57" s="86">
        <v>2015</v>
      </c>
      <c r="T57" s="86">
        <v>2016</v>
      </c>
      <c r="U57" s="86">
        <v>2017</v>
      </c>
      <c r="V57" s="86">
        <v>2018</v>
      </c>
      <c r="W57" s="86"/>
      <c r="X57" s="86"/>
      <c r="Y57" s="86"/>
      <c r="Z57" s="86"/>
      <c r="AA57" s="86"/>
      <c r="AB57" s="86"/>
      <c r="AC57" s="86">
        <v>2022</v>
      </c>
      <c r="AD57" s="86">
        <v>2023</v>
      </c>
      <c r="AE57" s="86">
        <v>2024</v>
      </c>
      <c r="AF57" s="86">
        <v>2025</v>
      </c>
      <c r="AG57" s="86">
        <v>2026</v>
      </c>
      <c r="AH57" s="86">
        <v>2027</v>
      </c>
      <c r="AI57" s="86">
        <v>2028</v>
      </c>
      <c r="AJ57" s="86">
        <v>2029</v>
      </c>
      <c r="AK57" s="86">
        <v>2030</v>
      </c>
      <c r="AL57" s="86">
        <v>2031</v>
      </c>
      <c r="AM57" s="86">
        <v>2032</v>
      </c>
      <c r="AN57" s="86">
        <v>2033</v>
      </c>
      <c r="AO57" s="86">
        <v>2034</v>
      </c>
      <c r="AP57" s="86">
        <v>2035</v>
      </c>
      <c r="AQ57" s="86">
        <v>2036</v>
      </c>
      <c r="AR57" s="86">
        <v>2037</v>
      </c>
      <c r="AS57" s="86">
        <v>2038</v>
      </c>
      <c r="AT57" s="86">
        <v>2039</v>
      </c>
      <c r="AU57" s="86">
        <v>2040</v>
      </c>
      <c r="AV57" s="86">
        <v>2041</v>
      </c>
      <c r="AW57" s="86">
        <v>2042</v>
      </c>
      <c r="AX57" s="86">
        <v>2043</v>
      </c>
      <c r="AY57" s="86">
        <v>2044</v>
      </c>
      <c r="AZ57" s="86">
        <v>2045</v>
      </c>
      <c r="BA57" s="86">
        <v>2046</v>
      </c>
      <c r="BB57" s="86">
        <v>2047</v>
      </c>
      <c r="BC57" s="86">
        <v>2048</v>
      </c>
      <c r="BD57" s="86">
        <v>2049</v>
      </c>
      <c r="BE57" s="86">
        <v>2050</v>
      </c>
      <c r="BF57" s="86">
        <v>2051</v>
      </c>
      <c r="BG57" s="86">
        <v>2052</v>
      </c>
      <c r="BH57" s="86">
        <v>2053</v>
      </c>
      <c r="BI57" s="86">
        <v>2054</v>
      </c>
      <c r="BJ57" s="86">
        <v>2055</v>
      </c>
      <c r="BK57" s="86">
        <v>2056</v>
      </c>
      <c r="BL57" s="86">
        <v>2057</v>
      </c>
      <c r="BM57" s="86">
        <v>2058</v>
      </c>
      <c r="BN57" s="86">
        <v>2059</v>
      </c>
      <c r="BO57" s="86">
        <v>2060</v>
      </c>
      <c r="BP57" s="86">
        <v>2061</v>
      </c>
      <c r="BQ57" s="86">
        <v>2062</v>
      </c>
      <c r="BR57" s="86">
        <v>2063</v>
      </c>
      <c r="BS57" s="86">
        <v>2064</v>
      </c>
      <c r="BT57" s="86">
        <v>2065</v>
      </c>
      <c r="BU57" s="86">
        <v>2066</v>
      </c>
      <c r="BV57" s="86">
        <v>2067</v>
      </c>
      <c r="BW57" s="86">
        <v>2068</v>
      </c>
      <c r="BX57" s="86">
        <v>2069</v>
      </c>
      <c r="BY57" s="87">
        <v>2070</v>
      </c>
      <c r="BZ57" s="205"/>
      <c r="CA57" s="205"/>
      <c r="CB57" s="205"/>
      <c r="CC57" s="205"/>
    </row>
    <row r="58" spans="2:81" s="84" customFormat="1" ht="15.75" customHeight="1" x14ac:dyDescent="0.25">
      <c r="B58" s="517" t="s">
        <v>98</v>
      </c>
      <c r="C58" s="230" t="s">
        <v>101</v>
      </c>
      <c r="D58" s="231"/>
      <c r="E58" s="232"/>
      <c r="F58" s="232"/>
      <c r="G58" s="232"/>
      <c r="H58" s="232"/>
      <c r="I58" s="232"/>
      <c r="J58" s="232"/>
      <c r="K58" s="232"/>
      <c r="L58" s="232"/>
      <c r="M58" s="232"/>
      <c r="N58" s="232"/>
      <c r="O58" s="232"/>
      <c r="P58" s="232"/>
      <c r="Q58" s="232"/>
      <c r="R58" s="233"/>
      <c r="S58" s="233"/>
      <c r="T58" s="233"/>
      <c r="U58" s="233"/>
      <c r="V58" s="233"/>
      <c r="W58" s="233"/>
      <c r="X58" s="233"/>
      <c r="Y58" s="233"/>
      <c r="Z58" s="233"/>
      <c r="AA58" s="233"/>
      <c r="AB58" s="233"/>
      <c r="AC58" s="233">
        <v>0.13771109860766895</v>
      </c>
      <c r="AD58" s="233">
        <v>0.13710830580791875</v>
      </c>
      <c r="AE58" s="233">
        <v>0.13640725166141557</v>
      </c>
      <c r="AF58" s="233">
        <v>0.13616185016983717</v>
      </c>
      <c r="AG58" s="233">
        <v>0.13572718600527697</v>
      </c>
      <c r="AH58" s="233">
        <v>0.13554543963643961</v>
      </c>
      <c r="AI58" s="233">
        <v>0.13562875511451208</v>
      </c>
      <c r="AJ58" s="233">
        <v>0.13601194480809062</v>
      </c>
      <c r="AK58" s="233">
        <v>0.13620190378878508</v>
      </c>
      <c r="AL58" s="233">
        <v>0.13604637055468716</v>
      </c>
      <c r="AM58" s="233">
        <v>0.13563319384430103</v>
      </c>
      <c r="AN58" s="233">
        <v>0.13516833842093268</v>
      </c>
      <c r="AO58" s="233">
        <v>0.13471512189995019</v>
      </c>
      <c r="AP58" s="233">
        <v>0.13427031404629808</v>
      </c>
      <c r="AQ58" s="233">
        <v>0.1338069125955563</v>
      </c>
      <c r="AR58" s="233">
        <v>0.13333797131600886</v>
      </c>
      <c r="AS58" s="233">
        <v>0.13287616693838225</v>
      </c>
      <c r="AT58" s="233">
        <v>0.13242274582849076</v>
      </c>
      <c r="AU58" s="233">
        <v>0.13197407718050616</v>
      </c>
      <c r="AV58" s="233">
        <v>0.13149600790820024</v>
      </c>
      <c r="AW58" s="233">
        <v>0.13101756672583201</v>
      </c>
      <c r="AX58" s="233">
        <v>0.13055000722367674</v>
      </c>
      <c r="AY58" s="233">
        <v>0.13009453841692684</v>
      </c>
      <c r="AZ58" s="233">
        <v>0.12962284281803949</v>
      </c>
      <c r="BA58" s="233">
        <v>0.12914145029323745</v>
      </c>
      <c r="BB58" s="233">
        <v>0.12868067156190072</v>
      </c>
      <c r="BC58" s="233">
        <v>0.12823106217374095</v>
      </c>
      <c r="BD58" s="233">
        <v>0.12780217067191774</v>
      </c>
      <c r="BE58" s="233">
        <v>0.12737544489639818</v>
      </c>
      <c r="BF58" s="233">
        <v>0.12697540333970658</v>
      </c>
      <c r="BG58" s="233">
        <v>0.12657349741684332</v>
      </c>
      <c r="BH58" s="233">
        <v>0.12616960880391481</v>
      </c>
      <c r="BI58" s="233">
        <v>0.12579250520786564</v>
      </c>
      <c r="BJ58" s="233">
        <v>0.12545526695809064</v>
      </c>
      <c r="BK58" s="233">
        <v>0.12516405145716034</v>
      </c>
      <c r="BL58" s="233">
        <v>0.12488493938003335</v>
      </c>
      <c r="BM58" s="233">
        <v>0.12463743606617095</v>
      </c>
      <c r="BN58" s="233">
        <v>0.12440452742212073</v>
      </c>
      <c r="BO58" s="234">
        <v>0.12420295092815598</v>
      </c>
      <c r="BP58" s="234">
        <v>0.12400235248336478</v>
      </c>
      <c r="BQ58" s="234">
        <v>0.12390017668003965</v>
      </c>
      <c r="BR58" s="234">
        <v>0.12380242196521046</v>
      </c>
      <c r="BS58" s="234">
        <v>0.12372499860779085</v>
      </c>
      <c r="BT58" s="234">
        <v>0.12357871295429428</v>
      </c>
      <c r="BU58" s="234">
        <v>0.12345135728795999</v>
      </c>
      <c r="BV58" s="234">
        <v>0.12332440013238509</v>
      </c>
      <c r="BW58" s="235">
        <v>0.1232233624069175</v>
      </c>
      <c r="BX58" s="236">
        <v>0.12313451637498109</v>
      </c>
      <c r="BY58" s="237">
        <v>0.12310032179064159</v>
      </c>
      <c r="BZ58" s="238"/>
      <c r="CA58" s="238"/>
      <c r="CB58" s="238"/>
      <c r="CC58" s="238"/>
    </row>
    <row r="59" spans="2:81" s="84" customFormat="1" ht="15.75" customHeight="1" x14ac:dyDescent="0.25">
      <c r="B59" s="518"/>
      <c r="C59" s="239" t="s">
        <v>102</v>
      </c>
      <c r="D59" s="240"/>
      <c r="E59" s="241"/>
      <c r="F59" s="241"/>
      <c r="G59" s="241"/>
      <c r="H59" s="241"/>
      <c r="I59" s="241"/>
      <c r="J59" s="241"/>
      <c r="K59" s="241"/>
      <c r="L59" s="241"/>
      <c r="M59" s="241"/>
      <c r="N59" s="241"/>
      <c r="O59" s="241"/>
      <c r="P59" s="241"/>
      <c r="Q59" s="241"/>
      <c r="R59" s="242"/>
      <c r="S59" s="242"/>
      <c r="T59" s="242"/>
      <c r="U59" s="242"/>
      <c r="V59" s="242"/>
      <c r="W59" s="242"/>
      <c r="X59" s="242"/>
      <c r="Y59" s="242"/>
      <c r="Z59" s="242"/>
      <c r="AA59" s="242"/>
      <c r="AB59" s="242"/>
      <c r="AC59" s="242">
        <v>0.13771109860766895</v>
      </c>
      <c r="AD59" s="242">
        <v>0.13710830580791875</v>
      </c>
      <c r="AE59" s="242">
        <v>0.13640725166141557</v>
      </c>
      <c r="AF59" s="242">
        <v>0.13616185016983717</v>
      </c>
      <c r="AG59" s="242">
        <v>0.13572718600527697</v>
      </c>
      <c r="AH59" s="242">
        <v>0.13554631148330951</v>
      </c>
      <c r="AI59" s="242">
        <v>0.13563842977254911</v>
      </c>
      <c r="AJ59" s="242">
        <v>0.13606084612915259</v>
      </c>
      <c r="AK59" s="242">
        <v>0.13631104278219838</v>
      </c>
      <c r="AL59" s="242">
        <v>0.13624606868514336</v>
      </c>
      <c r="AM59" s="242">
        <v>0.13593689035419068</v>
      </c>
      <c r="AN59" s="242">
        <v>0.13557902266565461</v>
      </c>
      <c r="AO59" s="242">
        <v>0.13522046694812073</v>
      </c>
      <c r="AP59" s="242">
        <v>0.13485016394650964</v>
      </c>
      <c r="AQ59" s="242">
        <v>0.13446183895992045</v>
      </c>
      <c r="AR59" s="242">
        <v>0.13406505327096882</v>
      </c>
      <c r="AS59" s="242">
        <v>0.13366730156235671</v>
      </c>
      <c r="AT59" s="242">
        <v>0.13326948622556603</v>
      </c>
      <c r="AU59" s="242">
        <v>0.13286712096376885</v>
      </c>
      <c r="AV59" s="242">
        <v>0.13244843267522932</v>
      </c>
      <c r="AW59" s="242">
        <v>0.13201950664138384</v>
      </c>
      <c r="AX59" s="242">
        <v>0.13159599014308562</v>
      </c>
      <c r="AY59" s="242">
        <v>0.13116861097298982</v>
      </c>
      <c r="AZ59" s="242">
        <v>0.13073295806512178</v>
      </c>
      <c r="BA59" s="242">
        <v>0.13028865336462339</v>
      </c>
      <c r="BB59" s="242">
        <v>0.1298546716885132</v>
      </c>
      <c r="BC59" s="242">
        <v>0.12942775511352922</v>
      </c>
      <c r="BD59" s="242">
        <v>0.12902792822778764</v>
      </c>
      <c r="BE59" s="242">
        <v>0.12863310862016722</v>
      </c>
      <c r="BF59" s="242">
        <v>0.12825905847121383</v>
      </c>
      <c r="BG59" s="242">
        <v>0.12787465121062111</v>
      </c>
      <c r="BH59" s="242">
        <v>0.12749478807671766</v>
      </c>
      <c r="BI59" s="242">
        <v>0.1271427453514076</v>
      </c>
      <c r="BJ59" s="242">
        <v>0.12682584031881516</v>
      </c>
      <c r="BK59" s="242">
        <v>0.12654804006153053</v>
      </c>
      <c r="BL59" s="242">
        <v>0.12628327675087891</v>
      </c>
      <c r="BM59" s="242">
        <v>0.12604290497976067</v>
      </c>
      <c r="BN59" s="242">
        <v>0.125816287357471</v>
      </c>
      <c r="BO59" s="243">
        <v>0.12561579615438126</v>
      </c>
      <c r="BP59" s="243">
        <v>0.12542882681274201</v>
      </c>
      <c r="BQ59" s="243">
        <v>0.12533367647494473</v>
      </c>
      <c r="BR59" s="243">
        <v>0.1252508823113701</v>
      </c>
      <c r="BS59" s="243">
        <v>0.12518631916022246</v>
      </c>
      <c r="BT59" s="243">
        <v>0.12505476561387838</v>
      </c>
      <c r="BU59" s="243">
        <v>0.12492713842971827</v>
      </c>
      <c r="BV59" s="243">
        <v>0.12480661656871457</v>
      </c>
      <c r="BW59" s="244">
        <v>0.12470827933876895</v>
      </c>
      <c r="BX59" s="245">
        <v>0.12463166799338248</v>
      </c>
      <c r="BY59" s="246">
        <v>0.12459520141992876</v>
      </c>
      <c r="BZ59" s="238"/>
      <c r="CA59" s="238"/>
      <c r="CB59" s="238"/>
      <c r="CC59" s="238"/>
    </row>
    <row r="60" spans="2:81" s="84" customFormat="1" ht="15.75" customHeight="1" x14ac:dyDescent="0.25">
      <c r="B60" s="518"/>
      <c r="C60" s="239" t="s">
        <v>103</v>
      </c>
      <c r="D60" s="240"/>
      <c r="E60" s="241"/>
      <c r="F60" s="241"/>
      <c r="G60" s="241"/>
      <c r="H60" s="241"/>
      <c r="I60" s="241"/>
      <c r="J60" s="241"/>
      <c r="K60" s="241"/>
      <c r="L60" s="241"/>
      <c r="M60" s="241"/>
      <c r="N60" s="241"/>
      <c r="O60" s="241"/>
      <c r="P60" s="241"/>
      <c r="Q60" s="241"/>
      <c r="R60" s="242"/>
      <c r="S60" s="242"/>
      <c r="T60" s="242"/>
      <c r="U60" s="242"/>
      <c r="V60" s="242"/>
      <c r="W60" s="242"/>
      <c r="X60" s="242"/>
      <c r="Y60" s="242"/>
      <c r="Z60" s="242"/>
      <c r="AA60" s="242"/>
      <c r="AB60" s="242"/>
      <c r="AC60" s="242">
        <v>0.13771109860766895</v>
      </c>
      <c r="AD60" s="242">
        <v>0.13710830580791875</v>
      </c>
      <c r="AE60" s="242">
        <v>0.13640725166141557</v>
      </c>
      <c r="AF60" s="242">
        <v>0.13616184970583245</v>
      </c>
      <c r="AG60" s="242">
        <v>0.13572718527259864</v>
      </c>
      <c r="AH60" s="242">
        <v>0.13553280086256322</v>
      </c>
      <c r="AI60" s="242">
        <v>0.13562317291717654</v>
      </c>
      <c r="AJ60" s="242">
        <v>0.13608198037666971</v>
      </c>
      <c r="AK60" s="242">
        <v>0.13643368535083361</v>
      </c>
      <c r="AL60" s="242">
        <v>0.13650170620546365</v>
      </c>
      <c r="AM60" s="242">
        <v>0.13632404440507392</v>
      </c>
      <c r="AN60" s="242">
        <v>0.13607340891251729</v>
      </c>
      <c r="AO60" s="242">
        <v>0.13581071437657677</v>
      </c>
      <c r="AP60" s="242">
        <v>0.13553065244769538</v>
      </c>
      <c r="AQ60" s="242">
        <v>0.13523603206913573</v>
      </c>
      <c r="AR60" s="242">
        <v>0.13492274576203764</v>
      </c>
      <c r="AS60" s="242">
        <v>0.13459850700959541</v>
      </c>
      <c r="AT60" s="242">
        <v>0.13427052502167014</v>
      </c>
      <c r="AU60" s="242">
        <v>0.13393425568292641</v>
      </c>
      <c r="AV60" s="242">
        <v>0.13357818510351605</v>
      </c>
      <c r="AW60" s="242">
        <v>0.13319906717574789</v>
      </c>
      <c r="AX60" s="242">
        <v>0.13282653733361957</v>
      </c>
      <c r="AY60" s="242">
        <v>0.13244591799857525</v>
      </c>
      <c r="AZ60" s="242">
        <v>0.13206236674466854</v>
      </c>
      <c r="BA60" s="242">
        <v>0.13166881734447958</v>
      </c>
      <c r="BB60" s="242">
        <v>0.13128620719024717</v>
      </c>
      <c r="BC60" s="242">
        <v>0.13091457393811054</v>
      </c>
      <c r="BD60" s="242">
        <v>0.13055673568986556</v>
      </c>
      <c r="BE60" s="242">
        <v>0.13020028551482429</v>
      </c>
      <c r="BF60" s="242">
        <v>0.12985139427939968</v>
      </c>
      <c r="BG60" s="242">
        <v>0.12949980170046402</v>
      </c>
      <c r="BH60" s="242">
        <v>0.12915181164958234</v>
      </c>
      <c r="BI60" s="242">
        <v>0.12881196653196628</v>
      </c>
      <c r="BJ60" s="242">
        <v>0.12850842501641235</v>
      </c>
      <c r="BK60" s="242">
        <v>0.12823664207489729</v>
      </c>
      <c r="BL60" s="242">
        <v>0.12799399335354175</v>
      </c>
      <c r="BM60" s="242">
        <v>0.12775751750820638</v>
      </c>
      <c r="BN60" s="242">
        <v>0.12754652928994045</v>
      </c>
      <c r="BO60" s="243">
        <v>0.12735317687526901</v>
      </c>
      <c r="BP60" s="243">
        <v>0.1271926717058276</v>
      </c>
      <c r="BQ60" s="243">
        <v>0.12711909215705677</v>
      </c>
      <c r="BR60" s="243">
        <v>0.12707364655141512</v>
      </c>
      <c r="BS60" s="243">
        <v>0.12703368449568556</v>
      </c>
      <c r="BT60" s="243">
        <v>0.12691908316881204</v>
      </c>
      <c r="BU60" s="243">
        <v>0.1268085352769649</v>
      </c>
      <c r="BV60" s="243">
        <v>0.12670358849836125</v>
      </c>
      <c r="BW60" s="244">
        <v>0.12662296088815825</v>
      </c>
      <c r="BX60" s="245">
        <v>0.12655046087659039</v>
      </c>
      <c r="BY60" s="246">
        <v>0.12651766603270354</v>
      </c>
      <c r="BZ60" s="238"/>
      <c r="CA60" s="238"/>
      <c r="CB60" s="238"/>
      <c r="CC60" s="238"/>
    </row>
    <row r="61" spans="2:81" s="84" customFormat="1" ht="15.75" customHeight="1" thickBot="1" x14ac:dyDescent="0.3">
      <c r="B61" s="518"/>
      <c r="C61" s="239" t="s">
        <v>104</v>
      </c>
      <c r="D61" s="240"/>
      <c r="E61" s="241"/>
      <c r="F61" s="241"/>
      <c r="G61" s="241"/>
      <c r="H61" s="241"/>
      <c r="I61" s="241"/>
      <c r="J61" s="241"/>
      <c r="K61" s="241"/>
      <c r="L61" s="241"/>
      <c r="M61" s="241"/>
      <c r="N61" s="241"/>
      <c r="O61" s="241"/>
      <c r="P61" s="241"/>
      <c r="Q61" s="241"/>
      <c r="R61" s="242"/>
      <c r="S61" s="242"/>
      <c r="T61" s="242"/>
      <c r="U61" s="242"/>
      <c r="V61" s="242"/>
      <c r="W61" s="242"/>
      <c r="X61" s="242"/>
      <c r="Y61" s="242"/>
      <c r="Z61" s="242"/>
      <c r="AA61" s="242"/>
      <c r="AB61" s="242"/>
      <c r="AC61" s="242">
        <v>0.13771109860766895</v>
      </c>
      <c r="AD61" s="242">
        <v>0.13710830580791875</v>
      </c>
      <c r="AE61" s="242">
        <v>0.13640725166141557</v>
      </c>
      <c r="AF61" s="242">
        <v>0.13616184978298446</v>
      </c>
      <c r="AG61" s="242">
        <v>0.13572718346525117</v>
      </c>
      <c r="AH61" s="242">
        <v>0.13552470686659301</v>
      </c>
      <c r="AI61" s="242">
        <v>0.13561624192557087</v>
      </c>
      <c r="AJ61" s="242">
        <v>0.13611018781251774</v>
      </c>
      <c r="AK61" s="242">
        <v>0.13655559306098217</v>
      </c>
      <c r="AL61" s="242">
        <v>0.1367494201560516</v>
      </c>
      <c r="AM61" s="242">
        <v>0.13669167797756479</v>
      </c>
      <c r="AN61" s="242">
        <v>0.13654309571347259</v>
      </c>
      <c r="AO61" s="242">
        <v>0.13637984108371357</v>
      </c>
      <c r="AP61" s="242">
        <v>0.13619519630162169</v>
      </c>
      <c r="AQ61" s="242">
        <v>0.13597723046017954</v>
      </c>
      <c r="AR61" s="242">
        <v>0.13573287001742018</v>
      </c>
      <c r="AS61" s="242">
        <v>0.13546672604008356</v>
      </c>
      <c r="AT61" s="242">
        <v>0.13519567560631049</v>
      </c>
      <c r="AU61" s="242">
        <v>0.13491623441017664</v>
      </c>
      <c r="AV61" s="242">
        <v>0.13460937505339887</v>
      </c>
      <c r="AW61" s="242">
        <v>0.13429210129312141</v>
      </c>
      <c r="AX61" s="242">
        <v>0.13396380822028339</v>
      </c>
      <c r="AY61" s="242">
        <v>0.13364161277942002</v>
      </c>
      <c r="AZ61" s="242">
        <v>0.13329916406105799</v>
      </c>
      <c r="BA61" s="242">
        <v>0.13294524740696367</v>
      </c>
      <c r="BB61" s="242">
        <v>0.13259320874921848</v>
      </c>
      <c r="BC61" s="242">
        <v>0.13224823547101935</v>
      </c>
      <c r="BD61" s="242">
        <v>0.13191639607445255</v>
      </c>
      <c r="BE61" s="242">
        <v>0.13157990835197297</v>
      </c>
      <c r="BF61" s="242">
        <v>0.13125404072965327</v>
      </c>
      <c r="BG61" s="242">
        <v>0.13091835533390481</v>
      </c>
      <c r="BH61" s="242">
        <v>0.13058913009379733</v>
      </c>
      <c r="BI61" s="242">
        <v>0.13027652237944565</v>
      </c>
      <c r="BJ61" s="242">
        <v>0.12998856663295041</v>
      </c>
      <c r="BK61" s="242">
        <v>0.12973431396220339</v>
      </c>
      <c r="BL61" s="242">
        <v>0.12949531908339906</v>
      </c>
      <c r="BM61" s="242">
        <v>0.12928506524625283</v>
      </c>
      <c r="BN61" s="242">
        <v>0.12908624963131485</v>
      </c>
      <c r="BO61" s="243">
        <v>0.12892106788204663</v>
      </c>
      <c r="BP61" s="243">
        <v>0.12877022528453327</v>
      </c>
      <c r="BQ61" s="243">
        <v>0.12871593909232554</v>
      </c>
      <c r="BR61" s="243">
        <v>0.12866674258232114</v>
      </c>
      <c r="BS61" s="243">
        <v>0.12862878902929725</v>
      </c>
      <c r="BT61" s="243">
        <v>0.12852613470883589</v>
      </c>
      <c r="BU61" s="243">
        <v>0.12843026417479927</v>
      </c>
      <c r="BV61" s="243">
        <v>0.1283434965928304</v>
      </c>
      <c r="BW61" s="244">
        <v>0.12826894700716732</v>
      </c>
      <c r="BX61" s="245">
        <v>0.12820758825284304</v>
      </c>
      <c r="BY61" s="246">
        <v>0.12817896184630351</v>
      </c>
      <c r="BZ61" s="238"/>
      <c r="CA61" s="238"/>
      <c r="CB61" s="238"/>
      <c r="CC61" s="238"/>
    </row>
    <row r="62" spans="2:81" s="84" customFormat="1" ht="15.75" customHeight="1" x14ac:dyDescent="0.25">
      <c r="B62" s="517" t="s">
        <v>99</v>
      </c>
      <c r="C62" s="230" t="s">
        <v>101</v>
      </c>
      <c r="D62" s="231"/>
      <c r="E62" s="232"/>
      <c r="F62" s="232"/>
      <c r="G62" s="232"/>
      <c r="H62" s="232"/>
      <c r="I62" s="232"/>
      <c r="J62" s="232"/>
      <c r="K62" s="232"/>
      <c r="L62" s="232"/>
      <c r="M62" s="232"/>
      <c r="N62" s="232"/>
      <c r="O62" s="232"/>
      <c r="P62" s="232"/>
      <c r="Q62" s="232"/>
      <c r="R62" s="233"/>
      <c r="S62" s="233"/>
      <c r="T62" s="233"/>
      <c r="U62" s="233"/>
      <c r="V62" s="233"/>
      <c r="W62" s="233"/>
      <c r="X62" s="233"/>
      <c r="Y62" s="233"/>
      <c r="Z62" s="233"/>
      <c r="AA62" s="233"/>
      <c r="AB62" s="233"/>
      <c r="AC62" s="233">
        <v>0.13818408653093217</v>
      </c>
      <c r="AD62" s="233">
        <v>0.13769700002496829</v>
      </c>
      <c r="AE62" s="233">
        <v>0.13690957131206638</v>
      </c>
      <c r="AF62" s="233">
        <v>0.13659780686081044</v>
      </c>
      <c r="AG62" s="233">
        <v>0.13628775833443421</v>
      </c>
      <c r="AH62" s="233">
        <v>0.13627228183880749</v>
      </c>
      <c r="AI62" s="233">
        <v>0.1365555212594409</v>
      </c>
      <c r="AJ62" s="233">
        <v>0.13719391899831609</v>
      </c>
      <c r="AK62" s="233">
        <v>0.13769268117631128</v>
      </c>
      <c r="AL62" s="233">
        <v>0.13787302384860445</v>
      </c>
      <c r="AM62" s="233">
        <v>0.13779747653388744</v>
      </c>
      <c r="AN62" s="233">
        <v>0.13768095902278563</v>
      </c>
      <c r="AO62" s="233">
        <v>0.13759695666108382</v>
      </c>
      <c r="AP62" s="233">
        <v>0.1375524432839923</v>
      </c>
      <c r="AQ62" s="233">
        <v>0.13751087312881721</v>
      </c>
      <c r="AR62" s="233">
        <v>0.1374735698402747</v>
      </c>
      <c r="AS62" s="233">
        <v>0.1374427785966407</v>
      </c>
      <c r="AT62" s="233">
        <v>0.13741066265508897</v>
      </c>
      <c r="AU62" s="233">
        <v>0.13737362241199433</v>
      </c>
      <c r="AV62" s="233">
        <v>0.13730357932193846</v>
      </c>
      <c r="AW62" s="233">
        <v>0.13723230128092689</v>
      </c>
      <c r="AX62" s="233">
        <v>0.13717059736257345</v>
      </c>
      <c r="AY62" s="233">
        <v>0.1371216458217398</v>
      </c>
      <c r="AZ62" s="233">
        <v>0.13705382567289934</v>
      </c>
      <c r="BA62" s="233">
        <v>0.13696555618052794</v>
      </c>
      <c r="BB62" s="233">
        <v>0.13688171627019416</v>
      </c>
      <c r="BC62" s="233">
        <v>0.13679439282554498</v>
      </c>
      <c r="BD62" s="233">
        <v>0.13672019734516752</v>
      </c>
      <c r="BE62" s="233">
        <v>0.13663967547747458</v>
      </c>
      <c r="BF62" s="233">
        <v>0.13658103062143881</v>
      </c>
      <c r="BG62" s="233">
        <v>0.13651752392066849</v>
      </c>
      <c r="BH62" s="233">
        <v>0.13644375190172778</v>
      </c>
      <c r="BI62" s="233">
        <v>0.13637663441849529</v>
      </c>
      <c r="BJ62" s="233">
        <v>0.13631700627754953</v>
      </c>
      <c r="BK62" s="233">
        <v>0.13627188558312978</v>
      </c>
      <c r="BL62" s="233">
        <v>0.13621850988373616</v>
      </c>
      <c r="BM62" s="233">
        <v>0.13618524274161817</v>
      </c>
      <c r="BN62" s="233">
        <v>0.13615329832979886</v>
      </c>
      <c r="BO62" s="234">
        <v>0.1361391383696757</v>
      </c>
      <c r="BP62" s="234">
        <v>0.13611230182930212</v>
      </c>
      <c r="BQ62" s="234">
        <v>0.13617648854051678</v>
      </c>
      <c r="BR62" s="234">
        <v>0.13623618891842224</v>
      </c>
      <c r="BS62" s="234">
        <v>0.13630337272313423</v>
      </c>
      <c r="BT62" s="234">
        <v>0.13629411373639602</v>
      </c>
      <c r="BU62" s="234">
        <v>0.13629180263020904</v>
      </c>
      <c r="BV62" s="234">
        <v>0.13628602249347788</v>
      </c>
      <c r="BW62" s="235">
        <v>0.13629611853745402</v>
      </c>
      <c r="BX62" s="236">
        <v>0.13630949666328845</v>
      </c>
      <c r="BY62" s="237">
        <v>0.13632439647312561</v>
      </c>
      <c r="BZ62" s="238"/>
      <c r="CA62" s="238"/>
      <c r="CB62" s="238"/>
      <c r="CC62" s="238"/>
    </row>
    <row r="63" spans="2:81" s="84" customFormat="1" ht="15.75" customHeight="1" x14ac:dyDescent="0.25">
      <c r="B63" s="518"/>
      <c r="C63" s="239" t="s">
        <v>102</v>
      </c>
      <c r="D63" s="240"/>
      <c r="E63" s="241"/>
      <c r="F63" s="241"/>
      <c r="G63" s="241"/>
      <c r="H63" s="241"/>
      <c r="I63" s="241"/>
      <c r="J63" s="241"/>
      <c r="K63" s="241"/>
      <c r="L63" s="241"/>
      <c r="M63" s="241"/>
      <c r="N63" s="241"/>
      <c r="O63" s="241"/>
      <c r="P63" s="241"/>
      <c r="Q63" s="241"/>
      <c r="R63" s="242"/>
      <c r="S63" s="242"/>
      <c r="T63" s="242"/>
      <c r="U63" s="242"/>
      <c r="V63" s="242"/>
      <c r="W63" s="242"/>
      <c r="X63" s="242"/>
      <c r="Y63" s="242"/>
      <c r="Z63" s="242"/>
      <c r="AA63" s="242"/>
      <c r="AB63" s="242"/>
      <c r="AC63" s="242">
        <v>0.13818408653093217</v>
      </c>
      <c r="AD63" s="242">
        <v>0.13769700002496829</v>
      </c>
      <c r="AE63" s="242">
        <v>0.13690957131206638</v>
      </c>
      <c r="AF63" s="242">
        <v>0.13659780686081044</v>
      </c>
      <c r="AG63" s="242">
        <v>0.13628775833443421</v>
      </c>
      <c r="AH63" s="242">
        <v>0.13626968219647392</v>
      </c>
      <c r="AI63" s="242">
        <v>0.13654965739457312</v>
      </c>
      <c r="AJ63" s="242">
        <v>0.1372048961406194</v>
      </c>
      <c r="AK63" s="242">
        <v>0.13773168548559359</v>
      </c>
      <c r="AL63" s="242">
        <v>0.13796322213927018</v>
      </c>
      <c r="AM63" s="242">
        <v>0.13794740757385379</v>
      </c>
      <c r="AN63" s="242">
        <v>0.13789204914517364</v>
      </c>
      <c r="AO63" s="242">
        <v>0.13785863453167743</v>
      </c>
      <c r="AP63" s="242">
        <v>0.13784617527531498</v>
      </c>
      <c r="AQ63" s="242">
        <v>0.13783921852921588</v>
      </c>
      <c r="AR63" s="242">
        <v>0.1378358007310074</v>
      </c>
      <c r="AS63" s="242">
        <v>0.13783375848495613</v>
      </c>
      <c r="AT63" s="242">
        <v>0.1378254532678834</v>
      </c>
      <c r="AU63" s="242">
        <v>0.13780607807541911</v>
      </c>
      <c r="AV63" s="242">
        <v>0.13776997006364342</v>
      </c>
      <c r="AW63" s="242">
        <v>0.13772543623259975</v>
      </c>
      <c r="AX63" s="242">
        <v>0.13768782898577434</v>
      </c>
      <c r="AY63" s="242">
        <v>0.13764939794464678</v>
      </c>
      <c r="AZ63" s="242">
        <v>0.13760238767334768</v>
      </c>
      <c r="BA63" s="242">
        <v>0.13753807758115921</v>
      </c>
      <c r="BB63" s="242">
        <v>0.13747006447189167</v>
      </c>
      <c r="BC63" s="242">
        <v>0.13739633145890998</v>
      </c>
      <c r="BD63" s="242">
        <v>0.13734368095657223</v>
      </c>
      <c r="BE63" s="242">
        <v>0.13728911175052436</v>
      </c>
      <c r="BF63" s="242">
        <v>0.13725184326707815</v>
      </c>
      <c r="BG63" s="242">
        <v>0.13720332509934408</v>
      </c>
      <c r="BH63" s="242">
        <v>0.13715253778580347</v>
      </c>
      <c r="BI63" s="242">
        <v>0.13711082562359375</v>
      </c>
      <c r="BJ63" s="242">
        <v>0.13707209381709806</v>
      </c>
      <c r="BK63" s="242">
        <v>0.13704113565787002</v>
      </c>
      <c r="BL63" s="242">
        <v>0.13700286825378663</v>
      </c>
      <c r="BM63" s="242">
        <v>0.13697758753252581</v>
      </c>
      <c r="BN63" s="242">
        <v>0.13695290511276545</v>
      </c>
      <c r="BO63" s="243">
        <v>0.13694090114193216</v>
      </c>
      <c r="BP63" s="243">
        <v>0.13692881583302544</v>
      </c>
      <c r="BQ63" s="243">
        <v>0.13700097775536485</v>
      </c>
      <c r="BR63" s="243">
        <v>0.13707676656099144</v>
      </c>
      <c r="BS63" s="243">
        <v>0.13715811233627148</v>
      </c>
      <c r="BT63" s="243">
        <v>0.13716541894484705</v>
      </c>
      <c r="BU63" s="243">
        <v>0.13716480176028031</v>
      </c>
      <c r="BV63" s="243">
        <v>0.13716766901695218</v>
      </c>
      <c r="BW63" s="244">
        <v>0.13718265589582523</v>
      </c>
      <c r="BX63" s="245">
        <v>0.13721026344688217</v>
      </c>
      <c r="BY63" s="246">
        <v>0.13722389517618955</v>
      </c>
      <c r="BZ63" s="238"/>
      <c r="CA63" s="238"/>
      <c r="CB63" s="238"/>
      <c r="CC63" s="238"/>
    </row>
    <row r="64" spans="2:81" s="84" customFormat="1" ht="15.75" customHeight="1" x14ac:dyDescent="0.25">
      <c r="B64" s="518"/>
      <c r="C64" s="239" t="s">
        <v>103</v>
      </c>
      <c r="D64" s="240"/>
      <c r="E64" s="241"/>
      <c r="F64" s="241"/>
      <c r="G64" s="241"/>
      <c r="H64" s="241"/>
      <c r="I64" s="241"/>
      <c r="J64" s="241"/>
      <c r="K64" s="241"/>
      <c r="L64" s="241"/>
      <c r="M64" s="241"/>
      <c r="N64" s="241"/>
      <c r="O64" s="241"/>
      <c r="P64" s="241"/>
      <c r="Q64" s="241"/>
      <c r="R64" s="242"/>
      <c r="S64" s="242"/>
      <c r="T64" s="242"/>
      <c r="U64" s="242"/>
      <c r="V64" s="242"/>
      <c r="W64" s="242"/>
      <c r="X64" s="242"/>
      <c r="Y64" s="242"/>
      <c r="Z64" s="242"/>
      <c r="AA64" s="242"/>
      <c r="AB64" s="242"/>
      <c r="AC64" s="242">
        <v>0.13818408653093217</v>
      </c>
      <c r="AD64" s="242">
        <v>0.13769700002496829</v>
      </c>
      <c r="AE64" s="242">
        <v>0.13690957131206638</v>
      </c>
      <c r="AF64" s="242">
        <v>0.13659780686081044</v>
      </c>
      <c r="AG64" s="242">
        <v>0.13628775833443421</v>
      </c>
      <c r="AH64" s="242">
        <v>0.13625044368463646</v>
      </c>
      <c r="AI64" s="242">
        <v>0.13651378297220088</v>
      </c>
      <c r="AJ64" s="242">
        <v>0.13717750126782535</v>
      </c>
      <c r="AK64" s="242">
        <v>0.13776920483684726</v>
      </c>
      <c r="AL64" s="242">
        <v>0.13808821385571426</v>
      </c>
      <c r="AM64" s="242">
        <v>0.13815253351095705</v>
      </c>
      <c r="AN64" s="242">
        <v>0.13814968478420331</v>
      </c>
      <c r="AO64" s="242">
        <v>0.13815813924771458</v>
      </c>
      <c r="AP64" s="242">
        <v>0.13818442046443949</v>
      </c>
      <c r="AQ64" s="242">
        <v>0.13822135806285843</v>
      </c>
      <c r="AR64" s="242">
        <v>0.13825450772746076</v>
      </c>
      <c r="AS64" s="242">
        <v>0.13828197161924111</v>
      </c>
      <c r="AT64" s="242">
        <v>0.13830311642528323</v>
      </c>
      <c r="AU64" s="242">
        <v>0.13831324254191862</v>
      </c>
      <c r="AV64" s="242">
        <v>0.13830697893036448</v>
      </c>
      <c r="AW64" s="242">
        <v>0.1382834003896215</v>
      </c>
      <c r="AX64" s="242">
        <v>0.13827089498693534</v>
      </c>
      <c r="AY64" s="242">
        <v>0.13825632315867678</v>
      </c>
      <c r="AZ64" s="242">
        <v>0.13824159459102497</v>
      </c>
      <c r="BA64" s="242">
        <v>0.13821105821194826</v>
      </c>
      <c r="BB64" s="242">
        <v>0.13818000479389927</v>
      </c>
      <c r="BC64" s="242">
        <v>0.13814923607211274</v>
      </c>
      <c r="BD64" s="242">
        <v>0.13812866563349946</v>
      </c>
      <c r="BE64" s="242">
        <v>0.13810469029507463</v>
      </c>
      <c r="BF64" s="242">
        <v>0.13808696949198337</v>
      </c>
      <c r="BG64" s="242">
        <v>0.13806793752132204</v>
      </c>
      <c r="BH64" s="242">
        <v>0.13804795141452</v>
      </c>
      <c r="BI64" s="242">
        <v>0.13801930656612951</v>
      </c>
      <c r="BJ64" s="242">
        <v>0.13799608467667698</v>
      </c>
      <c r="BK64" s="242">
        <v>0.1379741859216993</v>
      </c>
      <c r="BL64" s="242">
        <v>0.13796178433535025</v>
      </c>
      <c r="BM64" s="242">
        <v>0.13794456676981784</v>
      </c>
      <c r="BN64" s="242">
        <v>0.13794010680701188</v>
      </c>
      <c r="BO64" s="243">
        <v>0.13794006534033446</v>
      </c>
      <c r="BP64" s="243">
        <v>0.13795973773740894</v>
      </c>
      <c r="BQ64" s="243">
        <v>0.13805885470995782</v>
      </c>
      <c r="BR64" s="243">
        <v>0.13817816463632712</v>
      </c>
      <c r="BS64" s="243">
        <v>0.13829075168598487</v>
      </c>
      <c r="BT64" s="243">
        <v>0.13832264801852123</v>
      </c>
      <c r="BU64" s="243">
        <v>0.13834659044757544</v>
      </c>
      <c r="BV64" s="243">
        <v>0.13837264647227585</v>
      </c>
      <c r="BW64" s="244">
        <v>0.13841305290426051</v>
      </c>
      <c r="BX64" s="245">
        <v>0.13845237485893025</v>
      </c>
      <c r="BY64" s="246">
        <v>0.13847359688009026</v>
      </c>
      <c r="BZ64" s="238"/>
      <c r="CA64" s="238"/>
      <c r="CB64" s="238"/>
      <c r="CC64" s="238"/>
    </row>
    <row r="65" spans="2:81" s="84" customFormat="1" ht="15.75" customHeight="1" thickBot="1" x14ac:dyDescent="0.3">
      <c r="B65" s="519"/>
      <c r="C65" s="247" t="s">
        <v>104</v>
      </c>
      <c r="D65" s="248"/>
      <c r="E65" s="249"/>
      <c r="F65" s="249"/>
      <c r="G65" s="249"/>
      <c r="H65" s="249"/>
      <c r="I65" s="249"/>
      <c r="J65" s="249"/>
      <c r="K65" s="249"/>
      <c r="L65" s="249"/>
      <c r="M65" s="249"/>
      <c r="N65" s="249"/>
      <c r="O65" s="249"/>
      <c r="P65" s="249"/>
      <c r="Q65" s="249"/>
      <c r="R65" s="250"/>
      <c r="S65" s="250"/>
      <c r="T65" s="250"/>
      <c r="U65" s="250"/>
      <c r="V65" s="250"/>
      <c r="W65" s="250"/>
      <c r="X65" s="250"/>
      <c r="Y65" s="250"/>
      <c r="Z65" s="250"/>
      <c r="AA65" s="250"/>
      <c r="AB65" s="250"/>
      <c r="AC65" s="250">
        <v>0.13818408653093217</v>
      </c>
      <c r="AD65" s="250">
        <v>0.13769700002496829</v>
      </c>
      <c r="AE65" s="250">
        <v>0.13690957131206638</v>
      </c>
      <c r="AF65" s="250">
        <v>0.13659780686081044</v>
      </c>
      <c r="AG65" s="250">
        <v>0.13628775833430762</v>
      </c>
      <c r="AH65" s="250">
        <v>0.13623695799896687</v>
      </c>
      <c r="AI65" s="250">
        <v>0.13648730235927684</v>
      </c>
      <c r="AJ65" s="250">
        <v>0.13715882630684703</v>
      </c>
      <c r="AK65" s="250">
        <v>0.13780793601752325</v>
      </c>
      <c r="AL65" s="250">
        <v>0.13820649998727311</v>
      </c>
      <c r="AM65" s="250">
        <v>0.13833939347907706</v>
      </c>
      <c r="AN65" s="250">
        <v>0.13838392830145582</v>
      </c>
      <c r="AO65" s="250">
        <v>0.13843830587562023</v>
      </c>
      <c r="AP65" s="250">
        <v>0.13850752407976288</v>
      </c>
      <c r="AQ65" s="250">
        <v>0.1385694580009281</v>
      </c>
      <c r="AR65" s="250">
        <v>0.13862229287919245</v>
      </c>
      <c r="AS65" s="250">
        <v>0.13866170389463475</v>
      </c>
      <c r="AT65" s="250">
        <v>0.13869725521637341</v>
      </c>
      <c r="AU65" s="250">
        <v>0.13872489010442879</v>
      </c>
      <c r="AV65" s="250">
        <v>0.13873189045865633</v>
      </c>
      <c r="AW65" s="250">
        <v>0.13873794922524654</v>
      </c>
      <c r="AX65" s="250">
        <v>0.13874080943462239</v>
      </c>
      <c r="AY65" s="250">
        <v>0.13875882770069992</v>
      </c>
      <c r="AZ65" s="250">
        <v>0.13876230530063172</v>
      </c>
      <c r="BA65" s="250">
        <v>0.13875140966657065</v>
      </c>
      <c r="BB65" s="250">
        <v>0.13873436979516032</v>
      </c>
      <c r="BC65" s="250">
        <v>0.13871605504730733</v>
      </c>
      <c r="BD65" s="250">
        <v>0.13870983438525319</v>
      </c>
      <c r="BE65" s="250">
        <v>0.13869556476249587</v>
      </c>
      <c r="BF65" s="250">
        <v>0.13869312438659009</v>
      </c>
      <c r="BG65" s="250">
        <v>0.13868456854387853</v>
      </c>
      <c r="BH65" s="250">
        <v>0.13868074181634921</v>
      </c>
      <c r="BI65" s="250">
        <v>0.13867888901665182</v>
      </c>
      <c r="BJ65" s="250">
        <v>0.13867238888579048</v>
      </c>
      <c r="BK65" s="250">
        <v>0.13867051563295194</v>
      </c>
      <c r="BL65" s="250">
        <v>0.13866495435191004</v>
      </c>
      <c r="BM65" s="250">
        <v>0.13867870226273993</v>
      </c>
      <c r="BN65" s="250">
        <v>0.13869190137966178</v>
      </c>
      <c r="BO65" s="251">
        <v>0.1387268313148047</v>
      </c>
      <c r="BP65" s="251">
        <v>0.13876343249046785</v>
      </c>
      <c r="BQ65" s="251">
        <v>0.138889925714996</v>
      </c>
      <c r="BR65" s="251">
        <v>0.13901448698075017</v>
      </c>
      <c r="BS65" s="251">
        <v>0.1391387408623537</v>
      </c>
      <c r="BT65" s="251">
        <v>0.13919358160387049</v>
      </c>
      <c r="BU65" s="251">
        <v>0.13924364949064835</v>
      </c>
      <c r="BV65" s="251">
        <v>0.13929992783171805</v>
      </c>
      <c r="BW65" s="252">
        <v>0.13935876515138404</v>
      </c>
      <c r="BX65" s="253">
        <v>0.1394222907382828</v>
      </c>
      <c r="BY65" s="254">
        <v>0.13945444888490807</v>
      </c>
      <c r="BZ65" s="238"/>
      <c r="CA65" s="238"/>
      <c r="CB65" s="238"/>
      <c r="CC65" s="238"/>
    </row>
  </sheetData>
  <mergeCells count="6">
    <mergeCell ref="CB4:CC4"/>
    <mergeCell ref="B6:B9"/>
    <mergeCell ref="B10:B13"/>
    <mergeCell ref="B58:B61"/>
    <mergeCell ref="B62:B65"/>
    <mergeCell ref="B5:C5"/>
  </mergeCells>
  <hyperlinks>
    <hyperlink ref="A2" location="SOMMAIRE!A1" display="Retour au sommair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V35"/>
  <sheetViews>
    <sheetView topLeftCell="K1" workbookViewId="0"/>
  </sheetViews>
  <sheetFormatPr baseColWidth="10" defaultColWidth="10.85546875" defaultRowHeight="15" x14ac:dyDescent="0.25"/>
  <cols>
    <col min="1" max="1" width="15.5703125" style="80" customWidth="1"/>
    <col min="2" max="2" width="17.42578125" style="80" customWidth="1"/>
    <col min="3" max="3" width="13" style="80" customWidth="1"/>
    <col min="4" max="74" width="6.85546875" style="80" customWidth="1"/>
    <col min="75" max="16384" width="10.85546875" style="80"/>
  </cols>
  <sheetData>
    <row r="1" spans="1:74" ht="15.75" x14ac:dyDescent="0.25">
      <c r="A1" s="79" t="s">
        <v>63</v>
      </c>
    </row>
    <row r="2" spans="1:74" ht="15.75" x14ac:dyDescent="0.25">
      <c r="A2" s="3" t="s">
        <v>0</v>
      </c>
      <c r="B2" s="81"/>
    </row>
    <row r="3" spans="1:74" customFormat="1" ht="15.75" thickBot="1" x14ac:dyDescent="0.3">
      <c r="C3" s="82"/>
      <c r="V3" s="83"/>
    </row>
    <row r="4" spans="1:74" s="84" customFormat="1" ht="15.75" thickBot="1" x14ac:dyDescent="0.3">
      <c r="B4" s="481" t="s">
        <v>22</v>
      </c>
      <c r="C4" s="482"/>
      <c r="D4" s="85">
        <v>2000</v>
      </c>
      <c r="E4" s="86">
        <v>2001</v>
      </c>
      <c r="F4" s="86">
        <v>2002</v>
      </c>
      <c r="G4" s="86">
        <v>2003</v>
      </c>
      <c r="H4" s="86">
        <v>2004</v>
      </c>
      <c r="I4" s="86">
        <v>2005</v>
      </c>
      <c r="J4" s="86">
        <v>2006</v>
      </c>
      <c r="K4" s="86">
        <v>2007</v>
      </c>
      <c r="L4" s="86">
        <v>2008</v>
      </c>
      <c r="M4" s="86">
        <v>2009</v>
      </c>
      <c r="N4" s="86">
        <v>2010</v>
      </c>
      <c r="O4" s="86">
        <v>2011</v>
      </c>
      <c r="P4" s="86">
        <v>2012</v>
      </c>
      <c r="Q4" s="86">
        <v>2013</v>
      </c>
      <c r="R4" s="86">
        <v>2014</v>
      </c>
      <c r="S4" s="86">
        <v>2015</v>
      </c>
      <c r="T4" s="86">
        <v>2016</v>
      </c>
      <c r="U4" s="86">
        <v>2017</v>
      </c>
      <c r="V4" s="86">
        <v>2018</v>
      </c>
      <c r="W4" s="86">
        <v>2019</v>
      </c>
      <c r="X4" s="86">
        <v>2020</v>
      </c>
      <c r="Y4" s="86">
        <v>2021</v>
      </c>
      <c r="Z4" s="86">
        <v>2022</v>
      </c>
      <c r="AA4" s="86">
        <v>2023</v>
      </c>
      <c r="AB4" s="86">
        <v>2024</v>
      </c>
      <c r="AC4" s="86">
        <v>2025</v>
      </c>
      <c r="AD4" s="86">
        <v>2026</v>
      </c>
      <c r="AE4" s="86">
        <v>2027</v>
      </c>
      <c r="AF4" s="86">
        <v>2028</v>
      </c>
      <c r="AG4" s="86">
        <v>2029</v>
      </c>
      <c r="AH4" s="86">
        <v>2030</v>
      </c>
      <c r="AI4" s="86">
        <v>2031</v>
      </c>
      <c r="AJ4" s="86">
        <v>2032</v>
      </c>
      <c r="AK4" s="86">
        <v>2033</v>
      </c>
      <c r="AL4" s="86">
        <v>2034</v>
      </c>
      <c r="AM4" s="86">
        <v>2035</v>
      </c>
      <c r="AN4" s="86">
        <v>2036</v>
      </c>
      <c r="AO4" s="86">
        <v>2037</v>
      </c>
      <c r="AP4" s="86">
        <v>2038</v>
      </c>
      <c r="AQ4" s="86">
        <v>2039</v>
      </c>
      <c r="AR4" s="86">
        <v>2040</v>
      </c>
      <c r="AS4" s="86">
        <v>2041</v>
      </c>
      <c r="AT4" s="86">
        <v>2042</v>
      </c>
      <c r="AU4" s="86">
        <v>2043</v>
      </c>
      <c r="AV4" s="86">
        <v>2044</v>
      </c>
      <c r="AW4" s="86">
        <v>2045</v>
      </c>
      <c r="AX4" s="86">
        <v>2046</v>
      </c>
      <c r="AY4" s="86">
        <v>2047</v>
      </c>
      <c r="AZ4" s="86">
        <v>2048</v>
      </c>
      <c r="BA4" s="86">
        <v>2049</v>
      </c>
      <c r="BB4" s="86">
        <v>2050</v>
      </c>
      <c r="BC4" s="86">
        <v>2051</v>
      </c>
      <c r="BD4" s="86">
        <v>2052</v>
      </c>
      <c r="BE4" s="86">
        <v>2053</v>
      </c>
      <c r="BF4" s="86">
        <v>2054</v>
      </c>
      <c r="BG4" s="86">
        <v>2055</v>
      </c>
      <c r="BH4" s="86">
        <v>2056</v>
      </c>
      <c r="BI4" s="86">
        <v>2057</v>
      </c>
      <c r="BJ4" s="86">
        <v>2058</v>
      </c>
      <c r="BK4" s="86">
        <v>2059</v>
      </c>
      <c r="BL4" s="86">
        <v>2060</v>
      </c>
      <c r="BM4" s="86">
        <v>2061</v>
      </c>
      <c r="BN4" s="86">
        <v>2062</v>
      </c>
      <c r="BO4" s="86">
        <v>2063</v>
      </c>
      <c r="BP4" s="86">
        <v>2064</v>
      </c>
      <c r="BQ4" s="86">
        <v>2065</v>
      </c>
      <c r="BR4" s="86">
        <v>2066</v>
      </c>
      <c r="BS4" s="86">
        <v>2067</v>
      </c>
      <c r="BT4" s="86">
        <v>2068</v>
      </c>
      <c r="BU4" s="86">
        <v>2069</v>
      </c>
      <c r="BV4" s="87">
        <v>2070</v>
      </c>
    </row>
    <row r="5" spans="1:74" s="84" customFormat="1" ht="15" customHeight="1" x14ac:dyDescent="0.25">
      <c r="B5" s="483" t="s">
        <v>23</v>
      </c>
      <c r="C5" s="88" t="s">
        <v>24</v>
      </c>
      <c r="D5" s="89"/>
      <c r="E5" s="90"/>
      <c r="F5" s="90"/>
      <c r="G5" s="90"/>
      <c r="H5" s="90"/>
      <c r="I5" s="90"/>
      <c r="J5" s="90"/>
      <c r="K5" s="90"/>
      <c r="L5" s="90"/>
      <c r="M5" s="90"/>
      <c r="N5" s="90"/>
      <c r="O5" s="90"/>
      <c r="P5" s="90"/>
      <c r="Q5" s="90"/>
      <c r="R5" s="90"/>
      <c r="S5" s="90">
        <v>-3.01758009121652E-2</v>
      </c>
      <c r="T5" s="90">
        <v>-2.9931472918011792E-2</v>
      </c>
      <c r="U5" s="90">
        <v>-1.9953826865490409E-2</v>
      </c>
      <c r="V5" s="90">
        <v>-1.3999999999999901E-2</v>
      </c>
      <c r="W5" s="90">
        <v>-1.19999999999999E-2</v>
      </c>
      <c r="X5" s="91">
        <v>-7.6999999999999999E-2</v>
      </c>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2"/>
      <c r="BM5" s="92"/>
      <c r="BN5" s="92"/>
      <c r="BO5" s="92"/>
      <c r="BP5" s="92"/>
      <c r="BQ5" s="92"/>
      <c r="BR5" s="92"/>
      <c r="BS5" s="92"/>
      <c r="BT5" s="90"/>
      <c r="BU5" s="90"/>
      <c r="BV5" s="93"/>
    </row>
    <row r="6" spans="1:74" s="84" customFormat="1" x14ac:dyDescent="0.25">
      <c r="B6" s="484"/>
      <c r="C6" s="94">
        <v>1.6E-2</v>
      </c>
      <c r="D6" s="95"/>
      <c r="E6" s="91"/>
      <c r="F6" s="91"/>
      <c r="G6" s="91"/>
      <c r="H6" s="91"/>
      <c r="I6" s="91"/>
      <c r="J6" s="91"/>
      <c r="K6" s="91"/>
      <c r="L6" s="91"/>
      <c r="M6" s="91"/>
      <c r="N6" s="91"/>
      <c r="O6" s="91"/>
      <c r="P6" s="91"/>
      <c r="Q6" s="91"/>
      <c r="R6" s="91"/>
      <c r="S6" s="91"/>
      <c r="T6" s="91"/>
      <c r="U6" s="91"/>
      <c r="V6" s="91"/>
      <c r="W6" s="91"/>
      <c r="X6" s="91">
        <v>-7.6999999999999999E-2</v>
      </c>
      <c r="Y6" s="91">
        <v>-2.4E-2</v>
      </c>
      <c r="Z6" s="91">
        <v>-1.0999999999999999E-2</v>
      </c>
      <c r="AA6" s="91">
        <v>-1.4999999999999999E-2</v>
      </c>
      <c r="AB6" s="91">
        <v>-1.2999999999999999E-2</v>
      </c>
      <c r="AC6" s="91">
        <v>-8.9999999999999993E-3</v>
      </c>
      <c r="AD6" s="91">
        <v>-5.0000000000000001E-3</v>
      </c>
      <c r="AE6" s="91">
        <v>0</v>
      </c>
      <c r="AF6" s="91">
        <v>0</v>
      </c>
      <c r="AG6" s="91">
        <v>0</v>
      </c>
      <c r="AH6" s="91">
        <v>0</v>
      </c>
      <c r="AI6" s="91">
        <v>0</v>
      </c>
      <c r="AJ6" s="91">
        <v>0</v>
      </c>
      <c r="AK6" s="91">
        <v>0</v>
      </c>
      <c r="AL6" s="91">
        <v>0</v>
      </c>
      <c r="AM6" s="91">
        <v>0</v>
      </c>
      <c r="AN6" s="91">
        <v>0</v>
      </c>
      <c r="AO6" s="91">
        <v>0</v>
      </c>
      <c r="AP6" s="91">
        <v>0</v>
      </c>
      <c r="AQ6" s="91">
        <v>0</v>
      </c>
      <c r="AR6" s="91">
        <v>0</v>
      </c>
      <c r="AS6" s="91">
        <v>0</v>
      </c>
      <c r="AT6" s="91">
        <v>0</v>
      </c>
      <c r="AU6" s="91">
        <v>0</v>
      </c>
      <c r="AV6" s="91">
        <v>0</v>
      </c>
      <c r="AW6" s="91">
        <v>0</v>
      </c>
      <c r="AX6" s="91">
        <v>0</v>
      </c>
      <c r="AY6" s="91">
        <v>0</v>
      </c>
      <c r="AZ6" s="91">
        <v>0</v>
      </c>
      <c r="BA6" s="91">
        <v>0</v>
      </c>
      <c r="BB6" s="91">
        <v>0</v>
      </c>
      <c r="BC6" s="91">
        <v>0</v>
      </c>
      <c r="BD6" s="91">
        <v>0</v>
      </c>
      <c r="BE6" s="91">
        <v>0</v>
      </c>
      <c r="BF6" s="91">
        <v>0</v>
      </c>
      <c r="BG6" s="91">
        <v>0</v>
      </c>
      <c r="BH6" s="91">
        <v>0</v>
      </c>
      <c r="BI6" s="91">
        <v>0</v>
      </c>
      <c r="BJ6" s="91">
        <v>0</v>
      </c>
      <c r="BK6" s="91">
        <v>0</v>
      </c>
      <c r="BL6" s="91">
        <v>0</v>
      </c>
      <c r="BM6" s="91">
        <v>0</v>
      </c>
      <c r="BN6" s="91">
        <v>0</v>
      </c>
      <c r="BO6" s="91">
        <v>0</v>
      </c>
      <c r="BP6" s="91">
        <v>0</v>
      </c>
      <c r="BQ6" s="91">
        <v>0</v>
      </c>
      <c r="BR6" s="91">
        <v>0</v>
      </c>
      <c r="BS6" s="91">
        <v>0</v>
      </c>
      <c r="BT6" s="91">
        <v>0</v>
      </c>
      <c r="BU6" s="91">
        <v>0</v>
      </c>
      <c r="BV6" s="105">
        <v>0</v>
      </c>
    </row>
    <row r="7" spans="1:74" s="84" customFormat="1" x14ac:dyDescent="0.25">
      <c r="B7" s="484"/>
      <c r="C7" s="94">
        <v>1.2999999999999999E-2</v>
      </c>
      <c r="D7" s="95"/>
      <c r="E7" s="91"/>
      <c r="F7" s="91"/>
      <c r="G7" s="91"/>
      <c r="H7" s="91"/>
      <c r="I7" s="91"/>
      <c r="J7" s="91"/>
      <c r="K7" s="91"/>
      <c r="L7" s="91"/>
      <c r="M7" s="91"/>
      <c r="N7" s="91"/>
      <c r="O7" s="91"/>
      <c r="P7" s="91"/>
      <c r="Q7" s="91"/>
      <c r="R7" s="91"/>
      <c r="S7" s="91"/>
      <c r="T7" s="91"/>
      <c r="U7" s="91"/>
      <c r="V7" s="91"/>
      <c r="W7" s="91"/>
      <c r="X7" s="91">
        <v>-7.6999999999999999E-2</v>
      </c>
      <c r="Y7" s="91">
        <v>-2.4E-2</v>
      </c>
      <c r="Z7" s="91">
        <v>-1.0999999999999999E-2</v>
      </c>
      <c r="AA7" s="91">
        <v>-1.4999999999999999E-2</v>
      </c>
      <c r="AB7" s="91">
        <v>-1.2999999999999999E-2</v>
      </c>
      <c r="AC7" s="91">
        <v>-8.9999999999999993E-3</v>
      </c>
      <c r="AD7" s="91">
        <v>-5.0000000000000001E-3</v>
      </c>
      <c r="AE7" s="91">
        <v>0</v>
      </c>
      <c r="AF7" s="91">
        <v>0</v>
      </c>
      <c r="AG7" s="91">
        <v>0</v>
      </c>
      <c r="AH7" s="91">
        <v>0</v>
      </c>
      <c r="AI7" s="91">
        <v>0</v>
      </c>
      <c r="AJ7" s="91">
        <v>0</v>
      </c>
      <c r="AK7" s="91">
        <v>0</v>
      </c>
      <c r="AL7" s="91">
        <v>0</v>
      </c>
      <c r="AM7" s="91">
        <v>0</v>
      </c>
      <c r="AN7" s="91">
        <v>0</v>
      </c>
      <c r="AO7" s="91">
        <v>0</v>
      </c>
      <c r="AP7" s="91">
        <v>0</v>
      </c>
      <c r="AQ7" s="91">
        <v>0</v>
      </c>
      <c r="AR7" s="91">
        <v>0</v>
      </c>
      <c r="AS7" s="91">
        <v>0</v>
      </c>
      <c r="AT7" s="91">
        <v>0</v>
      </c>
      <c r="AU7" s="91">
        <v>0</v>
      </c>
      <c r="AV7" s="91">
        <v>0</v>
      </c>
      <c r="AW7" s="91">
        <v>0</v>
      </c>
      <c r="AX7" s="91">
        <v>0</v>
      </c>
      <c r="AY7" s="91">
        <v>0</v>
      </c>
      <c r="AZ7" s="91">
        <v>0</v>
      </c>
      <c r="BA7" s="91">
        <v>0</v>
      </c>
      <c r="BB7" s="91">
        <v>0</v>
      </c>
      <c r="BC7" s="91">
        <v>0</v>
      </c>
      <c r="BD7" s="91">
        <v>0</v>
      </c>
      <c r="BE7" s="91">
        <v>0</v>
      </c>
      <c r="BF7" s="91">
        <v>0</v>
      </c>
      <c r="BG7" s="91">
        <v>0</v>
      </c>
      <c r="BH7" s="91">
        <v>0</v>
      </c>
      <c r="BI7" s="91">
        <v>0</v>
      </c>
      <c r="BJ7" s="91">
        <v>0</v>
      </c>
      <c r="BK7" s="91">
        <v>0</v>
      </c>
      <c r="BL7" s="91">
        <v>0</v>
      </c>
      <c r="BM7" s="91">
        <v>0</v>
      </c>
      <c r="BN7" s="91">
        <v>0</v>
      </c>
      <c r="BO7" s="91">
        <v>0</v>
      </c>
      <c r="BP7" s="91">
        <v>0</v>
      </c>
      <c r="BQ7" s="91">
        <v>0</v>
      </c>
      <c r="BR7" s="91">
        <v>0</v>
      </c>
      <c r="BS7" s="91">
        <v>0</v>
      </c>
      <c r="BT7" s="91">
        <v>0</v>
      </c>
      <c r="BU7" s="91">
        <v>0</v>
      </c>
      <c r="BV7" s="105">
        <v>0</v>
      </c>
    </row>
    <row r="8" spans="1:74" s="84" customFormat="1" x14ac:dyDescent="0.25">
      <c r="B8" s="484"/>
      <c r="C8" s="94">
        <v>0.01</v>
      </c>
      <c r="D8" s="95"/>
      <c r="E8" s="91"/>
      <c r="F8" s="91"/>
      <c r="G8" s="91"/>
      <c r="H8" s="91"/>
      <c r="I8" s="91"/>
      <c r="J8" s="91"/>
      <c r="K8" s="91"/>
      <c r="L8" s="91"/>
      <c r="M8" s="91"/>
      <c r="N8" s="91"/>
      <c r="O8" s="91"/>
      <c r="P8" s="91"/>
      <c r="Q8" s="91"/>
      <c r="R8" s="91"/>
      <c r="S8" s="91"/>
      <c r="T8" s="91"/>
      <c r="U8" s="91"/>
      <c r="V8" s="91"/>
      <c r="W8" s="91"/>
      <c r="X8" s="91">
        <v>-7.6999999999999999E-2</v>
      </c>
      <c r="Y8" s="91">
        <v>-2.4E-2</v>
      </c>
      <c r="Z8" s="91">
        <v>-1.0999999999999999E-2</v>
      </c>
      <c r="AA8" s="91">
        <v>-1.4999999999999999E-2</v>
      </c>
      <c r="AB8" s="91">
        <v>-1.2999999999999999E-2</v>
      </c>
      <c r="AC8" s="91">
        <v>-8.9999999999999993E-3</v>
      </c>
      <c r="AD8" s="91">
        <v>-5.0000000000000001E-3</v>
      </c>
      <c r="AE8" s="91">
        <v>0</v>
      </c>
      <c r="AF8" s="91">
        <v>0</v>
      </c>
      <c r="AG8" s="91">
        <v>0</v>
      </c>
      <c r="AH8" s="91">
        <v>0</v>
      </c>
      <c r="AI8" s="91">
        <v>0</v>
      </c>
      <c r="AJ8" s="91">
        <v>0</v>
      </c>
      <c r="AK8" s="91">
        <v>0</v>
      </c>
      <c r="AL8" s="91">
        <v>0</v>
      </c>
      <c r="AM8" s="91">
        <v>0</v>
      </c>
      <c r="AN8" s="91">
        <v>0</v>
      </c>
      <c r="AO8" s="91">
        <v>0</v>
      </c>
      <c r="AP8" s="91">
        <v>0</v>
      </c>
      <c r="AQ8" s="91">
        <v>0</v>
      </c>
      <c r="AR8" s="91">
        <v>0</v>
      </c>
      <c r="AS8" s="91">
        <v>0</v>
      </c>
      <c r="AT8" s="91">
        <v>0</v>
      </c>
      <c r="AU8" s="91">
        <v>0</v>
      </c>
      <c r="AV8" s="91">
        <v>0</v>
      </c>
      <c r="AW8" s="91">
        <v>0</v>
      </c>
      <c r="AX8" s="91">
        <v>0</v>
      </c>
      <c r="AY8" s="91">
        <v>0</v>
      </c>
      <c r="AZ8" s="91">
        <v>0</v>
      </c>
      <c r="BA8" s="91">
        <v>0</v>
      </c>
      <c r="BB8" s="91">
        <v>0</v>
      </c>
      <c r="BC8" s="91">
        <v>0</v>
      </c>
      <c r="BD8" s="91">
        <v>0</v>
      </c>
      <c r="BE8" s="91">
        <v>0</v>
      </c>
      <c r="BF8" s="91">
        <v>0</v>
      </c>
      <c r="BG8" s="91">
        <v>0</v>
      </c>
      <c r="BH8" s="91">
        <v>0</v>
      </c>
      <c r="BI8" s="91">
        <v>0</v>
      </c>
      <c r="BJ8" s="91">
        <v>0</v>
      </c>
      <c r="BK8" s="91">
        <v>0</v>
      </c>
      <c r="BL8" s="91">
        <v>0</v>
      </c>
      <c r="BM8" s="91">
        <v>0</v>
      </c>
      <c r="BN8" s="91">
        <v>0</v>
      </c>
      <c r="BO8" s="91">
        <v>0</v>
      </c>
      <c r="BP8" s="91">
        <v>0</v>
      </c>
      <c r="BQ8" s="91">
        <v>0</v>
      </c>
      <c r="BR8" s="91">
        <v>0</v>
      </c>
      <c r="BS8" s="91">
        <v>0</v>
      </c>
      <c r="BT8" s="91">
        <v>0</v>
      </c>
      <c r="BU8" s="91">
        <v>0</v>
      </c>
      <c r="BV8" s="105">
        <v>0</v>
      </c>
    </row>
    <row r="9" spans="1:74" s="84" customFormat="1" ht="15.75" thickBot="1" x14ac:dyDescent="0.3">
      <c r="B9" s="485"/>
      <c r="C9" s="96">
        <v>7.0000000000000001E-3</v>
      </c>
      <c r="D9" s="97"/>
      <c r="E9" s="98"/>
      <c r="F9" s="98"/>
      <c r="G9" s="98"/>
      <c r="H9" s="98"/>
      <c r="I9" s="98"/>
      <c r="J9" s="98"/>
      <c r="K9" s="98"/>
      <c r="L9" s="98"/>
      <c r="M9" s="98"/>
      <c r="N9" s="98"/>
      <c r="O9" s="98"/>
      <c r="P9" s="98"/>
      <c r="Q9" s="98"/>
      <c r="R9" s="98"/>
      <c r="S9" s="98"/>
      <c r="T9" s="98"/>
      <c r="U9" s="98"/>
      <c r="V9" s="98"/>
      <c r="W9" s="98"/>
      <c r="X9" s="98">
        <v>-7.6999999999999999E-2</v>
      </c>
      <c r="Y9" s="98">
        <v>-2.4E-2</v>
      </c>
      <c r="Z9" s="98">
        <v>-1.0999999999999999E-2</v>
      </c>
      <c r="AA9" s="98">
        <v>-1.4999999999999999E-2</v>
      </c>
      <c r="AB9" s="98">
        <v>-1.2999999999999999E-2</v>
      </c>
      <c r="AC9" s="98">
        <v>-8.9999999999999993E-3</v>
      </c>
      <c r="AD9" s="98">
        <v>-5.0000000000000001E-3</v>
      </c>
      <c r="AE9" s="98">
        <v>0</v>
      </c>
      <c r="AF9" s="98">
        <v>0</v>
      </c>
      <c r="AG9" s="98">
        <v>0</v>
      </c>
      <c r="AH9" s="98">
        <v>0</v>
      </c>
      <c r="AI9" s="98">
        <v>0</v>
      </c>
      <c r="AJ9" s="98">
        <v>0</v>
      </c>
      <c r="AK9" s="98">
        <v>0</v>
      </c>
      <c r="AL9" s="98">
        <v>0</v>
      </c>
      <c r="AM9" s="98">
        <v>0</v>
      </c>
      <c r="AN9" s="98">
        <v>0</v>
      </c>
      <c r="AO9" s="98">
        <v>0</v>
      </c>
      <c r="AP9" s="98">
        <v>0</v>
      </c>
      <c r="AQ9" s="98">
        <v>0</v>
      </c>
      <c r="AR9" s="98">
        <v>0</v>
      </c>
      <c r="AS9" s="98">
        <v>0</v>
      </c>
      <c r="AT9" s="98">
        <v>0</v>
      </c>
      <c r="AU9" s="98">
        <v>0</v>
      </c>
      <c r="AV9" s="98">
        <v>0</v>
      </c>
      <c r="AW9" s="98">
        <v>0</v>
      </c>
      <c r="AX9" s="98">
        <v>0</v>
      </c>
      <c r="AY9" s="98">
        <v>0</v>
      </c>
      <c r="AZ9" s="98">
        <v>0</v>
      </c>
      <c r="BA9" s="98">
        <v>0</v>
      </c>
      <c r="BB9" s="98">
        <v>0</v>
      </c>
      <c r="BC9" s="98">
        <v>0</v>
      </c>
      <c r="BD9" s="98">
        <v>0</v>
      </c>
      <c r="BE9" s="98">
        <v>0</v>
      </c>
      <c r="BF9" s="98">
        <v>0</v>
      </c>
      <c r="BG9" s="98">
        <v>0</v>
      </c>
      <c r="BH9" s="98">
        <v>0</v>
      </c>
      <c r="BI9" s="98">
        <v>0</v>
      </c>
      <c r="BJ9" s="98">
        <v>0</v>
      </c>
      <c r="BK9" s="98">
        <v>0</v>
      </c>
      <c r="BL9" s="98">
        <v>0</v>
      </c>
      <c r="BM9" s="98">
        <v>0</v>
      </c>
      <c r="BN9" s="98">
        <v>0</v>
      </c>
      <c r="BO9" s="98">
        <v>0</v>
      </c>
      <c r="BP9" s="98">
        <v>0</v>
      </c>
      <c r="BQ9" s="98">
        <v>0</v>
      </c>
      <c r="BR9" s="98">
        <v>0</v>
      </c>
      <c r="BS9" s="98">
        <v>0</v>
      </c>
      <c r="BT9" s="98">
        <v>0</v>
      </c>
      <c r="BU9" s="98">
        <v>0</v>
      </c>
      <c r="BV9" s="106">
        <v>0</v>
      </c>
    </row>
    <row r="10" spans="1:74" x14ac:dyDescent="0.25">
      <c r="B10" s="99"/>
      <c r="C10" s="100"/>
      <c r="D10" s="101"/>
      <c r="E10" s="101"/>
      <c r="F10" s="101"/>
      <c r="G10" s="101"/>
      <c r="H10" s="101"/>
      <c r="I10" s="101"/>
      <c r="J10" s="101"/>
      <c r="K10" s="101"/>
      <c r="L10" s="101"/>
      <c r="M10" s="101"/>
      <c r="N10" s="101"/>
      <c r="U10" s="102"/>
      <c r="V10" s="102"/>
    </row>
    <row r="11" spans="1:74" x14ac:dyDescent="0.25">
      <c r="B11" s="107" t="s">
        <v>25</v>
      </c>
      <c r="C11" s="100"/>
      <c r="D11" s="101"/>
      <c r="E11" s="101"/>
      <c r="F11" s="101"/>
      <c r="G11" s="101"/>
      <c r="H11" s="101"/>
      <c r="I11" s="101"/>
      <c r="J11" s="101"/>
      <c r="K11" s="101"/>
      <c r="L11" s="101"/>
      <c r="M11" s="101"/>
      <c r="N11" s="101"/>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row>
    <row r="12" spans="1:74" x14ac:dyDescent="0.25">
      <c r="B12" s="99"/>
      <c r="C12" s="100"/>
      <c r="D12" s="101"/>
      <c r="E12" s="101"/>
      <c r="F12" s="101"/>
      <c r="G12" s="101"/>
      <c r="H12" s="101"/>
      <c r="I12" s="101"/>
      <c r="J12" s="101"/>
      <c r="K12" s="101"/>
      <c r="L12" s="101"/>
      <c r="M12" s="101"/>
      <c r="N12" s="101"/>
      <c r="R12" s="103"/>
      <c r="S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row>
    <row r="13" spans="1:74" x14ac:dyDescent="0.25">
      <c r="B13" s="99"/>
      <c r="C13" s="100"/>
      <c r="D13" s="101"/>
      <c r="E13" s="101"/>
      <c r="F13" s="101"/>
      <c r="G13" s="101"/>
      <c r="H13" s="101"/>
      <c r="I13" s="101"/>
      <c r="J13" s="101"/>
      <c r="K13" s="101"/>
      <c r="L13" s="101"/>
      <c r="M13" s="101"/>
      <c r="N13" s="101"/>
      <c r="Q13" s="102"/>
      <c r="R13" s="103"/>
      <c r="S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row>
    <row r="14" spans="1:74" x14ac:dyDescent="0.25">
      <c r="B14" s="99"/>
      <c r="C14" s="100"/>
      <c r="D14" s="101"/>
      <c r="E14" s="101"/>
      <c r="F14" s="101"/>
      <c r="G14" s="101"/>
      <c r="H14" s="101"/>
      <c r="I14" s="101"/>
      <c r="J14" s="101"/>
      <c r="K14" s="101"/>
      <c r="L14" s="101"/>
      <c r="M14" s="101"/>
      <c r="N14" s="101"/>
      <c r="Q14" s="102"/>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row>
    <row r="15" spans="1:74" x14ac:dyDescent="0.25">
      <c r="B15" s="99"/>
      <c r="C15" s="100"/>
      <c r="D15" s="101"/>
      <c r="E15" s="101"/>
      <c r="F15" s="101"/>
      <c r="G15" s="101"/>
      <c r="H15" s="101"/>
      <c r="I15" s="101"/>
      <c r="J15" s="101"/>
      <c r="K15" s="101"/>
      <c r="L15" s="101"/>
      <c r="M15" s="101"/>
      <c r="N15" s="101"/>
      <c r="BT15" s="103"/>
      <c r="BV15" s="104"/>
    </row>
    <row r="16" spans="1:74" x14ac:dyDescent="0.25">
      <c r="Y16" s="102"/>
      <c r="BT16" s="103"/>
      <c r="BV16" s="104"/>
    </row>
    <row r="17" spans="4:74" ht="15.75" x14ac:dyDescent="0.25">
      <c r="D17" s="486"/>
      <c r="E17" s="486"/>
      <c r="F17" s="486"/>
      <c r="G17" s="486"/>
      <c r="M17" s="486"/>
      <c r="N17" s="486"/>
      <c r="O17" s="486"/>
      <c r="P17" s="486"/>
      <c r="BV17" s="104"/>
    </row>
    <row r="18" spans="4:74" x14ac:dyDescent="0.25">
      <c r="BV18" s="104"/>
    </row>
    <row r="31" spans="4:74" ht="18" customHeight="1" x14ac:dyDescent="0.25"/>
    <row r="35" spans="3:3" x14ac:dyDescent="0.25">
      <c r="C35"/>
    </row>
  </sheetData>
  <mergeCells count="4">
    <mergeCell ref="B4:C4"/>
    <mergeCell ref="B5:B9"/>
    <mergeCell ref="D17:G17"/>
    <mergeCell ref="M17:P17"/>
  </mergeCells>
  <hyperlinks>
    <hyperlink ref="A2" location="SOMMAIRE!A1" display="Retour au sommair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13"/>
  <sheetViews>
    <sheetView workbookViewId="0">
      <selection activeCell="A2" sqref="A2"/>
    </sheetView>
  </sheetViews>
  <sheetFormatPr baseColWidth="10" defaultColWidth="10.85546875" defaultRowHeight="15.75" x14ac:dyDescent="0.25"/>
  <cols>
    <col min="1" max="1" width="10.85546875" style="381"/>
    <col min="2" max="2" width="13.28515625" style="381" customWidth="1"/>
    <col min="3" max="3" width="27.7109375" style="381" customWidth="1"/>
    <col min="4" max="7" width="16.28515625" style="381" customWidth="1"/>
    <col min="8" max="16384" width="10.85546875" style="381"/>
  </cols>
  <sheetData>
    <row r="1" spans="1:7" x14ac:dyDescent="0.25">
      <c r="A1" s="79" t="s">
        <v>199</v>
      </c>
      <c r="B1" s="79"/>
      <c r="C1" s="79"/>
    </row>
    <row r="2" spans="1:7" x14ac:dyDescent="0.25">
      <c r="A2" s="3" t="s">
        <v>0</v>
      </c>
    </row>
    <row r="4" spans="1:7" ht="16.5" thickBot="1" x14ac:dyDescent="0.3"/>
    <row r="5" spans="1:7" ht="28.5" customHeight="1" thickBot="1" x14ac:dyDescent="0.3">
      <c r="B5" s="531" t="s">
        <v>196</v>
      </c>
      <c r="C5" s="532"/>
      <c r="D5" s="382">
        <v>7.0000000000000001E-3</v>
      </c>
      <c r="E5" s="383">
        <v>0.01</v>
      </c>
      <c r="F5" s="383">
        <v>1.2999999999999999E-2</v>
      </c>
      <c r="G5" s="384">
        <v>1.6E-2</v>
      </c>
    </row>
    <row r="6" spans="1:7" ht="15.75" customHeight="1" thickBot="1" x14ac:dyDescent="0.3">
      <c r="B6" s="533" t="s">
        <v>98</v>
      </c>
      <c r="C6" s="534"/>
      <c r="D6" s="534"/>
      <c r="E6" s="534"/>
      <c r="F6" s="534"/>
      <c r="G6" s="535"/>
    </row>
    <row r="7" spans="1:7" ht="15.75" customHeight="1" x14ac:dyDescent="0.25">
      <c r="B7" s="385">
        <v>2037</v>
      </c>
      <c r="C7" s="386" t="s">
        <v>197</v>
      </c>
      <c r="D7" s="387">
        <v>-3.2564083680889544E-3</v>
      </c>
      <c r="E7" s="388">
        <v>-2.6752247421792416E-3</v>
      </c>
      <c r="F7" s="388">
        <v>-2.1576663246234387E-3</v>
      </c>
      <c r="G7" s="389">
        <v>-1.7111022987038765E-3</v>
      </c>
    </row>
    <row r="8" spans="1:7" ht="15.75" customHeight="1" x14ac:dyDescent="0.25">
      <c r="B8" s="390">
        <v>2047</v>
      </c>
      <c r="C8" s="391" t="s">
        <v>198</v>
      </c>
      <c r="D8" s="392">
        <v>-5.4522083018118776E-3</v>
      </c>
      <c r="E8" s="393">
        <v>-3.9375414156402064E-3</v>
      </c>
      <c r="F8" s="393">
        <v>-2.5539415558142086E-3</v>
      </c>
      <c r="G8" s="394">
        <v>-1.3131202381772191E-3</v>
      </c>
    </row>
    <row r="9" spans="1:7" ht="16.5" thickBot="1" x14ac:dyDescent="0.3">
      <c r="B9" s="395">
        <v>2070</v>
      </c>
      <c r="C9" s="396"/>
      <c r="D9" s="397">
        <v>-9.2619750092348564E-3</v>
      </c>
      <c r="E9" s="398">
        <v>-5.6584595151617746E-3</v>
      </c>
      <c r="F9" s="398">
        <v>-2.4521909590295597E-3</v>
      </c>
      <c r="G9" s="399">
        <v>7.064459526387655E-4</v>
      </c>
    </row>
    <row r="10" spans="1:7" ht="15.75" customHeight="1" thickBot="1" x14ac:dyDescent="0.3">
      <c r="B10" s="533" t="s">
        <v>99</v>
      </c>
      <c r="C10" s="534"/>
      <c r="D10" s="534"/>
      <c r="E10" s="534"/>
      <c r="F10" s="534"/>
      <c r="G10" s="535"/>
    </row>
    <row r="11" spans="1:7" ht="15.75" customHeight="1" x14ac:dyDescent="0.25">
      <c r="B11" s="385">
        <v>2037</v>
      </c>
      <c r="C11" s="386" t="s">
        <v>197</v>
      </c>
      <c r="D11" s="387">
        <v>-7.7724604224233094E-4</v>
      </c>
      <c r="E11" s="388">
        <v>2.1561996580512113E-5</v>
      </c>
      <c r="F11" s="388">
        <v>7.2670954246841575E-4</v>
      </c>
      <c r="G11" s="389">
        <v>1.4204497709561185E-3</v>
      </c>
    </row>
    <row r="12" spans="1:7" ht="15.75" customHeight="1" x14ac:dyDescent="0.25">
      <c r="B12" s="390">
        <v>2047</v>
      </c>
      <c r="C12" s="391" t="s">
        <v>198</v>
      </c>
      <c r="D12" s="392">
        <v>-1.6452961595623766E-3</v>
      </c>
      <c r="E12" s="393">
        <v>4.7275011278729965E-4</v>
      </c>
      <c r="F12" s="393">
        <v>2.3683920250312626E-3</v>
      </c>
      <c r="G12" s="394">
        <v>4.2546340457662347E-3</v>
      </c>
    </row>
    <row r="13" spans="1:7" ht="16.5" thickBot="1" x14ac:dyDescent="0.3">
      <c r="B13" s="395">
        <v>2070</v>
      </c>
      <c r="C13" s="396"/>
      <c r="D13" s="397">
        <v>-2.5742517946655513E-3</v>
      </c>
      <c r="E13" s="398">
        <v>2.4710388492252314E-3</v>
      </c>
      <c r="F13" s="398">
        <v>6.865012299699315E-3</v>
      </c>
      <c r="G13" s="399">
        <v>1.1674516384909919E-2</v>
      </c>
    </row>
  </sheetData>
  <mergeCells count="3">
    <mergeCell ref="B5:C5"/>
    <mergeCell ref="B6:G6"/>
    <mergeCell ref="B10:G10"/>
  </mergeCells>
  <hyperlinks>
    <hyperlink ref="A2" location="SOMMAIRE!A1" display="Retour au sommair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9"/>
  <sheetViews>
    <sheetView workbookViewId="0">
      <selection activeCell="A2" sqref="A2"/>
    </sheetView>
  </sheetViews>
  <sheetFormatPr baseColWidth="10" defaultRowHeight="12.75" x14ac:dyDescent="0.2"/>
  <cols>
    <col min="1" max="1" width="11.42578125" style="426"/>
    <col min="2" max="2" width="22" style="426" customWidth="1"/>
    <col min="3" max="5" width="30" style="426" customWidth="1"/>
    <col min="6" max="16384" width="11.42578125" style="426"/>
  </cols>
  <sheetData>
    <row r="1" spans="1:5" ht="15.75" x14ac:dyDescent="0.25">
      <c r="A1" s="438" t="s">
        <v>230</v>
      </c>
    </row>
    <row r="2" spans="1:5" x14ac:dyDescent="0.2">
      <c r="A2" s="3" t="s">
        <v>0</v>
      </c>
    </row>
    <row r="3" spans="1:5" ht="13.5" thickBot="1" x14ac:dyDescent="0.25"/>
    <row r="4" spans="1:5" ht="33" customHeight="1" x14ac:dyDescent="0.2">
      <c r="B4" s="427"/>
      <c r="C4" s="428" t="s">
        <v>211</v>
      </c>
      <c r="D4" s="428" t="s">
        <v>212</v>
      </c>
      <c r="E4" s="429" t="s">
        <v>213</v>
      </c>
    </row>
    <row r="5" spans="1:5" ht="48" customHeight="1" x14ac:dyDescent="0.2">
      <c r="B5" s="536" t="s">
        <v>214</v>
      </c>
      <c r="C5" s="430" t="s">
        <v>215</v>
      </c>
      <c r="D5" s="431" t="s">
        <v>216</v>
      </c>
      <c r="E5" s="432" t="s">
        <v>217</v>
      </c>
    </row>
    <row r="6" spans="1:5" ht="48" customHeight="1" x14ac:dyDescent="0.2">
      <c r="B6" s="536"/>
      <c r="C6" s="430" t="s">
        <v>218</v>
      </c>
      <c r="D6" s="433" t="s">
        <v>219</v>
      </c>
      <c r="E6" s="432" t="s">
        <v>220</v>
      </c>
    </row>
    <row r="7" spans="1:5" ht="46.5" customHeight="1" x14ac:dyDescent="0.2">
      <c r="B7" s="434" t="s">
        <v>221</v>
      </c>
      <c r="C7" s="430" t="s">
        <v>222</v>
      </c>
      <c r="D7" s="430" t="s">
        <v>223</v>
      </c>
      <c r="E7" s="432" t="s">
        <v>224</v>
      </c>
    </row>
    <row r="8" spans="1:5" ht="46.5" customHeight="1" x14ac:dyDescent="0.2">
      <c r="B8" s="434" t="s">
        <v>225</v>
      </c>
      <c r="C8" s="430" t="s">
        <v>226</v>
      </c>
      <c r="D8" s="430" t="s">
        <v>227</v>
      </c>
      <c r="E8" s="432" t="s">
        <v>227</v>
      </c>
    </row>
    <row r="9" spans="1:5" ht="46.5" customHeight="1" thickBot="1" x14ac:dyDescent="0.25">
      <c r="B9" s="435" t="s">
        <v>228</v>
      </c>
      <c r="C9" s="436" t="s">
        <v>229</v>
      </c>
      <c r="D9" s="436" t="s">
        <v>223</v>
      </c>
      <c r="E9" s="437" t="s">
        <v>229</v>
      </c>
    </row>
  </sheetData>
  <mergeCells count="1">
    <mergeCell ref="B5:B6"/>
  </mergeCells>
  <hyperlinks>
    <hyperlink ref="A2" location="SOMMAIRE!A1" display="Retour au sommair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15"/>
  <sheetViews>
    <sheetView zoomScale="80" zoomScaleNormal="80" workbookViewId="0">
      <selection activeCell="A2" sqref="A2"/>
    </sheetView>
  </sheetViews>
  <sheetFormatPr baseColWidth="10" defaultRowHeight="15.75" x14ac:dyDescent="0.25"/>
  <cols>
    <col min="1" max="1" width="11.42578125" style="440"/>
    <col min="2" max="2" width="36.7109375" style="439" customWidth="1"/>
    <col min="3" max="7" width="17.5703125" style="440" customWidth="1"/>
    <col min="8" max="16384" width="11.42578125" style="440"/>
  </cols>
  <sheetData>
    <row r="1" spans="1:8" x14ac:dyDescent="0.25">
      <c r="A1" s="108" t="s">
        <v>242</v>
      </c>
    </row>
    <row r="2" spans="1:8" x14ac:dyDescent="0.25">
      <c r="A2" s="3" t="s">
        <v>0</v>
      </c>
    </row>
    <row r="3" spans="1:8" ht="16.5" thickBot="1" x14ac:dyDescent="0.3"/>
    <row r="4" spans="1:8" s="441" customFormat="1" ht="36" customHeight="1" x14ac:dyDescent="0.2">
      <c r="B4" s="538" t="s">
        <v>245</v>
      </c>
      <c r="C4" s="541" t="s">
        <v>231</v>
      </c>
      <c r="D4" s="543" t="s">
        <v>232</v>
      </c>
      <c r="E4" s="543" t="s">
        <v>233</v>
      </c>
      <c r="F4" s="543" t="s">
        <v>234</v>
      </c>
      <c r="G4" s="545" t="s">
        <v>235</v>
      </c>
    </row>
    <row r="5" spans="1:8" s="441" customFormat="1" ht="81" customHeight="1" x14ac:dyDescent="0.2">
      <c r="B5" s="539"/>
      <c r="C5" s="542"/>
      <c r="D5" s="544"/>
      <c r="E5" s="544"/>
      <c r="F5" s="544"/>
      <c r="G5" s="546"/>
    </row>
    <row r="6" spans="1:8" s="441" customFormat="1" ht="18.95" customHeight="1" thickBot="1" x14ac:dyDescent="0.25">
      <c r="B6" s="540"/>
      <c r="C6" s="442">
        <v>1</v>
      </c>
      <c r="D6" s="443">
        <v>2</v>
      </c>
      <c r="E6" s="443">
        <v>3</v>
      </c>
      <c r="F6" s="443">
        <v>4</v>
      </c>
      <c r="G6" s="444">
        <v>5</v>
      </c>
    </row>
    <row r="7" spans="1:8" s="441" customFormat="1" ht="35.25" customHeight="1" x14ac:dyDescent="0.2">
      <c r="B7" s="445" t="s">
        <v>236</v>
      </c>
      <c r="C7" s="446">
        <v>0.22800000000000001</v>
      </c>
      <c r="D7" s="447">
        <v>0.21097011485174758</v>
      </c>
      <c r="E7" s="447">
        <v>0.22075061641093341</v>
      </c>
      <c r="F7" s="447">
        <v>0.23749915110037176</v>
      </c>
      <c r="G7" s="448">
        <v>0.22166450626415729</v>
      </c>
      <c r="H7" s="449"/>
    </row>
    <row r="8" spans="1:8" s="441" customFormat="1" ht="35.25" customHeight="1" x14ac:dyDescent="0.2">
      <c r="B8" s="450" t="s">
        <v>237</v>
      </c>
      <c r="C8" s="451">
        <v>0.72840411195361965</v>
      </c>
      <c r="D8" s="452">
        <v>0.38438360251078618</v>
      </c>
      <c r="E8" s="452">
        <v>0.39518405451374922</v>
      </c>
      <c r="F8" s="452">
        <v>0.22589743123795902</v>
      </c>
      <c r="G8" s="453">
        <v>0.22356614442548889</v>
      </c>
    </row>
    <row r="9" spans="1:8" s="441" customFormat="1" ht="35.25" customHeight="1" x14ac:dyDescent="0.2">
      <c r="B9" s="454" t="s">
        <v>238</v>
      </c>
      <c r="C9" s="455">
        <v>1.1578162569229045</v>
      </c>
      <c r="D9" s="456">
        <v>0.44970578185977805</v>
      </c>
      <c r="E9" s="456">
        <v>0.33572354760733442</v>
      </c>
      <c r="F9" s="456">
        <v>0.16481761787345611</v>
      </c>
      <c r="G9" s="457">
        <v>0.23117783648646592</v>
      </c>
    </row>
    <row r="10" spans="1:8" s="441" customFormat="1" ht="35.25" customHeight="1" x14ac:dyDescent="0.2">
      <c r="B10" s="450" t="s">
        <v>239</v>
      </c>
      <c r="C10" s="451">
        <v>0.34649782878092339</v>
      </c>
      <c r="D10" s="452">
        <v>0.22708887725345719</v>
      </c>
      <c r="E10" s="452">
        <v>0.2185369213959738</v>
      </c>
      <c r="F10" s="452">
        <v>0.22315230580399203</v>
      </c>
      <c r="G10" s="453">
        <v>0.25798055661298075</v>
      </c>
    </row>
    <row r="11" spans="1:8" s="441" customFormat="1" ht="35.25" customHeight="1" x14ac:dyDescent="0.2">
      <c r="B11" s="454" t="s">
        <v>240</v>
      </c>
      <c r="C11" s="455">
        <v>0.12702900145889806</v>
      </c>
      <c r="D11" s="456">
        <v>0.108835906363298</v>
      </c>
      <c r="E11" s="456">
        <v>9.5652970994965669E-2</v>
      </c>
      <c r="F11" s="456">
        <v>0.14076743465804339</v>
      </c>
      <c r="G11" s="457">
        <v>0.11851499158156248</v>
      </c>
    </row>
    <row r="12" spans="1:8" s="441" customFormat="1" ht="35.25" customHeight="1" thickBot="1" x14ac:dyDescent="0.25">
      <c r="B12" s="476" t="s">
        <v>241</v>
      </c>
      <c r="C12" s="477">
        <v>0.22155648949893705</v>
      </c>
      <c r="D12" s="478">
        <v>0.19913674593155148</v>
      </c>
      <c r="E12" s="478">
        <v>0.73308222785693444</v>
      </c>
      <c r="F12" s="478">
        <v>0.16644128494209617</v>
      </c>
      <c r="G12" s="479">
        <v>0.12784378119256795</v>
      </c>
    </row>
    <row r="13" spans="1:8" s="441" customFormat="1" x14ac:dyDescent="0.25">
      <c r="B13" s="439"/>
    </row>
    <row r="14" spans="1:8" ht="44.25" customHeight="1" x14ac:dyDescent="0.25">
      <c r="B14" s="537" t="s">
        <v>243</v>
      </c>
      <c r="C14" s="537"/>
      <c r="D14" s="537"/>
      <c r="E14" s="537"/>
      <c r="F14" s="537"/>
      <c r="G14" s="537"/>
    </row>
    <row r="15" spans="1:8" ht="15" x14ac:dyDescent="0.25">
      <c r="B15" s="480" t="s">
        <v>244</v>
      </c>
    </row>
  </sheetData>
  <mergeCells count="7">
    <mergeCell ref="B14:G14"/>
    <mergeCell ref="B4:B6"/>
    <mergeCell ref="C4:C5"/>
    <mergeCell ref="D4:D5"/>
    <mergeCell ref="E4:E5"/>
    <mergeCell ref="F4:F5"/>
    <mergeCell ref="G4:G5"/>
  </mergeCells>
  <hyperlinks>
    <hyperlink ref="A2" location="SOMMAIRE!A1" display="Retour au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20"/>
  <sheetViews>
    <sheetView tabSelected="1" topLeftCell="A7" workbookViewId="0">
      <selection activeCell="L9" sqref="L9"/>
    </sheetView>
  </sheetViews>
  <sheetFormatPr baseColWidth="10" defaultRowHeight="15" x14ac:dyDescent="0.25"/>
  <cols>
    <col min="2" max="2" width="40.140625" customWidth="1"/>
    <col min="3" max="3" width="15.42578125" customWidth="1"/>
    <col min="4" max="4" width="30.42578125" customWidth="1"/>
  </cols>
  <sheetData>
    <row r="1" spans="1:12" ht="15.75" x14ac:dyDescent="0.25">
      <c r="A1" s="108" t="s">
        <v>137</v>
      </c>
    </row>
    <row r="2" spans="1:12" x14ac:dyDescent="0.25">
      <c r="A2" s="3" t="s">
        <v>0</v>
      </c>
    </row>
    <row r="3" spans="1:12" ht="15.75" thickBot="1" x14ac:dyDescent="0.3"/>
    <row r="4" spans="1:12" ht="43.5" thickBot="1" x14ac:dyDescent="0.3">
      <c r="B4" s="471" t="s">
        <v>138</v>
      </c>
      <c r="C4" s="472" t="s">
        <v>139</v>
      </c>
      <c r="D4" s="472" t="s">
        <v>140</v>
      </c>
      <c r="E4" s="473" t="s">
        <v>141</v>
      </c>
      <c r="F4" s="474" t="s">
        <v>142</v>
      </c>
      <c r="G4" s="474" t="s">
        <v>143</v>
      </c>
      <c r="H4" s="474" t="s">
        <v>144</v>
      </c>
      <c r="I4" s="474" t="s">
        <v>145</v>
      </c>
      <c r="J4" s="474" t="s">
        <v>146</v>
      </c>
      <c r="K4" s="474" t="s">
        <v>147</v>
      </c>
      <c r="L4" s="475" t="s">
        <v>148</v>
      </c>
    </row>
    <row r="5" spans="1:12" ht="15.75" thickBot="1" x14ac:dyDescent="0.3">
      <c r="B5" s="547" t="s">
        <v>149</v>
      </c>
      <c r="C5" s="548"/>
      <c r="D5" s="549"/>
      <c r="E5" s="342">
        <v>2020</v>
      </c>
      <c r="F5" s="343">
        <v>2021</v>
      </c>
      <c r="G5" s="343">
        <v>2022</v>
      </c>
      <c r="H5" s="343">
        <v>2023</v>
      </c>
      <c r="I5" s="343">
        <v>2024</v>
      </c>
      <c r="J5" s="343">
        <v>2025</v>
      </c>
      <c r="K5" s="343">
        <v>2026</v>
      </c>
      <c r="L5" s="344">
        <v>2027</v>
      </c>
    </row>
    <row r="6" spans="1:12" ht="27" customHeight="1" x14ac:dyDescent="0.25">
      <c r="B6" s="345" t="s">
        <v>150</v>
      </c>
      <c r="C6" s="346" t="s">
        <v>151</v>
      </c>
      <c r="D6" s="346" t="s">
        <v>152</v>
      </c>
      <c r="E6" s="364">
        <v>0.437621876165249</v>
      </c>
      <c r="F6" s="458">
        <v>0.46429747472107702</v>
      </c>
      <c r="G6" s="458">
        <v>0.50489419773461597</v>
      </c>
      <c r="H6" s="458">
        <v>0.52732507364638503</v>
      </c>
      <c r="I6" s="458">
        <v>0.550227261339163</v>
      </c>
      <c r="J6" s="458">
        <v>0.57148888876917503</v>
      </c>
      <c r="K6" s="458">
        <v>0.59064401928656995</v>
      </c>
      <c r="L6" s="459">
        <v>0.60324277622838196</v>
      </c>
    </row>
    <row r="7" spans="1:12" ht="42.75" x14ac:dyDescent="0.25">
      <c r="B7" s="347" t="s">
        <v>153</v>
      </c>
      <c r="C7" s="348" t="s">
        <v>154</v>
      </c>
      <c r="D7" s="348" t="s">
        <v>155</v>
      </c>
      <c r="E7" s="349">
        <v>0.68433303456231398</v>
      </c>
      <c r="F7" s="460">
        <v>0.7433355725804337</v>
      </c>
      <c r="G7" s="460">
        <v>0.74519757055579205</v>
      </c>
      <c r="H7" s="460">
        <v>0.780985180596101</v>
      </c>
      <c r="I7" s="460">
        <v>0.81801761877583401</v>
      </c>
      <c r="J7" s="460">
        <v>0.85510119015686903</v>
      </c>
      <c r="K7" s="460">
        <v>0.89027954791219599</v>
      </c>
      <c r="L7" s="461">
        <v>0.91415315459623403</v>
      </c>
    </row>
    <row r="8" spans="1:12" ht="45" x14ac:dyDescent="0.25">
      <c r="B8" s="350" t="s">
        <v>156</v>
      </c>
      <c r="C8" s="351" t="s">
        <v>154</v>
      </c>
      <c r="D8" s="351" t="s">
        <v>157</v>
      </c>
      <c r="E8" s="352"/>
      <c r="F8" s="462"/>
      <c r="G8" s="462">
        <v>0.73906065112588559</v>
      </c>
      <c r="H8" s="462">
        <v>0.70802366236219516</v>
      </c>
      <c r="I8" s="462">
        <v>0.70400717715686245</v>
      </c>
      <c r="J8" s="462">
        <v>0.69750256197943994</v>
      </c>
      <c r="K8" s="462">
        <v>0.69453683634839314</v>
      </c>
      <c r="L8" s="463">
        <v>0.71417770071326769</v>
      </c>
    </row>
    <row r="9" spans="1:12" ht="45.75" thickBot="1" x14ac:dyDescent="0.3">
      <c r="B9" s="353" t="s">
        <v>158</v>
      </c>
      <c r="C9" s="354" t="s">
        <v>154</v>
      </c>
      <c r="D9" s="354" t="s">
        <v>159</v>
      </c>
      <c r="E9" s="355">
        <v>0.744135256818659</v>
      </c>
      <c r="F9" s="464">
        <v>0.74191806696665297</v>
      </c>
      <c r="G9" s="464">
        <v>0.75760769609562695</v>
      </c>
      <c r="H9" s="464">
        <v>0.79244674329019604</v>
      </c>
      <c r="I9" s="464">
        <v>0.82888777914814504</v>
      </c>
      <c r="J9" s="464">
        <v>0.86550581748925604</v>
      </c>
      <c r="K9" s="464">
        <v>0.90018606708725502</v>
      </c>
      <c r="L9" s="465">
        <v>0.92366431007616401</v>
      </c>
    </row>
    <row r="10" spans="1:12" ht="42.75" x14ac:dyDescent="0.25">
      <c r="B10" s="356" t="s">
        <v>160</v>
      </c>
      <c r="C10" s="357" t="s">
        <v>154</v>
      </c>
      <c r="D10" s="357" t="s">
        <v>161</v>
      </c>
      <c r="E10" s="358">
        <v>0.53452762504359397</v>
      </c>
      <c r="F10" s="466">
        <v>0.53535461176394905</v>
      </c>
      <c r="G10" s="466">
        <v>0.62052732204574002</v>
      </c>
      <c r="H10" s="466">
        <v>0.65789675981788398</v>
      </c>
      <c r="I10" s="466">
        <v>0.68931652948065003</v>
      </c>
      <c r="J10" s="466">
        <v>0.72619274388316402</v>
      </c>
      <c r="K10" s="466">
        <v>0.75803460742954099</v>
      </c>
      <c r="L10" s="467">
        <v>0.78176522757665401</v>
      </c>
    </row>
    <row r="11" spans="1:12" ht="30" x14ac:dyDescent="0.25">
      <c r="B11" s="350" t="s">
        <v>162</v>
      </c>
      <c r="C11" s="351" t="s">
        <v>151</v>
      </c>
      <c r="D11" s="351" t="s">
        <v>163</v>
      </c>
      <c r="E11" s="352">
        <v>0.55284992035333103</v>
      </c>
      <c r="F11" s="462">
        <v>0.56133247692004096</v>
      </c>
      <c r="G11" s="462">
        <v>0.66144134070120097</v>
      </c>
      <c r="H11" s="462">
        <v>0.72864178125392498</v>
      </c>
      <c r="I11" s="462">
        <v>0.76126635640489004</v>
      </c>
      <c r="J11" s="462">
        <v>0.79739251866404404</v>
      </c>
      <c r="K11" s="462">
        <v>0.83189999266071202</v>
      </c>
      <c r="L11" s="463">
        <v>0.86153701068619104</v>
      </c>
    </row>
    <row r="12" spans="1:12" ht="30.75" thickBot="1" x14ac:dyDescent="0.3">
      <c r="B12" s="359" t="s">
        <v>164</v>
      </c>
      <c r="C12" s="360" t="s">
        <v>151</v>
      </c>
      <c r="D12" s="360" t="s">
        <v>165</v>
      </c>
      <c r="E12" s="361">
        <v>0.35158427948065901</v>
      </c>
      <c r="F12" s="468">
        <v>0.35798196154989498</v>
      </c>
      <c r="G12" s="468">
        <v>0.42114889707610897</v>
      </c>
      <c r="H12" s="468">
        <v>0.46518035777087202</v>
      </c>
      <c r="I12" s="468">
        <v>0.48668572775519497</v>
      </c>
      <c r="J12" s="468">
        <v>0.50727572106111596</v>
      </c>
      <c r="K12" s="468">
        <v>0.52285322251718103</v>
      </c>
      <c r="L12" s="469">
        <v>0.54094176400675598</v>
      </c>
    </row>
    <row r="13" spans="1:12" ht="45" x14ac:dyDescent="0.25">
      <c r="B13" s="362" t="s">
        <v>54</v>
      </c>
      <c r="C13" s="363" t="s">
        <v>154</v>
      </c>
      <c r="D13" s="363" t="s">
        <v>166</v>
      </c>
      <c r="E13" s="364">
        <v>0.63347687406259101</v>
      </c>
      <c r="F13" s="458">
        <v>0.61091395930397996</v>
      </c>
      <c r="G13" s="458">
        <v>0.67583783924271201</v>
      </c>
      <c r="H13" s="458">
        <v>0.73794993820322996</v>
      </c>
      <c r="I13" s="458">
        <v>0.78286883462585299</v>
      </c>
      <c r="J13" s="458">
        <v>0.83199445886142698</v>
      </c>
      <c r="K13" s="458">
        <v>0.88331328335688897</v>
      </c>
      <c r="L13" s="463">
        <v>0.92911937059396199</v>
      </c>
    </row>
    <row r="14" spans="1:12" ht="30.75" thickBot="1" x14ac:dyDescent="0.3">
      <c r="B14" s="359" t="s">
        <v>55</v>
      </c>
      <c r="C14" s="360" t="s">
        <v>151</v>
      </c>
      <c r="D14" s="360" t="s">
        <v>167</v>
      </c>
      <c r="E14" s="361">
        <v>0.54137317374800098</v>
      </c>
      <c r="F14" s="468">
        <v>0.54823150956739097</v>
      </c>
      <c r="G14" s="468">
        <v>0.64409117702399499</v>
      </c>
      <c r="H14" s="468">
        <v>0.68529283962866805</v>
      </c>
      <c r="I14" s="468">
        <v>0.70727177781353701</v>
      </c>
      <c r="J14" s="468">
        <v>0.73569723398082698</v>
      </c>
      <c r="K14" s="468">
        <v>0.76344703072171605</v>
      </c>
      <c r="L14" s="469">
        <v>0.78739343455657496</v>
      </c>
    </row>
    <row r="15" spans="1:12" ht="15.75" thickBot="1" x14ac:dyDescent="0.3">
      <c r="B15" s="550"/>
      <c r="C15" s="551"/>
      <c r="D15" s="552"/>
      <c r="E15" s="342" t="s">
        <v>168</v>
      </c>
      <c r="F15" s="343" t="s">
        <v>169</v>
      </c>
      <c r="G15" s="343" t="s">
        <v>170</v>
      </c>
      <c r="H15" s="343" t="s">
        <v>171</v>
      </c>
      <c r="I15" s="343" t="s">
        <v>172</v>
      </c>
      <c r="J15" s="343" t="s">
        <v>141</v>
      </c>
      <c r="K15" s="343" t="s">
        <v>142</v>
      </c>
      <c r="L15" s="344" t="s">
        <v>143</v>
      </c>
    </row>
    <row r="16" spans="1:12" ht="45.75" thickBot="1" x14ac:dyDescent="0.3">
      <c r="B16" s="365" t="s">
        <v>53</v>
      </c>
      <c r="C16" s="366" t="s">
        <v>154</v>
      </c>
      <c r="D16" s="367" t="s">
        <v>173</v>
      </c>
      <c r="E16" s="361"/>
      <c r="F16" s="468"/>
      <c r="G16" s="468">
        <v>0.52924714792899419</v>
      </c>
      <c r="H16" s="468">
        <v>0.56468170414201191</v>
      </c>
      <c r="I16" s="468">
        <v>0.57889940828402375</v>
      </c>
      <c r="J16" s="468">
        <v>0.59291715976331361</v>
      </c>
      <c r="K16" s="468">
        <v>0.60693491124260357</v>
      </c>
      <c r="L16" s="470">
        <v>0.61900000000000011</v>
      </c>
    </row>
    <row r="17" spans="2:12" ht="15.75" thickBot="1" x14ac:dyDescent="0.3">
      <c r="B17" s="550"/>
      <c r="C17" s="551"/>
      <c r="D17" s="552"/>
      <c r="E17" s="342" t="s">
        <v>174</v>
      </c>
      <c r="F17" s="343" t="s">
        <v>175</v>
      </c>
      <c r="G17" s="343" t="s">
        <v>176</v>
      </c>
      <c r="H17" s="343" t="s">
        <v>177</v>
      </c>
      <c r="I17" s="343" t="s">
        <v>178</v>
      </c>
      <c r="J17" s="343" t="s">
        <v>168</v>
      </c>
      <c r="K17" s="343" t="s">
        <v>169</v>
      </c>
      <c r="L17" s="344" t="s">
        <v>170</v>
      </c>
    </row>
    <row r="18" spans="2:12" ht="45.75" thickBot="1" x14ac:dyDescent="0.3">
      <c r="B18" s="365" t="s">
        <v>179</v>
      </c>
      <c r="C18" s="366" t="s">
        <v>154</v>
      </c>
      <c r="D18" s="367" t="s">
        <v>180</v>
      </c>
      <c r="E18" s="361"/>
      <c r="F18" s="468"/>
      <c r="G18" s="468">
        <v>0.4886247151621384</v>
      </c>
      <c r="H18" s="468">
        <v>0.52949237510955316</v>
      </c>
      <c r="I18" s="468">
        <v>0.57098177037686237</v>
      </c>
      <c r="J18" s="468">
        <v>0.61509290096406666</v>
      </c>
      <c r="K18" s="468">
        <v>0.65225766871165647</v>
      </c>
      <c r="L18" s="470">
        <v>0.65325766871165647</v>
      </c>
    </row>
    <row r="20" spans="2:12" x14ac:dyDescent="0.25">
      <c r="B20" s="153"/>
    </row>
  </sheetData>
  <mergeCells count="3">
    <mergeCell ref="B5:D5"/>
    <mergeCell ref="B15:D15"/>
    <mergeCell ref="B17:D17"/>
  </mergeCells>
  <hyperlinks>
    <hyperlink ref="A2" location="SOMMAIRE!A1" display="Retour au sommair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23"/>
  <sheetViews>
    <sheetView workbookViewId="0">
      <selection activeCell="B20" sqref="B20"/>
    </sheetView>
  </sheetViews>
  <sheetFormatPr baseColWidth="10" defaultRowHeight="15" x14ac:dyDescent="0.25"/>
  <cols>
    <col min="2" max="2" width="51.7109375" customWidth="1"/>
  </cols>
  <sheetData>
    <row r="1" spans="1:9" ht="15.75" x14ac:dyDescent="0.25">
      <c r="A1" s="108" t="s">
        <v>123</v>
      </c>
    </row>
    <row r="2" spans="1:9" x14ac:dyDescent="0.25">
      <c r="A2" s="3" t="s">
        <v>0</v>
      </c>
    </row>
    <row r="4" spans="1:9" ht="16.5" thickBot="1" x14ac:dyDescent="0.3">
      <c r="B4" s="293" t="s">
        <v>127</v>
      </c>
      <c r="C4" s="301">
        <v>62</v>
      </c>
      <c r="D4" s="301">
        <v>63</v>
      </c>
      <c r="E4" s="301">
        <v>64</v>
      </c>
      <c r="F4" s="301">
        <v>65</v>
      </c>
      <c r="G4" s="301">
        <v>66</v>
      </c>
      <c r="H4" s="301">
        <v>67</v>
      </c>
      <c r="I4" s="110"/>
    </row>
    <row r="5" spans="1:9" ht="15.75" thickBot="1" x14ac:dyDescent="0.3">
      <c r="B5" s="295" t="s">
        <v>111</v>
      </c>
      <c r="C5" s="296">
        <v>1.690228101088076E-2</v>
      </c>
      <c r="D5" s="296">
        <v>1.5557949177138264E-2</v>
      </c>
      <c r="E5" s="296">
        <v>1.4688003807382888E-2</v>
      </c>
      <c r="F5" s="296">
        <v>1.365003976815915E-2</v>
      </c>
      <c r="G5" s="296">
        <v>1.2598101765951997E-2</v>
      </c>
      <c r="H5" s="296">
        <v>1.1471519469403058E-2</v>
      </c>
      <c r="I5" s="157"/>
    </row>
    <row r="6" spans="1:9" x14ac:dyDescent="0.25">
      <c r="B6" s="297" t="s">
        <v>112</v>
      </c>
      <c r="C6" s="298">
        <v>2.1318894433044022E-2</v>
      </c>
      <c r="D6" s="298">
        <v>2.0680157943101296E-2</v>
      </c>
      <c r="E6" s="298">
        <v>2.025213582131058E-2</v>
      </c>
      <c r="F6" s="298">
        <v>1.9718614538778212E-2</v>
      </c>
      <c r="G6" s="298">
        <v>1.917819426162537E-2</v>
      </c>
      <c r="H6" s="298">
        <v>1.8557485678077468E-2</v>
      </c>
      <c r="I6" s="157"/>
    </row>
    <row r="7" spans="1:9" ht="15.75" thickBot="1" x14ac:dyDescent="0.3">
      <c r="B7" s="299" t="s">
        <v>113</v>
      </c>
      <c r="C7" s="300">
        <v>1.3090872103295625E-2</v>
      </c>
      <c r="D7" s="300">
        <v>1.1109759513870943E-2</v>
      </c>
      <c r="E7" s="300">
        <v>9.8234944760806631E-3</v>
      </c>
      <c r="F7" s="300">
        <v>8.3158267253991003E-3</v>
      </c>
      <c r="G7" s="300">
        <v>6.7773315688284264E-3</v>
      </c>
      <c r="H7" s="300">
        <v>5.1627414348407452E-3</v>
      </c>
      <c r="I7" s="157"/>
    </row>
    <row r="8" spans="1:9" ht="15.75" thickBot="1" x14ac:dyDescent="0.3">
      <c r="B8" s="295" t="s">
        <v>114</v>
      </c>
      <c r="C8" s="296">
        <v>2.0264461039153803E-2</v>
      </c>
      <c r="D8" s="296">
        <v>1.8919292140339605E-2</v>
      </c>
      <c r="E8" s="296">
        <v>1.8057338787282662E-2</v>
      </c>
      <c r="F8" s="296">
        <v>1.7023279703995753E-2</v>
      </c>
      <c r="G8" s="296">
        <v>1.5976864489096743E-2</v>
      </c>
      <c r="H8" s="296">
        <v>1.4858347063695376E-2</v>
      </c>
      <c r="I8" s="157"/>
    </row>
    <row r="9" spans="1:9" x14ac:dyDescent="0.25">
      <c r="B9" s="297" t="s">
        <v>112</v>
      </c>
      <c r="C9" s="298">
        <v>2.4237819376450975E-2</v>
      </c>
      <c r="D9" s="298">
        <v>2.35862258323567E-2</v>
      </c>
      <c r="E9" s="298">
        <v>2.314536966796954E-2</v>
      </c>
      <c r="F9" s="298">
        <v>2.2600183889029068E-2</v>
      </c>
      <c r="G9" s="298">
        <v>2.2049155545492916E-2</v>
      </c>
      <c r="H9" s="298">
        <v>2.1419318808761467E-2</v>
      </c>
      <c r="I9" s="157"/>
    </row>
    <row r="10" spans="1:9" ht="15.75" thickBot="1" x14ac:dyDescent="0.3">
      <c r="B10" s="299" t="s">
        <v>113</v>
      </c>
      <c r="C10" s="300">
        <v>1.6829055031061468E-2</v>
      </c>
      <c r="D10" s="300">
        <v>1.4858620274056156E-2</v>
      </c>
      <c r="E10" s="300">
        <v>1.3601311365478486E-2</v>
      </c>
      <c r="F10" s="300">
        <v>1.2113136783119538E-2</v>
      </c>
      <c r="G10" s="300">
        <v>1.0597038748418219E-2</v>
      </c>
      <c r="H10" s="300">
        <v>9.0088033367390352E-3</v>
      </c>
      <c r="I10" s="157"/>
    </row>
    <row r="11" spans="1:9" x14ac:dyDescent="0.25">
      <c r="B11" s="157"/>
      <c r="C11" s="157"/>
      <c r="D11" s="157"/>
      <c r="E11" s="157"/>
      <c r="F11" s="157"/>
      <c r="G11" s="157"/>
      <c r="H11" s="157"/>
      <c r="I11" s="157"/>
    </row>
    <row r="12" spans="1:9" ht="16.5" thickBot="1" x14ac:dyDescent="0.3">
      <c r="B12" s="293" t="s">
        <v>128</v>
      </c>
      <c r="C12" s="302">
        <v>61</v>
      </c>
      <c r="D12" s="302">
        <v>62</v>
      </c>
      <c r="E12" s="302">
        <v>63</v>
      </c>
      <c r="F12" s="302">
        <v>64</v>
      </c>
      <c r="G12" s="302">
        <v>65</v>
      </c>
      <c r="H12" s="302">
        <v>66</v>
      </c>
      <c r="I12" s="302">
        <v>67</v>
      </c>
    </row>
    <row r="13" spans="1:9" ht="15.75" thickBot="1" x14ac:dyDescent="0.3">
      <c r="B13" s="295" t="s">
        <v>111</v>
      </c>
      <c r="C13" s="296">
        <v>1.602570919735169E-2</v>
      </c>
      <c r="D13" s="296">
        <v>1.4778461270165355E-2</v>
      </c>
      <c r="E13" s="296">
        <v>1.3911188414918341E-2</v>
      </c>
      <c r="F13" s="296">
        <v>1.328952011968676E-2</v>
      </c>
      <c r="G13" s="296">
        <v>1.2464339791944834E-2</v>
      </c>
      <c r="H13" s="296">
        <v>1.1605852996202204E-2</v>
      </c>
      <c r="I13" s="296">
        <v>1.0658268181065633E-2</v>
      </c>
    </row>
    <row r="14" spans="1:9" x14ac:dyDescent="0.25">
      <c r="B14" s="297" t="s">
        <v>112</v>
      </c>
      <c r="C14" s="298">
        <v>1.9867630593097374E-2</v>
      </c>
      <c r="D14" s="298">
        <v>1.8687907670825288E-2</v>
      </c>
      <c r="E14" s="298">
        <v>1.8053084499901173E-2</v>
      </c>
      <c r="F14" s="298">
        <v>1.759744628576998E-2</v>
      </c>
      <c r="G14" s="298">
        <v>1.6993919418624381E-2</v>
      </c>
      <c r="H14" s="298">
        <v>1.6356027592322908E-2</v>
      </c>
      <c r="I14" s="298">
        <v>1.5610853618187592E-2</v>
      </c>
    </row>
    <row r="15" spans="1:9" ht="15.75" thickBot="1" x14ac:dyDescent="0.3">
      <c r="B15" s="299" t="s">
        <v>113</v>
      </c>
      <c r="C15" s="300">
        <v>7.7782328653199784E-3</v>
      </c>
      <c r="D15" s="300">
        <v>6.3491108480342451E-3</v>
      </c>
      <c r="E15" s="300">
        <v>4.8516489501448934E-3</v>
      </c>
      <c r="F15" s="300">
        <v>3.7163000762430176E-3</v>
      </c>
      <c r="G15" s="300">
        <v>2.2288756732935511E-3</v>
      </c>
      <c r="H15" s="300">
        <v>6.8536694081644534E-4</v>
      </c>
      <c r="I15" s="300">
        <v>-9.1612204065472103E-4</v>
      </c>
    </row>
    <row r="16" spans="1:9" ht="15.75" thickBot="1" x14ac:dyDescent="0.3">
      <c r="B16" s="295" t="s">
        <v>114</v>
      </c>
      <c r="C16" s="296">
        <v>1.8518891557655959E-2</v>
      </c>
      <c r="D16" s="296">
        <v>1.7268003020143086E-2</v>
      </c>
      <c r="E16" s="296">
        <v>1.6396155991215799E-2</v>
      </c>
      <c r="F16" s="296">
        <v>1.5772626173377935E-2</v>
      </c>
      <c r="G16" s="296">
        <v>1.4945110752923707E-2</v>
      </c>
      <c r="H16" s="296">
        <v>1.4085718546777981E-2</v>
      </c>
      <c r="I16" s="296">
        <v>1.3139424134629873E-2</v>
      </c>
    </row>
    <row r="17" spans="2:9" x14ac:dyDescent="0.25">
      <c r="B17" s="297" t="s">
        <v>112</v>
      </c>
      <c r="C17" s="298">
        <v>2.2239339650611978E-2</v>
      </c>
      <c r="D17" s="298">
        <v>2.1053755075193914E-2</v>
      </c>
      <c r="E17" s="298">
        <v>2.0412828489712487E-2</v>
      </c>
      <c r="F17" s="298">
        <v>1.9950286750954227E-2</v>
      </c>
      <c r="G17" s="298">
        <v>1.9341090413854456E-2</v>
      </c>
      <c r="H17" s="298">
        <v>1.8698598678260181E-2</v>
      </c>
      <c r="I17" s="298">
        <v>1.7950512920862804E-2</v>
      </c>
    </row>
    <row r="18" spans="2:9" ht="15.75" thickBot="1" x14ac:dyDescent="0.3">
      <c r="B18" s="299" t="s">
        <v>113</v>
      </c>
      <c r="C18" s="300">
        <v>1.0571260857292542E-2</v>
      </c>
      <c r="D18" s="300">
        <v>9.1458418775933747E-3</v>
      </c>
      <c r="E18" s="300">
        <v>7.6546376700155072E-3</v>
      </c>
      <c r="F18" s="300">
        <v>6.5378336228347766E-3</v>
      </c>
      <c r="G18" s="300">
        <v>5.0655090998610319E-3</v>
      </c>
      <c r="H18" s="300">
        <v>3.540414700372807E-3</v>
      </c>
      <c r="I18" s="300">
        <v>1.9611592036627989E-3</v>
      </c>
    </row>
    <row r="20" spans="2:9" x14ac:dyDescent="0.25">
      <c r="B20" s="292" t="s">
        <v>124</v>
      </c>
    </row>
    <row r="23" spans="2:9" ht="15.75" x14ac:dyDescent="0.25">
      <c r="C23" s="293" t="s">
        <v>125</v>
      </c>
      <c r="I23" s="294" t="s">
        <v>126</v>
      </c>
    </row>
  </sheetData>
  <hyperlinks>
    <hyperlink ref="A2" location="SOMMAIRE!A1" display="Retour au sommair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24"/>
  <sheetViews>
    <sheetView topLeftCell="A19" workbookViewId="0">
      <selection activeCell="A2" sqref="A2"/>
    </sheetView>
  </sheetViews>
  <sheetFormatPr baseColWidth="10" defaultRowHeight="15" x14ac:dyDescent="0.25"/>
  <cols>
    <col min="1" max="1" width="15.5703125" customWidth="1"/>
    <col min="2" max="2" width="4.42578125" customWidth="1"/>
    <col min="3" max="10" width="13.28515625" customWidth="1"/>
  </cols>
  <sheetData>
    <row r="1" spans="1:10" ht="15.75" x14ac:dyDescent="0.25">
      <c r="A1" s="108" t="s">
        <v>26</v>
      </c>
    </row>
    <row r="2" spans="1:10" x14ac:dyDescent="0.25">
      <c r="A2" s="3" t="s">
        <v>0</v>
      </c>
    </row>
    <row r="4" spans="1:10" ht="15.75" thickBot="1" x14ac:dyDescent="0.3">
      <c r="B4" s="50" t="s">
        <v>11</v>
      </c>
    </row>
    <row r="5" spans="1:10" ht="23.25" customHeight="1" thickBot="1" x14ac:dyDescent="0.3">
      <c r="B5" s="487" t="s">
        <v>12</v>
      </c>
      <c r="C5" s="488"/>
      <c r="D5" s="51" t="s">
        <v>13</v>
      </c>
      <c r="E5" s="52">
        <v>2023</v>
      </c>
      <c r="F5" s="53">
        <v>2030</v>
      </c>
      <c r="G5" s="53">
        <v>2037</v>
      </c>
      <c r="H5" s="53">
        <v>2047</v>
      </c>
      <c r="I5" s="53">
        <v>2050</v>
      </c>
      <c r="J5" s="54">
        <v>2070</v>
      </c>
    </row>
    <row r="6" spans="1:10" ht="15.75" customHeight="1" x14ac:dyDescent="0.25">
      <c r="B6" s="489" t="s">
        <v>14</v>
      </c>
      <c r="C6" s="491" t="s">
        <v>15</v>
      </c>
      <c r="D6" s="55" t="s">
        <v>16</v>
      </c>
      <c r="E6" s="56">
        <v>1.2712963998322527E-3</v>
      </c>
      <c r="F6" s="57">
        <v>-1.7563928191349925E-3</v>
      </c>
      <c r="G6" s="57">
        <v>-1.7143310323902311E-3</v>
      </c>
      <c r="H6" s="57">
        <v>-1.3592704813352913E-4</v>
      </c>
      <c r="I6" s="57">
        <v>3.2675026123628434E-4</v>
      </c>
      <c r="J6" s="58">
        <v>5.2213724276053202E-3</v>
      </c>
    </row>
    <row r="7" spans="1:10" ht="15.75" x14ac:dyDescent="0.25">
      <c r="B7" s="489"/>
      <c r="C7" s="491"/>
      <c r="D7" s="59" t="s">
        <v>17</v>
      </c>
      <c r="E7" s="60">
        <v>1.2712963998322527E-3</v>
      </c>
      <c r="F7" s="61">
        <v>-2.0626893191263425E-3</v>
      </c>
      <c r="G7" s="61">
        <v>-3.1246838521307449E-3</v>
      </c>
      <c r="H7" s="61">
        <v>-3.3950655512595086E-3</v>
      </c>
      <c r="I7" s="61">
        <v>-3.4654141665322958E-3</v>
      </c>
      <c r="J7" s="62">
        <v>-1.5308665773217001E-3</v>
      </c>
    </row>
    <row r="8" spans="1:10" ht="15.75" x14ac:dyDescent="0.25">
      <c r="B8" s="489"/>
      <c r="C8" s="491"/>
      <c r="D8" s="59" t="s">
        <v>18</v>
      </c>
      <c r="E8" s="60">
        <v>1.2713289622798048E-3</v>
      </c>
      <c r="F8" s="61">
        <v>-2.373111750495802E-3</v>
      </c>
      <c r="G8" s="61">
        <v>-4.7171702190834585E-3</v>
      </c>
      <c r="H8" s="61">
        <v>-6.9009215975007242E-3</v>
      </c>
      <c r="I8" s="61">
        <v>-7.4467249806199343E-3</v>
      </c>
      <c r="J8" s="62">
        <v>-8.1747044629645153E-3</v>
      </c>
    </row>
    <row r="9" spans="1:10" ht="16.5" thickBot="1" x14ac:dyDescent="0.3">
      <c r="B9" s="489"/>
      <c r="C9" s="492"/>
      <c r="D9" s="63" t="s">
        <v>19</v>
      </c>
      <c r="E9" s="64">
        <v>1.2712963998322527E-3</v>
      </c>
      <c r="F9" s="65">
        <v>-2.7941245440120761E-3</v>
      </c>
      <c r="G9" s="65">
        <v>-6.4796649325003274E-3</v>
      </c>
      <c r="H9" s="65">
        <v>-1.0730574836352071E-2</v>
      </c>
      <c r="I9" s="65">
        <v>-1.183763816998404E-2</v>
      </c>
      <c r="J9" s="66">
        <v>-1.5692634040119068E-2</v>
      </c>
    </row>
    <row r="10" spans="1:10" ht="15.75" customHeight="1" x14ac:dyDescent="0.25">
      <c r="B10" s="489"/>
      <c r="C10" s="493" t="s">
        <v>20</v>
      </c>
      <c r="D10" s="67" t="s">
        <v>16</v>
      </c>
      <c r="E10" s="68">
        <v>-1.2946603867919374E-3</v>
      </c>
      <c r="F10" s="69">
        <v>0</v>
      </c>
      <c r="G10" s="69">
        <v>0</v>
      </c>
      <c r="H10" s="69">
        <v>0</v>
      </c>
      <c r="I10" s="69">
        <v>0</v>
      </c>
      <c r="J10" s="70">
        <v>0</v>
      </c>
    </row>
    <row r="11" spans="1:10" ht="15.75" x14ac:dyDescent="0.25">
      <c r="B11" s="489"/>
      <c r="C11" s="494"/>
      <c r="D11" s="71" t="s">
        <v>17</v>
      </c>
      <c r="E11" s="72">
        <v>-1.2946603867919374E-3</v>
      </c>
      <c r="F11" s="73">
        <v>0</v>
      </c>
      <c r="G11" s="73">
        <v>0</v>
      </c>
      <c r="H11" s="73">
        <v>0</v>
      </c>
      <c r="I11" s="73">
        <v>0</v>
      </c>
      <c r="J11" s="74">
        <v>0</v>
      </c>
    </row>
    <row r="12" spans="1:10" ht="15.75" x14ac:dyDescent="0.25">
      <c r="B12" s="489"/>
      <c r="C12" s="494"/>
      <c r="D12" s="71" t="s">
        <v>18</v>
      </c>
      <c r="E12" s="72">
        <v>-1.2946608327413737E-3</v>
      </c>
      <c r="F12" s="73">
        <v>0</v>
      </c>
      <c r="G12" s="73">
        <v>0</v>
      </c>
      <c r="H12" s="73">
        <v>0</v>
      </c>
      <c r="I12" s="73">
        <v>0</v>
      </c>
      <c r="J12" s="74">
        <v>0</v>
      </c>
    </row>
    <row r="13" spans="1:10" ht="16.5" thickBot="1" x14ac:dyDescent="0.3">
      <c r="B13" s="489"/>
      <c r="C13" s="495"/>
      <c r="D13" s="75" t="s">
        <v>19</v>
      </c>
      <c r="E13" s="76">
        <v>-1.2946603867919374E-3</v>
      </c>
      <c r="F13" s="77">
        <v>0</v>
      </c>
      <c r="G13" s="77">
        <v>0</v>
      </c>
      <c r="H13" s="77">
        <v>0</v>
      </c>
      <c r="I13" s="77">
        <v>0</v>
      </c>
      <c r="J13" s="78">
        <v>0</v>
      </c>
    </row>
    <row r="14" spans="1:10" ht="15.75" customHeight="1" x14ac:dyDescent="0.25">
      <c r="B14" s="489"/>
      <c r="C14" s="496" t="s">
        <v>21</v>
      </c>
      <c r="D14" s="59" t="s">
        <v>16</v>
      </c>
      <c r="E14" s="60">
        <v>2.5659567866241901E-3</v>
      </c>
      <c r="F14" s="61">
        <v>-1.7563928191349925E-3</v>
      </c>
      <c r="G14" s="61">
        <v>-1.7143310323902311E-3</v>
      </c>
      <c r="H14" s="61">
        <v>-1.3592704813352913E-4</v>
      </c>
      <c r="I14" s="61">
        <v>3.2675026123628434E-4</v>
      </c>
      <c r="J14" s="62">
        <v>5.2213724276053202E-3</v>
      </c>
    </row>
    <row r="15" spans="1:10" ht="15.75" x14ac:dyDescent="0.25">
      <c r="B15" s="489"/>
      <c r="C15" s="491"/>
      <c r="D15" s="59" t="s">
        <v>17</v>
      </c>
      <c r="E15" s="60">
        <v>2.5659567866241901E-3</v>
      </c>
      <c r="F15" s="61">
        <v>-2.0626893191263425E-3</v>
      </c>
      <c r="G15" s="61">
        <v>-3.1246838521307449E-3</v>
      </c>
      <c r="H15" s="61">
        <v>-3.3950655512595086E-3</v>
      </c>
      <c r="I15" s="61">
        <v>-3.4654141665322958E-3</v>
      </c>
      <c r="J15" s="62">
        <v>-1.5308665773217001E-3</v>
      </c>
    </row>
    <row r="16" spans="1:10" ht="15.75" x14ac:dyDescent="0.25">
      <c r="B16" s="489"/>
      <c r="C16" s="491"/>
      <c r="D16" s="59" t="s">
        <v>18</v>
      </c>
      <c r="E16" s="60">
        <v>2.5659897950211785E-3</v>
      </c>
      <c r="F16" s="61">
        <v>-2.373111750495802E-3</v>
      </c>
      <c r="G16" s="61">
        <v>-4.7171702190834585E-3</v>
      </c>
      <c r="H16" s="61">
        <v>-6.9009215975007242E-3</v>
      </c>
      <c r="I16" s="61">
        <v>-7.4467249806199343E-3</v>
      </c>
      <c r="J16" s="62">
        <v>-8.1747044629645153E-3</v>
      </c>
    </row>
    <row r="17" spans="2:10" ht="16.5" thickBot="1" x14ac:dyDescent="0.3">
      <c r="B17" s="490"/>
      <c r="C17" s="492"/>
      <c r="D17" s="63" t="s">
        <v>19</v>
      </c>
      <c r="E17" s="64">
        <v>2.5659567866241901E-3</v>
      </c>
      <c r="F17" s="65">
        <v>-2.7941245440120761E-3</v>
      </c>
      <c r="G17" s="65">
        <v>-6.4796649325003274E-3</v>
      </c>
      <c r="H17" s="65">
        <v>-1.0730574836352071E-2</v>
      </c>
      <c r="I17" s="65">
        <v>-1.183763816998404E-2</v>
      </c>
      <c r="J17" s="66">
        <v>-1.5692634040119068E-2</v>
      </c>
    </row>
    <row r="20" spans="2:10" ht="15.75" customHeight="1" x14ac:dyDescent="0.25"/>
    <row r="24" spans="2:10" ht="15.75" customHeight="1" x14ac:dyDescent="0.25"/>
  </sheetData>
  <mergeCells count="5">
    <mergeCell ref="B5:C5"/>
    <mergeCell ref="B6:B17"/>
    <mergeCell ref="C6:C9"/>
    <mergeCell ref="C10:C13"/>
    <mergeCell ref="C14:C17"/>
  </mergeCells>
  <hyperlinks>
    <hyperlink ref="A2" location="SOMMAIRE!A1" display="Retour au sommair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K13"/>
  <sheetViews>
    <sheetView workbookViewId="0">
      <selection activeCell="C5" sqref="C5"/>
    </sheetView>
  </sheetViews>
  <sheetFormatPr baseColWidth="10" defaultRowHeight="15" x14ac:dyDescent="0.25"/>
  <cols>
    <col min="1" max="1" width="15.5703125" customWidth="1"/>
    <col min="2" max="2" width="32.5703125" customWidth="1"/>
    <col min="3" max="63" width="8.28515625" style="82" customWidth="1"/>
  </cols>
  <sheetData>
    <row r="1" spans="1:63" ht="16.5" thickBot="1" x14ac:dyDescent="0.3">
      <c r="A1" s="79" t="s">
        <v>93</v>
      </c>
    </row>
    <row r="2" spans="1:63" ht="15.75" thickBot="1" x14ac:dyDescent="0.3">
      <c r="A2" s="329" t="s">
        <v>0</v>
      </c>
    </row>
    <row r="3" spans="1:63" ht="15.75" thickBot="1" x14ac:dyDescent="0.3">
      <c r="A3" s="109"/>
    </row>
    <row r="4" spans="1:63" s="110" customFormat="1" ht="15.75" thickBot="1" x14ac:dyDescent="0.3">
      <c r="B4" s="111" t="s">
        <v>27</v>
      </c>
      <c r="C4" s="112">
        <v>1940</v>
      </c>
      <c r="D4" s="112">
        <v>1941</v>
      </c>
      <c r="E4" s="112">
        <v>1942</v>
      </c>
      <c r="F4" s="112">
        <v>1943</v>
      </c>
      <c r="G4" s="112">
        <v>1944</v>
      </c>
      <c r="H4" s="112">
        <v>1945</v>
      </c>
      <c r="I4" s="112">
        <v>1946</v>
      </c>
      <c r="J4" s="112">
        <v>1947</v>
      </c>
      <c r="K4" s="112">
        <v>1948</v>
      </c>
      <c r="L4" s="112">
        <v>1949</v>
      </c>
      <c r="M4" s="112">
        <v>1950</v>
      </c>
      <c r="N4" s="112">
        <v>1951</v>
      </c>
      <c r="O4" s="112">
        <v>1952</v>
      </c>
      <c r="P4" s="112">
        <v>1953</v>
      </c>
      <c r="Q4" s="112">
        <v>1954</v>
      </c>
      <c r="R4" s="112">
        <v>1955</v>
      </c>
      <c r="S4" s="112">
        <v>1956</v>
      </c>
      <c r="T4" s="112">
        <v>1957</v>
      </c>
      <c r="U4" s="112">
        <v>1958</v>
      </c>
      <c r="V4" s="112">
        <v>1959</v>
      </c>
      <c r="W4" s="112">
        <v>1960</v>
      </c>
      <c r="X4" s="112">
        <v>1961</v>
      </c>
      <c r="Y4" s="112">
        <v>1962</v>
      </c>
      <c r="Z4" s="112">
        <v>1963</v>
      </c>
      <c r="AA4" s="112">
        <v>1964</v>
      </c>
      <c r="AB4" s="112">
        <v>1965</v>
      </c>
      <c r="AC4" s="112">
        <v>1966</v>
      </c>
      <c r="AD4" s="112">
        <v>1967</v>
      </c>
      <c r="AE4" s="112">
        <v>1968</v>
      </c>
      <c r="AF4" s="112">
        <v>1969</v>
      </c>
      <c r="AG4" s="112">
        <v>1970</v>
      </c>
      <c r="AH4" s="112">
        <v>1971</v>
      </c>
      <c r="AI4" s="112">
        <v>1972</v>
      </c>
      <c r="AJ4" s="112">
        <v>1973</v>
      </c>
      <c r="AK4" s="112">
        <v>1974</v>
      </c>
      <c r="AL4" s="112">
        <v>1975</v>
      </c>
      <c r="AM4" s="112">
        <v>1976</v>
      </c>
      <c r="AN4" s="112">
        <v>1977</v>
      </c>
      <c r="AO4" s="112">
        <v>1978</v>
      </c>
      <c r="AP4" s="112">
        <v>1979</v>
      </c>
      <c r="AQ4" s="112">
        <v>1980</v>
      </c>
      <c r="AR4" s="112">
        <v>1981</v>
      </c>
      <c r="AS4" s="112">
        <v>1982</v>
      </c>
      <c r="AT4" s="112">
        <v>1983</v>
      </c>
      <c r="AU4" s="112">
        <v>1984</v>
      </c>
      <c r="AV4" s="112">
        <v>1985</v>
      </c>
      <c r="AW4" s="112">
        <v>1986</v>
      </c>
      <c r="AX4" s="112">
        <v>1987</v>
      </c>
      <c r="AY4" s="112">
        <v>1988</v>
      </c>
      <c r="AZ4" s="112">
        <v>1989</v>
      </c>
      <c r="BA4" s="112">
        <v>1990</v>
      </c>
      <c r="BB4" s="112">
        <v>1991</v>
      </c>
      <c r="BC4" s="112">
        <v>1992</v>
      </c>
      <c r="BD4" s="112">
        <v>1993</v>
      </c>
      <c r="BE4" s="112">
        <v>1994</v>
      </c>
      <c r="BF4" s="112">
        <v>1995</v>
      </c>
      <c r="BG4" s="112">
        <v>1996</v>
      </c>
      <c r="BH4" s="112">
        <v>1997</v>
      </c>
      <c r="BI4" s="112">
        <v>1998</v>
      </c>
      <c r="BJ4" s="112">
        <v>1999</v>
      </c>
      <c r="BK4" s="113">
        <v>2000</v>
      </c>
    </row>
    <row r="5" spans="1:63" s="110" customFormat="1" x14ac:dyDescent="0.25">
      <c r="B5" s="114" t="s">
        <v>28</v>
      </c>
      <c r="C5" s="553">
        <v>19.524999999999999</v>
      </c>
      <c r="D5" s="553">
        <v>19.524999999999999</v>
      </c>
      <c r="E5" s="553">
        <v>19.524999999999999</v>
      </c>
      <c r="F5" s="553">
        <v>19.524999999999999</v>
      </c>
      <c r="G5" s="553">
        <v>19.524999999999999</v>
      </c>
      <c r="H5" s="553">
        <v>19.524999999999999</v>
      </c>
      <c r="I5" s="553">
        <v>19.524999999999999</v>
      </c>
      <c r="J5" s="553">
        <v>19.341875000000002</v>
      </c>
      <c r="K5" s="553">
        <v>19.158750000000001</v>
      </c>
      <c r="L5" s="553">
        <v>18.975625000000001</v>
      </c>
      <c r="M5" s="553">
        <v>18.7925</v>
      </c>
      <c r="N5" s="553">
        <v>18.961874999999999</v>
      </c>
      <c r="O5" s="553">
        <v>19.131250000000001</v>
      </c>
      <c r="P5" s="553">
        <v>19.300625</v>
      </c>
      <c r="Q5" s="553">
        <v>19.47</v>
      </c>
      <c r="R5" s="553">
        <v>19.576250000000002</v>
      </c>
      <c r="S5" s="553">
        <v>19.682500000000001</v>
      </c>
      <c r="T5" s="553">
        <v>19.78875</v>
      </c>
      <c r="U5" s="553">
        <v>19.895</v>
      </c>
      <c r="V5" s="553">
        <v>19.989999999999998</v>
      </c>
      <c r="W5" s="553">
        <v>20.085000000000001</v>
      </c>
      <c r="X5" s="553">
        <v>20.18</v>
      </c>
      <c r="Y5" s="553">
        <v>20.274999999999999</v>
      </c>
      <c r="Z5" s="553">
        <v>20.401250000000001</v>
      </c>
      <c r="AA5" s="553">
        <v>20.5275</v>
      </c>
      <c r="AB5" s="553">
        <v>20.653749999999999</v>
      </c>
      <c r="AC5" s="553">
        <v>20.78</v>
      </c>
      <c r="AD5" s="553">
        <v>20.90625</v>
      </c>
      <c r="AE5" s="553">
        <v>21.032499999999999</v>
      </c>
      <c r="AF5" s="553">
        <v>21.158750000000001</v>
      </c>
      <c r="AG5" s="553">
        <v>21.285</v>
      </c>
      <c r="AH5" s="553">
        <v>21.374375000000001</v>
      </c>
      <c r="AI5" s="553">
        <v>21.463750000000001</v>
      </c>
      <c r="AJ5" s="553">
        <v>21.553125000000001</v>
      </c>
      <c r="AK5" s="553">
        <v>21.642499999999998</v>
      </c>
      <c r="AL5" s="553">
        <v>21.645</v>
      </c>
      <c r="AM5" s="553">
        <v>21.647500000000001</v>
      </c>
      <c r="AN5" s="553">
        <v>21.65</v>
      </c>
      <c r="AO5" s="553">
        <v>21.6525</v>
      </c>
      <c r="AP5" s="553">
        <v>21.6525</v>
      </c>
      <c r="AQ5" s="553">
        <v>21.6525</v>
      </c>
      <c r="AR5" s="553">
        <v>21.6525</v>
      </c>
      <c r="AS5" s="553">
        <v>21.6525</v>
      </c>
      <c r="AT5" s="553">
        <v>21.6525</v>
      </c>
      <c r="AU5" s="553">
        <v>21.6525</v>
      </c>
      <c r="AV5" s="553">
        <v>21.6525</v>
      </c>
      <c r="AW5" s="553">
        <v>21.6525</v>
      </c>
      <c r="AX5" s="553">
        <v>21.6525</v>
      </c>
      <c r="AY5" s="553">
        <v>21.6525</v>
      </c>
      <c r="AZ5" s="553">
        <v>21.6525</v>
      </c>
      <c r="BA5" s="554">
        <v>21.6525</v>
      </c>
      <c r="BB5" s="554">
        <v>21.6525</v>
      </c>
      <c r="BC5" s="554">
        <v>21.6525</v>
      </c>
      <c r="BD5" s="554">
        <v>21.6525</v>
      </c>
      <c r="BE5" s="554">
        <v>21.6525</v>
      </c>
      <c r="BF5" s="554">
        <v>21.6525</v>
      </c>
      <c r="BG5" s="554">
        <v>21.6525</v>
      </c>
      <c r="BH5" s="554">
        <v>21.6525</v>
      </c>
      <c r="BI5" s="554">
        <v>21.6525</v>
      </c>
      <c r="BJ5" s="554">
        <v>21.6525</v>
      </c>
      <c r="BK5" s="555">
        <v>21.6525</v>
      </c>
    </row>
    <row r="6" spans="1:63" s="110" customFormat="1" ht="15.75" thickBot="1" x14ac:dyDescent="0.3">
      <c r="B6" s="136" t="s">
        <v>29</v>
      </c>
      <c r="C6" s="556">
        <v>17.13</v>
      </c>
      <c r="D6" s="556">
        <v>17.13</v>
      </c>
      <c r="E6" s="556">
        <v>17.13</v>
      </c>
      <c r="F6" s="556">
        <v>17.13</v>
      </c>
      <c r="G6" s="556">
        <v>17.13</v>
      </c>
      <c r="H6" s="556">
        <v>17.13</v>
      </c>
      <c r="I6" s="556">
        <v>17.13</v>
      </c>
      <c r="J6" s="556">
        <v>17.179375</v>
      </c>
      <c r="K6" s="556">
        <v>17.228750000000002</v>
      </c>
      <c r="L6" s="556">
        <v>17.278124999999999</v>
      </c>
      <c r="M6" s="556">
        <v>17.327500000000001</v>
      </c>
      <c r="N6" s="556">
        <v>17.442499999999999</v>
      </c>
      <c r="O6" s="556">
        <v>17.557500000000001</v>
      </c>
      <c r="P6" s="556">
        <v>17.672499999999999</v>
      </c>
      <c r="Q6" s="556">
        <v>17.787500000000001</v>
      </c>
      <c r="R6" s="556">
        <v>17.898125</v>
      </c>
      <c r="S6" s="556">
        <v>18.008749999999999</v>
      </c>
      <c r="T6" s="556">
        <v>18.119375000000002</v>
      </c>
      <c r="U6" s="556">
        <v>18.23</v>
      </c>
      <c r="V6" s="556">
        <v>18.328125</v>
      </c>
      <c r="W6" s="556">
        <v>18.42625</v>
      </c>
      <c r="X6" s="556">
        <v>18.524374999999999</v>
      </c>
      <c r="Y6" s="556">
        <v>18.622499999999999</v>
      </c>
      <c r="Z6" s="556">
        <v>18.826250000000002</v>
      </c>
      <c r="AA6" s="556">
        <v>19.03</v>
      </c>
      <c r="AB6" s="556">
        <v>19.233750000000001</v>
      </c>
      <c r="AC6" s="556">
        <v>19.4375</v>
      </c>
      <c r="AD6" s="556">
        <v>19.533124999999998</v>
      </c>
      <c r="AE6" s="556">
        <v>19.62875</v>
      </c>
      <c r="AF6" s="556">
        <v>19.724374999999998</v>
      </c>
      <c r="AG6" s="556">
        <v>19.82</v>
      </c>
      <c r="AH6" s="556">
        <v>19.990625000000001</v>
      </c>
      <c r="AI6" s="556">
        <v>20.161249999999999</v>
      </c>
      <c r="AJ6" s="556">
        <v>20.331875</v>
      </c>
      <c r="AK6" s="556">
        <v>20.502500000000001</v>
      </c>
      <c r="AL6" s="556">
        <v>20.538125000000001</v>
      </c>
      <c r="AM6" s="556">
        <v>20.57375</v>
      </c>
      <c r="AN6" s="556">
        <v>20.609375</v>
      </c>
      <c r="AO6" s="556">
        <v>20.645</v>
      </c>
      <c r="AP6" s="556">
        <v>20.645</v>
      </c>
      <c r="AQ6" s="556">
        <v>20.645</v>
      </c>
      <c r="AR6" s="556">
        <v>20.645</v>
      </c>
      <c r="AS6" s="556">
        <v>20.645</v>
      </c>
      <c r="AT6" s="556">
        <v>20.645</v>
      </c>
      <c r="AU6" s="556">
        <v>20.645</v>
      </c>
      <c r="AV6" s="556">
        <v>20.645</v>
      </c>
      <c r="AW6" s="556">
        <v>20.645</v>
      </c>
      <c r="AX6" s="556">
        <v>20.645</v>
      </c>
      <c r="AY6" s="556">
        <v>20.645</v>
      </c>
      <c r="AZ6" s="556">
        <v>20.645</v>
      </c>
      <c r="BA6" s="557">
        <v>20.645</v>
      </c>
      <c r="BB6" s="557">
        <v>20.645</v>
      </c>
      <c r="BC6" s="557">
        <v>20.645</v>
      </c>
      <c r="BD6" s="557">
        <v>20.645</v>
      </c>
      <c r="BE6" s="557">
        <v>20.645</v>
      </c>
      <c r="BF6" s="557">
        <v>20.645</v>
      </c>
      <c r="BG6" s="557">
        <v>20.645</v>
      </c>
      <c r="BH6" s="557">
        <v>20.645</v>
      </c>
      <c r="BI6" s="557">
        <v>20.645</v>
      </c>
      <c r="BJ6" s="557">
        <v>20.645</v>
      </c>
      <c r="BK6" s="558">
        <v>20.645</v>
      </c>
    </row>
    <row r="7" spans="1:63" s="110" customFormat="1" x14ac:dyDescent="0.25">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row>
    <row r="8" spans="1:63" s="110" customFormat="1" x14ac:dyDescent="0.25">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row>
    <row r="9" spans="1:63" s="110" customFormat="1" x14ac:dyDescent="0.25">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row>
    <row r="13" spans="1:63" x14ac:dyDescent="0.25">
      <c r="D13" s="497" t="s">
        <v>27</v>
      </c>
      <c r="E13" s="497"/>
      <c r="F13" s="497"/>
      <c r="G13" s="497"/>
      <c r="H13" s="497"/>
      <c r="I13" s="497"/>
      <c r="J13" s="497"/>
      <c r="K13" s="497"/>
      <c r="L13" s="497"/>
      <c r="M13" s="497"/>
      <c r="N13" s="497"/>
    </row>
  </sheetData>
  <mergeCells count="1">
    <mergeCell ref="D13:N13"/>
  </mergeCells>
  <hyperlinks>
    <hyperlink ref="A2" location="SOMMAIRE!A1" display="Retour au sommair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K27"/>
  <sheetViews>
    <sheetView workbookViewId="0">
      <selection activeCell="T23" sqref="T23"/>
    </sheetView>
  </sheetViews>
  <sheetFormatPr baseColWidth="10" defaultRowHeight="15" x14ac:dyDescent="0.25"/>
  <cols>
    <col min="1" max="1" width="15.5703125" customWidth="1"/>
    <col min="2" max="2" width="32.5703125" customWidth="1"/>
    <col min="3" max="63" width="8.28515625" style="82" customWidth="1"/>
  </cols>
  <sheetData>
    <row r="1" spans="1:63" ht="15.75" x14ac:dyDescent="0.25">
      <c r="A1" s="79" t="s">
        <v>94</v>
      </c>
    </row>
    <row r="2" spans="1:63" x14ac:dyDescent="0.25">
      <c r="A2" s="3" t="s">
        <v>0</v>
      </c>
    </row>
    <row r="3" spans="1:63" ht="15.75" thickBot="1" x14ac:dyDescent="0.3">
      <c r="A3" s="109"/>
    </row>
    <row r="4" spans="1:63" s="110" customFormat="1" ht="15.75" thickBot="1" x14ac:dyDescent="0.3">
      <c r="B4" s="111" t="s">
        <v>30</v>
      </c>
      <c r="C4" s="119">
        <v>1940</v>
      </c>
      <c r="D4" s="120">
        <v>1941</v>
      </c>
      <c r="E4" s="120">
        <v>1942</v>
      </c>
      <c r="F4" s="120">
        <v>1943</v>
      </c>
      <c r="G4" s="120">
        <v>1944</v>
      </c>
      <c r="H4" s="120">
        <v>1945</v>
      </c>
      <c r="I4" s="120">
        <v>1946</v>
      </c>
      <c r="J4" s="120">
        <v>1947</v>
      </c>
      <c r="K4" s="120">
        <v>1948</v>
      </c>
      <c r="L4" s="120">
        <v>1949</v>
      </c>
      <c r="M4" s="120">
        <v>1950</v>
      </c>
      <c r="N4" s="120">
        <v>1951</v>
      </c>
      <c r="O4" s="120">
        <v>1952</v>
      </c>
      <c r="P4" s="120">
        <v>1953</v>
      </c>
      <c r="Q4" s="120">
        <v>1954</v>
      </c>
      <c r="R4" s="120">
        <v>1955</v>
      </c>
      <c r="S4" s="120">
        <v>1956</v>
      </c>
      <c r="T4" s="120">
        <v>1957</v>
      </c>
      <c r="U4" s="120">
        <v>1958</v>
      </c>
      <c r="V4" s="120">
        <v>1959</v>
      </c>
      <c r="W4" s="120">
        <v>1960</v>
      </c>
      <c r="X4" s="120">
        <v>1961</v>
      </c>
      <c r="Y4" s="120">
        <v>1962</v>
      </c>
      <c r="Z4" s="120">
        <v>1963</v>
      </c>
      <c r="AA4" s="120">
        <v>1964</v>
      </c>
      <c r="AB4" s="120">
        <v>1965</v>
      </c>
      <c r="AC4" s="120">
        <v>1966</v>
      </c>
      <c r="AD4" s="120">
        <v>1967</v>
      </c>
      <c r="AE4" s="120">
        <v>1968</v>
      </c>
      <c r="AF4" s="120">
        <v>1969</v>
      </c>
      <c r="AG4" s="120">
        <v>1970</v>
      </c>
      <c r="AH4" s="120">
        <v>1971</v>
      </c>
      <c r="AI4" s="120">
        <v>1972</v>
      </c>
      <c r="AJ4" s="120">
        <v>1973</v>
      </c>
      <c r="AK4" s="120">
        <v>1974</v>
      </c>
      <c r="AL4" s="120">
        <v>1975</v>
      </c>
      <c r="AM4" s="120">
        <v>1976</v>
      </c>
      <c r="AN4" s="120">
        <v>1977</v>
      </c>
      <c r="AO4" s="120">
        <v>1978</v>
      </c>
      <c r="AP4" s="120">
        <v>1979</v>
      </c>
      <c r="AQ4" s="120">
        <v>1980</v>
      </c>
      <c r="AR4" s="120">
        <v>1981</v>
      </c>
      <c r="AS4" s="120">
        <v>1982</v>
      </c>
      <c r="AT4" s="120">
        <v>1983</v>
      </c>
      <c r="AU4" s="120">
        <v>1984</v>
      </c>
      <c r="AV4" s="120">
        <v>1985</v>
      </c>
      <c r="AW4" s="120">
        <v>1986</v>
      </c>
      <c r="AX4" s="120">
        <v>1987</v>
      </c>
      <c r="AY4" s="120">
        <v>1988</v>
      </c>
      <c r="AZ4" s="120">
        <v>1989</v>
      </c>
      <c r="BA4" s="120">
        <v>1990</v>
      </c>
      <c r="BB4" s="120">
        <v>1991</v>
      </c>
      <c r="BC4" s="120">
        <v>1992</v>
      </c>
      <c r="BD4" s="120">
        <v>1993</v>
      </c>
      <c r="BE4" s="120">
        <v>1994</v>
      </c>
      <c r="BF4" s="120">
        <v>1995</v>
      </c>
      <c r="BG4" s="120">
        <v>1996</v>
      </c>
      <c r="BH4" s="120">
        <v>1997</v>
      </c>
      <c r="BI4" s="120">
        <v>1998</v>
      </c>
      <c r="BJ4" s="120">
        <v>1999</v>
      </c>
      <c r="BK4" s="121">
        <v>2000</v>
      </c>
    </row>
    <row r="5" spans="1:63" s="110" customFormat="1" ht="15.75" thickBot="1" x14ac:dyDescent="0.3">
      <c r="B5" s="327" t="s">
        <v>28</v>
      </c>
      <c r="C5" s="123">
        <v>26.625</v>
      </c>
      <c r="D5" s="124">
        <v>26.625</v>
      </c>
      <c r="E5" s="124">
        <v>26.625</v>
      </c>
      <c r="F5" s="124">
        <v>26.625</v>
      </c>
      <c r="G5" s="124">
        <v>26.625</v>
      </c>
      <c r="H5" s="124">
        <v>26.625</v>
      </c>
      <c r="I5" s="124">
        <v>26.625</v>
      </c>
      <c r="J5" s="124">
        <v>26.549305555555556</v>
      </c>
      <c r="K5" s="124">
        <v>26.473611111111111</v>
      </c>
      <c r="L5" s="124">
        <v>26.397916666666667</v>
      </c>
      <c r="M5" s="124">
        <v>26.322222222222223</v>
      </c>
      <c r="N5" s="124">
        <v>26.337499999999999</v>
      </c>
      <c r="O5" s="124">
        <v>26.352777777777778</v>
      </c>
      <c r="P5" s="124">
        <v>26.368055555555557</v>
      </c>
      <c r="Q5" s="124">
        <v>26.383333333333333</v>
      </c>
      <c r="R5" s="124">
        <v>26.40625</v>
      </c>
      <c r="S5" s="124">
        <v>26.429166666666667</v>
      </c>
      <c r="T5" s="124">
        <v>26.452083333333334</v>
      </c>
      <c r="U5" s="124">
        <v>26.475000000000001</v>
      </c>
      <c r="V5" s="124">
        <v>26.463888888888892</v>
      </c>
      <c r="W5" s="124">
        <v>26.452777777777779</v>
      </c>
      <c r="X5" s="124">
        <v>26.44166666666667</v>
      </c>
      <c r="Y5" s="124">
        <v>26.430555555555557</v>
      </c>
      <c r="Z5" s="124">
        <v>26.297916666666666</v>
      </c>
      <c r="AA5" s="124">
        <v>26.165277777777778</v>
      </c>
      <c r="AB5" s="124">
        <v>26.032638888888886</v>
      </c>
      <c r="AC5" s="124">
        <v>25.9</v>
      </c>
      <c r="AD5" s="124">
        <v>26.065277777777773</v>
      </c>
      <c r="AE5" s="124">
        <v>26.230555555555554</v>
      </c>
      <c r="AF5" s="124">
        <v>26.395833333333336</v>
      </c>
      <c r="AG5" s="124">
        <v>26.56111111111111</v>
      </c>
      <c r="AH5" s="124">
        <v>26.466666666666669</v>
      </c>
      <c r="AI5" s="124">
        <v>26.37222222222222</v>
      </c>
      <c r="AJ5" s="124">
        <v>26.277777777777779</v>
      </c>
      <c r="AK5" s="124">
        <v>26.183333333333334</v>
      </c>
      <c r="AL5" s="124">
        <v>26.120833333333334</v>
      </c>
      <c r="AM5" s="124">
        <v>26.058333333333334</v>
      </c>
      <c r="AN5" s="124">
        <v>25.995833333333334</v>
      </c>
      <c r="AO5" s="124">
        <v>25.933333333333334</v>
      </c>
      <c r="AP5" s="124">
        <v>25.933333333333334</v>
      </c>
      <c r="AQ5" s="124">
        <v>25.933333333333334</v>
      </c>
      <c r="AR5" s="124">
        <v>25.933333333333334</v>
      </c>
      <c r="AS5" s="124">
        <v>25.933333333333334</v>
      </c>
      <c r="AT5" s="124">
        <v>25.933333333333334</v>
      </c>
      <c r="AU5" s="124">
        <v>25.933333333333334</v>
      </c>
      <c r="AV5" s="124">
        <v>25.933333333333334</v>
      </c>
      <c r="AW5" s="124">
        <v>25.933333333333334</v>
      </c>
      <c r="AX5" s="124">
        <v>25.933333333333334</v>
      </c>
      <c r="AY5" s="124">
        <v>25.933333333333334</v>
      </c>
      <c r="AZ5" s="124">
        <v>25.933333333333334</v>
      </c>
      <c r="BA5" s="124">
        <v>25.933333333333334</v>
      </c>
      <c r="BB5" s="124">
        <v>25.933333333333334</v>
      </c>
      <c r="BC5" s="124">
        <v>25.933333333333334</v>
      </c>
      <c r="BD5" s="124">
        <v>25.933333333333334</v>
      </c>
      <c r="BE5" s="124">
        <v>25.933333333333334</v>
      </c>
      <c r="BF5" s="124">
        <v>25.933333333333334</v>
      </c>
      <c r="BG5" s="124">
        <v>25.933333333333334</v>
      </c>
      <c r="BH5" s="124">
        <v>25.933333333333334</v>
      </c>
      <c r="BI5" s="124">
        <v>25.933333333333334</v>
      </c>
      <c r="BJ5" s="124">
        <v>25.933333333333334</v>
      </c>
      <c r="BK5" s="125">
        <v>25.933333333333334</v>
      </c>
    </row>
    <row r="6" spans="1:63" s="110" customFormat="1" x14ac:dyDescent="0.25">
      <c r="B6" s="328"/>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row>
    <row r="7" spans="1:63" s="110" customFormat="1" x14ac:dyDescent="0.25">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row>
    <row r="8" spans="1:63" s="110" customFormat="1" x14ac:dyDescent="0.25">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row>
    <row r="11" spans="1:63" x14ac:dyDescent="0.25">
      <c r="B11" s="82"/>
      <c r="AZ11"/>
      <c r="BA11"/>
      <c r="BB11"/>
      <c r="BC11"/>
      <c r="BD11"/>
      <c r="BE11"/>
      <c r="BF11"/>
      <c r="BG11"/>
      <c r="BH11"/>
      <c r="BI11"/>
      <c r="BJ11"/>
      <c r="BK11"/>
    </row>
    <row r="12" spans="1:63" x14ac:dyDescent="0.25">
      <c r="B12" s="497" t="s">
        <v>31</v>
      </c>
      <c r="C12" s="497"/>
      <c r="D12" s="497"/>
      <c r="E12" s="497"/>
      <c r="F12" s="497"/>
      <c r="G12" s="497"/>
      <c r="H12" s="497"/>
      <c r="I12" s="497"/>
      <c r="J12" s="497"/>
      <c r="K12" s="497"/>
      <c r="L12" s="497"/>
      <c r="AZ12"/>
      <c r="BA12"/>
      <c r="BB12"/>
      <c r="BC12"/>
      <c r="BD12"/>
      <c r="BE12"/>
      <c r="BF12"/>
      <c r="BG12"/>
      <c r="BH12"/>
      <c r="BI12"/>
      <c r="BJ12"/>
      <c r="BK12"/>
    </row>
    <row r="13" spans="1:63" x14ac:dyDescent="0.25">
      <c r="B13" s="82"/>
      <c r="AZ13"/>
      <c r="BA13"/>
      <c r="BB13"/>
      <c r="BC13"/>
      <c r="BD13"/>
      <c r="BE13"/>
      <c r="BF13"/>
      <c r="BG13"/>
      <c r="BH13"/>
      <c r="BI13"/>
      <c r="BJ13"/>
      <c r="BK13"/>
    </row>
    <row r="14" spans="1:63" x14ac:dyDescent="0.25">
      <c r="B14" s="82"/>
      <c r="AZ14"/>
      <c r="BA14"/>
      <c r="BB14"/>
      <c r="BC14"/>
      <c r="BD14"/>
      <c r="BE14"/>
      <c r="BF14"/>
      <c r="BG14"/>
      <c r="BH14"/>
      <c r="BI14"/>
      <c r="BJ14"/>
      <c r="BK14"/>
    </row>
    <row r="15" spans="1:63" x14ac:dyDescent="0.25">
      <c r="B15" s="82"/>
      <c r="AZ15"/>
      <c r="BA15"/>
      <c r="BB15"/>
      <c r="BC15"/>
      <c r="BD15"/>
      <c r="BE15"/>
      <c r="BF15"/>
      <c r="BG15"/>
      <c r="BH15"/>
      <c r="BI15"/>
      <c r="BJ15"/>
      <c r="BK15"/>
    </row>
    <row r="16" spans="1:63" x14ac:dyDescent="0.25">
      <c r="B16" s="82"/>
      <c r="AZ16"/>
      <c r="BA16"/>
      <c r="BB16"/>
      <c r="BC16"/>
      <c r="BD16"/>
      <c r="BE16"/>
      <c r="BF16"/>
      <c r="BG16"/>
      <c r="BH16"/>
      <c r="BI16"/>
      <c r="BJ16"/>
      <c r="BK16"/>
    </row>
    <row r="17" spans="2:63" x14ac:dyDescent="0.25">
      <c r="B17" s="82"/>
      <c r="AZ17"/>
      <c r="BA17"/>
      <c r="BB17"/>
      <c r="BC17"/>
      <c r="BD17"/>
      <c r="BE17"/>
      <c r="BF17"/>
      <c r="BG17"/>
      <c r="BH17"/>
      <c r="BI17"/>
      <c r="BJ17"/>
      <c r="BK17"/>
    </row>
    <row r="18" spans="2:63" x14ac:dyDescent="0.25">
      <c r="B18" s="82"/>
      <c r="AZ18"/>
      <c r="BA18"/>
      <c r="BB18"/>
      <c r="BC18"/>
      <c r="BD18"/>
      <c r="BE18"/>
      <c r="BF18"/>
      <c r="BG18"/>
      <c r="BH18"/>
      <c r="BI18"/>
      <c r="BJ18"/>
      <c r="BK18"/>
    </row>
    <row r="19" spans="2:63" x14ac:dyDescent="0.25">
      <c r="B19" s="82"/>
      <c r="AZ19"/>
      <c r="BA19"/>
      <c r="BB19"/>
      <c r="BC19"/>
      <c r="BD19"/>
      <c r="BE19"/>
      <c r="BF19"/>
      <c r="BG19"/>
      <c r="BH19"/>
      <c r="BI19"/>
      <c r="BJ19"/>
      <c r="BK19"/>
    </row>
    <row r="20" spans="2:63" x14ac:dyDescent="0.25">
      <c r="B20" s="82"/>
      <c r="AZ20"/>
      <c r="BA20"/>
      <c r="BB20"/>
      <c r="BC20"/>
      <c r="BD20"/>
      <c r="BE20"/>
      <c r="BF20"/>
      <c r="BG20"/>
      <c r="BH20"/>
      <c r="BI20"/>
      <c r="BJ20"/>
      <c r="BK20"/>
    </row>
    <row r="21" spans="2:63" x14ac:dyDescent="0.25">
      <c r="B21" s="82"/>
      <c r="AZ21"/>
      <c r="BA21"/>
      <c r="BB21"/>
      <c r="BC21"/>
      <c r="BD21"/>
      <c r="BE21"/>
      <c r="BF21"/>
      <c r="BG21"/>
      <c r="BH21"/>
      <c r="BI21"/>
      <c r="BJ21"/>
      <c r="BK21"/>
    </row>
    <row r="22" spans="2:63" x14ac:dyDescent="0.25">
      <c r="B22" s="82"/>
      <c r="AZ22"/>
      <c r="BA22"/>
      <c r="BB22"/>
      <c r="BC22"/>
      <c r="BD22"/>
      <c r="BE22"/>
      <c r="BF22"/>
      <c r="BG22"/>
      <c r="BH22"/>
      <c r="BI22"/>
      <c r="BJ22"/>
      <c r="BK22"/>
    </row>
    <row r="23" spans="2:63" x14ac:dyDescent="0.25">
      <c r="B23" s="82"/>
      <c r="AZ23"/>
      <c r="BA23"/>
      <c r="BB23"/>
      <c r="BC23"/>
      <c r="BD23"/>
      <c r="BE23"/>
      <c r="BF23"/>
      <c r="BG23"/>
      <c r="BH23"/>
      <c r="BI23"/>
      <c r="BJ23"/>
      <c r="BK23"/>
    </row>
    <row r="24" spans="2:63" x14ac:dyDescent="0.25">
      <c r="B24" s="82"/>
      <c r="AZ24"/>
      <c r="BA24"/>
      <c r="BB24"/>
      <c r="BC24"/>
      <c r="BD24"/>
      <c r="BE24"/>
      <c r="BF24"/>
      <c r="BG24"/>
      <c r="BH24"/>
      <c r="BI24"/>
      <c r="BJ24"/>
      <c r="BK24"/>
    </row>
    <row r="25" spans="2:63" x14ac:dyDescent="0.25">
      <c r="B25" s="82"/>
      <c r="AZ25"/>
      <c r="BA25"/>
      <c r="BB25"/>
      <c r="BC25"/>
      <c r="BD25"/>
      <c r="BE25"/>
      <c r="BF25"/>
      <c r="BG25"/>
      <c r="BH25"/>
      <c r="BI25"/>
      <c r="BJ25"/>
      <c r="BK25"/>
    </row>
    <row r="26" spans="2:63" x14ac:dyDescent="0.25">
      <c r="B26" s="82"/>
      <c r="AZ26"/>
      <c r="BA26"/>
      <c r="BB26"/>
      <c r="BC26"/>
      <c r="BD26"/>
      <c r="BE26"/>
      <c r="BF26"/>
      <c r="BG26"/>
      <c r="BH26"/>
      <c r="BI26"/>
      <c r="BJ26"/>
      <c r="BK26"/>
    </row>
    <row r="27" spans="2:63" x14ac:dyDescent="0.25">
      <c r="B27" s="82"/>
      <c r="AZ27"/>
      <c r="BA27"/>
      <c r="BB27"/>
      <c r="BC27"/>
      <c r="BD27"/>
      <c r="BE27"/>
      <c r="BF27"/>
      <c r="BG27"/>
      <c r="BH27"/>
      <c r="BI27"/>
      <c r="BJ27"/>
      <c r="BK27"/>
    </row>
  </sheetData>
  <mergeCells count="1">
    <mergeCell ref="B12:L12"/>
  </mergeCells>
  <hyperlinks>
    <hyperlink ref="A2" location="SOMMAIRE!A1" display="Retour au sommair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A36"/>
  <sheetViews>
    <sheetView topLeftCell="A7" workbookViewId="0">
      <selection activeCell="J12" sqref="J12"/>
    </sheetView>
  </sheetViews>
  <sheetFormatPr baseColWidth="10" defaultRowHeight="15" x14ac:dyDescent="0.25"/>
  <cols>
    <col min="1" max="1" width="15.5703125" customWidth="1"/>
    <col min="2" max="2" width="65" customWidth="1"/>
    <col min="3" max="53" width="7.85546875" customWidth="1"/>
  </cols>
  <sheetData>
    <row r="1" spans="1:53" ht="15.75" x14ac:dyDescent="0.25">
      <c r="A1" s="192" t="s">
        <v>64</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row>
    <row r="2" spans="1:53" x14ac:dyDescent="0.25">
      <c r="A2" s="3" t="s">
        <v>0</v>
      </c>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row>
    <row r="3" spans="1:53" ht="15.75" thickBot="1" x14ac:dyDescent="0.3">
      <c r="A3" s="109"/>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row>
    <row r="4" spans="1:53" s="110" customFormat="1" ht="15.75" thickBot="1" x14ac:dyDescent="0.3">
      <c r="B4" s="111" t="s">
        <v>32</v>
      </c>
      <c r="C4" s="119">
        <v>17</v>
      </c>
      <c r="D4" s="120">
        <v>18</v>
      </c>
      <c r="E4" s="120">
        <v>19</v>
      </c>
      <c r="F4" s="120">
        <v>20</v>
      </c>
      <c r="G4" s="120">
        <v>21</v>
      </c>
      <c r="H4" s="120">
        <v>22</v>
      </c>
      <c r="I4" s="120">
        <v>23</v>
      </c>
      <c r="J4" s="120">
        <v>24</v>
      </c>
      <c r="K4" s="120">
        <v>25</v>
      </c>
      <c r="L4" s="120">
        <v>26</v>
      </c>
      <c r="M4" s="120">
        <v>27</v>
      </c>
      <c r="N4" s="120">
        <v>28</v>
      </c>
      <c r="O4" s="120">
        <v>29</v>
      </c>
      <c r="P4" s="120">
        <v>30</v>
      </c>
      <c r="Q4" s="120">
        <v>31</v>
      </c>
      <c r="R4" s="120">
        <v>32</v>
      </c>
      <c r="S4" s="120">
        <v>33</v>
      </c>
      <c r="T4" s="120">
        <v>34</v>
      </c>
      <c r="U4" s="120">
        <v>35</v>
      </c>
      <c r="V4" s="120">
        <v>36</v>
      </c>
      <c r="W4" s="120">
        <v>37</v>
      </c>
      <c r="X4" s="120">
        <v>38</v>
      </c>
      <c r="Y4" s="120">
        <v>39</v>
      </c>
      <c r="Z4" s="120">
        <v>40</v>
      </c>
      <c r="AA4" s="120">
        <v>41</v>
      </c>
      <c r="AB4" s="120">
        <v>42</v>
      </c>
      <c r="AC4" s="120">
        <v>43</v>
      </c>
      <c r="AD4" s="120">
        <v>44</v>
      </c>
      <c r="AE4" s="120">
        <v>45</v>
      </c>
      <c r="AF4" s="120">
        <v>46</v>
      </c>
      <c r="AG4" s="120">
        <v>47</v>
      </c>
      <c r="AH4" s="120">
        <v>48</v>
      </c>
      <c r="AI4" s="120">
        <v>49</v>
      </c>
      <c r="AJ4" s="120">
        <v>50</v>
      </c>
      <c r="AK4" s="120">
        <v>51</v>
      </c>
      <c r="AL4" s="120">
        <v>52</v>
      </c>
      <c r="AM4" s="120">
        <v>53</v>
      </c>
      <c r="AN4" s="120">
        <v>54</v>
      </c>
      <c r="AO4" s="120">
        <v>55</v>
      </c>
      <c r="AP4" s="120">
        <v>56</v>
      </c>
      <c r="AQ4" s="120">
        <v>57</v>
      </c>
      <c r="AR4" s="120">
        <v>58</v>
      </c>
      <c r="AS4" s="120">
        <v>59</v>
      </c>
      <c r="AT4" s="120">
        <v>60</v>
      </c>
      <c r="AU4" s="120">
        <v>61</v>
      </c>
      <c r="AV4" s="120">
        <v>62</v>
      </c>
      <c r="AW4" s="120">
        <v>63</v>
      </c>
      <c r="AX4" s="120">
        <v>64</v>
      </c>
      <c r="AY4" s="120">
        <v>65</v>
      </c>
      <c r="AZ4" s="120">
        <v>66</v>
      </c>
      <c r="BA4" s="121">
        <v>67</v>
      </c>
    </row>
    <row r="5" spans="1:53" s="110" customFormat="1" x14ac:dyDescent="0.25">
      <c r="B5" s="114" t="s">
        <v>28</v>
      </c>
      <c r="C5" s="127">
        <v>0</v>
      </c>
      <c r="D5" s="128">
        <v>0</v>
      </c>
      <c r="E5" s="128">
        <v>0</v>
      </c>
      <c r="F5" s="128">
        <v>0.39340792038437078</v>
      </c>
      <c r="G5" s="128">
        <v>0.54029814208079019</v>
      </c>
      <c r="H5" s="128">
        <v>0.56070499044934174</v>
      </c>
      <c r="I5" s="128">
        <v>0.5670381960752654</v>
      </c>
      <c r="J5" s="128">
        <v>0.58410875535752316</v>
      </c>
      <c r="K5" s="128">
        <v>0.59296625536400671</v>
      </c>
      <c r="L5" s="128">
        <v>0.85925596555999717</v>
      </c>
      <c r="M5" s="128">
        <v>1.2297755643820851</v>
      </c>
      <c r="N5" s="128">
        <v>1.3204617552521114</v>
      </c>
      <c r="O5" s="128">
        <v>1.4131855216578879</v>
      </c>
      <c r="P5" s="128">
        <v>1.5055315247410122</v>
      </c>
      <c r="Q5" s="128">
        <v>1.5534863745371217</v>
      </c>
      <c r="R5" s="128">
        <v>1.6438452493819631</v>
      </c>
      <c r="S5" s="128">
        <v>1.7257424105061556</v>
      </c>
      <c r="T5" s="128">
        <v>1.8072974872563192</v>
      </c>
      <c r="U5" s="128">
        <v>1.8765667220385975</v>
      </c>
      <c r="V5" s="128">
        <v>1.8864055492209917</v>
      </c>
      <c r="W5" s="128">
        <v>1.8981388196271543</v>
      </c>
      <c r="X5" s="128">
        <v>1.9063035732869964</v>
      </c>
      <c r="Y5" s="128">
        <v>1.8988767649074818</v>
      </c>
      <c r="Z5" s="128">
        <v>1.9249689401881873</v>
      </c>
      <c r="AA5" s="128">
        <v>2.008103396665708</v>
      </c>
      <c r="AB5" s="128">
        <v>2.0238289917121182</v>
      </c>
      <c r="AC5" s="128">
        <v>2.0624355891200432</v>
      </c>
      <c r="AD5" s="128">
        <v>2.1085452832385227</v>
      </c>
      <c r="AE5" s="128">
        <v>2.0937269877269333</v>
      </c>
      <c r="AF5" s="128">
        <v>2.1406648763918379</v>
      </c>
      <c r="AG5" s="128">
        <v>2.1748518289929084</v>
      </c>
      <c r="AH5" s="128">
        <v>2.2098290783258139</v>
      </c>
      <c r="AI5" s="128">
        <v>2.272650165960159</v>
      </c>
      <c r="AJ5" s="128">
        <v>2.311750739455924</v>
      </c>
      <c r="AK5" s="128">
        <v>2.3840075178013524</v>
      </c>
      <c r="AL5" s="128">
        <v>2.4660196016914697</v>
      </c>
      <c r="AM5" s="128">
        <v>2.5087160497157233</v>
      </c>
      <c r="AN5" s="128">
        <v>2.5728540679902272</v>
      </c>
      <c r="AO5" s="128">
        <v>2.4828993092996932</v>
      </c>
      <c r="AP5" s="128">
        <v>2.5076222571742783</v>
      </c>
      <c r="AQ5" s="128">
        <v>2.5180229210449805</v>
      </c>
      <c r="AR5" s="128">
        <v>2.520349638877295</v>
      </c>
      <c r="AS5" s="128">
        <v>2.5072235315990619</v>
      </c>
      <c r="AT5" s="128">
        <v>2.5133045871739039</v>
      </c>
      <c r="AU5" s="128">
        <v>2.5147251696738104</v>
      </c>
      <c r="AV5" s="128">
        <v>2.5139007318310176</v>
      </c>
      <c r="AW5" s="128">
        <v>2.5122885050694483</v>
      </c>
      <c r="AX5" s="128">
        <v>2.5135547484370449</v>
      </c>
      <c r="AY5" s="128">
        <v>2.5136172887528305</v>
      </c>
      <c r="AZ5" s="128">
        <v>2.5133403185225855</v>
      </c>
      <c r="BA5" s="129">
        <v>2.5132002151954773</v>
      </c>
    </row>
    <row r="6" spans="1:53" s="110" customFormat="1" x14ac:dyDescent="0.25">
      <c r="B6" s="114" t="s">
        <v>33</v>
      </c>
      <c r="C6" s="130">
        <v>0</v>
      </c>
      <c r="D6" s="131">
        <v>0</v>
      </c>
      <c r="E6" s="131">
        <v>0.26256222810910235</v>
      </c>
      <c r="F6" s="131">
        <v>0.52454389384582767</v>
      </c>
      <c r="G6" s="131">
        <v>0.54029814208079019</v>
      </c>
      <c r="H6" s="131">
        <v>0.56070499044934174</v>
      </c>
      <c r="I6" s="131">
        <v>0.5670381960752654</v>
      </c>
      <c r="J6" s="131">
        <v>0.58410875535752316</v>
      </c>
      <c r="K6" s="131">
        <v>0.59296625536400671</v>
      </c>
      <c r="L6" s="131">
        <v>0.60464191262575595</v>
      </c>
      <c r="M6" s="131">
        <v>0.61747633978228833</v>
      </c>
      <c r="N6" s="131">
        <v>0.6328987570483986</v>
      </c>
      <c r="O6" s="131">
        <v>0.64228206315746117</v>
      </c>
      <c r="P6" s="131">
        <v>0.65356073556419891</v>
      </c>
      <c r="Q6" s="131">
        <v>0.65721785839066482</v>
      </c>
      <c r="R6" s="131">
        <v>0.66119299036320422</v>
      </c>
      <c r="S6" s="131">
        <v>0.66368587240711974</v>
      </c>
      <c r="T6" s="131">
        <v>0.6657204583173093</v>
      </c>
      <c r="U6" s="131">
        <v>0.67057498509125768</v>
      </c>
      <c r="V6" s="131">
        <v>0.67439314192869859</v>
      </c>
      <c r="W6" s="131">
        <v>0.67962777076669789</v>
      </c>
      <c r="X6" s="131">
        <v>0.68475034861552597</v>
      </c>
      <c r="Y6" s="131">
        <v>0.68661318320212705</v>
      </c>
      <c r="Z6" s="131">
        <v>0.68678602859494142</v>
      </c>
      <c r="AA6" s="131">
        <v>0.68955181395838128</v>
      </c>
      <c r="AB6" s="131">
        <v>0.69180926093113027</v>
      </c>
      <c r="AC6" s="131">
        <v>0.69502824905979088</v>
      </c>
      <c r="AD6" s="131">
        <v>0.69786615320339629</v>
      </c>
      <c r="AE6" s="131">
        <v>0.69798670830436449</v>
      </c>
      <c r="AF6" s="131">
        <v>0.70111486422926839</v>
      </c>
      <c r="AG6" s="131">
        <v>0.70216911848779107</v>
      </c>
      <c r="AH6" s="131">
        <v>0.70328539652069688</v>
      </c>
      <c r="AI6" s="131">
        <v>0.70492849814055891</v>
      </c>
      <c r="AJ6" s="131">
        <v>0.70713973017996978</v>
      </c>
      <c r="AK6" s="131">
        <v>0.71642253457231608</v>
      </c>
      <c r="AL6" s="131">
        <v>0.7287820275568454</v>
      </c>
      <c r="AM6" s="131">
        <v>0.73215772023615555</v>
      </c>
      <c r="AN6" s="131">
        <v>0.74492406446498505</v>
      </c>
      <c r="AO6" s="131">
        <v>0.73057158670757549</v>
      </c>
      <c r="AP6" s="131">
        <v>0.73410884974139035</v>
      </c>
      <c r="AQ6" s="131">
        <v>0.7354405552875265</v>
      </c>
      <c r="AR6" s="131">
        <v>0.7362612640503694</v>
      </c>
      <c r="AS6" s="131">
        <v>0.73409556394671538</v>
      </c>
      <c r="AT6" s="131">
        <v>0.73497655825650043</v>
      </c>
      <c r="AU6" s="131">
        <v>0.73519348538527796</v>
      </c>
      <c r="AV6" s="131">
        <v>0.73513171790971577</v>
      </c>
      <c r="AW6" s="131">
        <v>0.73484933137455233</v>
      </c>
      <c r="AX6" s="131">
        <v>0.73503777323151165</v>
      </c>
      <c r="AY6" s="131">
        <v>0.73505307697526434</v>
      </c>
      <c r="AZ6" s="131">
        <v>0.73501797487276099</v>
      </c>
      <c r="BA6" s="132">
        <v>0.73498953911352238</v>
      </c>
    </row>
    <row r="7" spans="1:53" s="110" customFormat="1" x14ac:dyDescent="0.25">
      <c r="B7" s="118" t="s">
        <v>34</v>
      </c>
      <c r="C7" s="133">
        <v>0</v>
      </c>
      <c r="D7" s="134">
        <v>0</v>
      </c>
      <c r="E7" s="134">
        <v>0.26256222810910235</v>
      </c>
      <c r="F7" s="134">
        <v>0.52454389384582767</v>
      </c>
      <c r="G7" s="134">
        <v>0.54029814208079019</v>
      </c>
      <c r="H7" s="134">
        <v>0.56070499044934174</v>
      </c>
      <c r="I7" s="134">
        <v>0.5670381960752654</v>
      </c>
      <c r="J7" s="134">
        <v>0.58410875535752316</v>
      </c>
      <c r="K7" s="134">
        <v>0.59296625536400671</v>
      </c>
      <c r="L7" s="134">
        <v>0.60464191262575595</v>
      </c>
      <c r="M7" s="134">
        <v>0.61747633978228833</v>
      </c>
      <c r="N7" s="134">
        <v>0.6328987570483986</v>
      </c>
      <c r="O7" s="134">
        <v>0.64228206315746117</v>
      </c>
      <c r="P7" s="134">
        <v>0.65356073556419891</v>
      </c>
      <c r="Q7" s="134">
        <v>0.65721785839066482</v>
      </c>
      <c r="R7" s="134">
        <v>0.66119299036320422</v>
      </c>
      <c r="S7" s="134">
        <v>0.66368587240711974</v>
      </c>
      <c r="T7" s="134">
        <v>0.6657204583173093</v>
      </c>
      <c r="U7" s="134">
        <v>0.67057498509125768</v>
      </c>
      <c r="V7" s="134">
        <v>0.67439314192869859</v>
      </c>
      <c r="W7" s="134">
        <v>0.67962777076669789</v>
      </c>
      <c r="X7" s="134">
        <v>0.68475034861552597</v>
      </c>
      <c r="Y7" s="134">
        <v>0.68661318320212705</v>
      </c>
      <c r="Z7" s="134">
        <v>0.68678602859494142</v>
      </c>
      <c r="AA7" s="134">
        <v>0.68955181395838128</v>
      </c>
      <c r="AB7" s="134">
        <v>0.69180926093113027</v>
      </c>
      <c r="AC7" s="134">
        <v>0.52127118679484319</v>
      </c>
      <c r="AD7" s="134">
        <v>0</v>
      </c>
      <c r="AE7" s="134">
        <v>0</v>
      </c>
      <c r="AF7" s="134">
        <v>0</v>
      </c>
      <c r="AG7" s="134">
        <v>0</v>
      </c>
      <c r="AH7" s="134">
        <v>0.44171710469918135</v>
      </c>
      <c r="AI7" s="134">
        <v>0.59131788736447177</v>
      </c>
      <c r="AJ7" s="134">
        <v>0.58863494064192734</v>
      </c>
      <c r="AK7" s="134">
        <v>0.59220768259323486</v>
      </c>
      <c r="AL7" s="134">
        <v>0.60949424220892656</v>
      </c>
      <c r="AM7" s="134">
        <v>0.60990249063925817</v>
      </c>
      <c r="AN7" s="134">
        <v>0.62509769236994273</v>
      </c>
      <c r="AO7" s="134">
        <v>0.6164240410775953</v>
      </c>
      <c r="AP7" s="134">
        <v>0.61940862740464009</v>
      </c>
      <c r="AQ7" s="134">
        <v>0.62053226173315945</v>
      </c>
      <c r="AR7" s="134">
        <v>0.62122473954277935</v>
      </c>
      <c r="AS7" s="134">
        <v>0.30969870871891292</v>
      </c>
      <c r="AT7" s="134">
        <v>0</v>
      </c>
      <c r="AU7" s="134">
        <v>0</v>
      </c>
      <c r="AV7" s="134">
        <v>0</v>
      </c>
      <c r="AW7" s="134">
        <v>0</v>
      </c>
      <c r="AX7" s="134">
        <v>0</v>
      </c>
      <c r="AY7" s="134">
        <v>0</v>
      </c>
      <c r="AZ7" s="134">
        <v>0</v>
      </c>
      <c r="BA7" s="135">
        <v>0</v>
      </c>
    </row>
    <row r="8" spans="1:53" s="110" customFormat="1" ht="15.75" thickBot="1" x14ac:dyDescent="0.3">
      <c r="B8" s="136" t="s">
        <v>35</v>
      </c>
      <c r="C8" s="137">
        <v>0</v>
      </c>
      <c r="D8" s="138">
        <v>0</v>
      </c>
      <c r="E8" s="138">
        <v>0.26256222810910235</v>
      </c>
      <c r="F8" s="138">
        <v>0.52454389384582767</v>
      </c>
      <c r="G8" s="138">
        <v>0.54029814208079019</v>
      </c>
      <c r="H8" s="138">
        <v>0.56070499044934174</v>
      </c>
      <c r="I8" s="138">
        <v>0.5670381960752654</v>
      </c>
      <c r="J8" s="138">
        <v>0.58410875535752316</v>
      </c>
      <c r="K8" s="138">
        <v>0.59296625536400671</v>
      </c>
      <c r="L8" s="138">
        <v>0.60464191262575595</v>
      </c>
      <c r="M8" s="138">
        <v>0.61747633978228833</v>
      </c>
      <c r="N8" s="138">
        <v>0.15822468926209965</v>
      </c>
      <c r="O8" s="138">
        <v>0</v>
      </c>
      <c r="P8" s="138">
        <v>0</v>
      </c>
      <c r="Q8" s="138">
        <v>0.31475343019722141</v>
      </c>
      <c r="R8" s="138">
        <v>0.62747608574981795</v>
      </c>
      <c r="S8" s="138">
        <v>0.62317712757352484</v>
      </c>
      <c r="T8" s="138">
        <v>0.61783388463035782</v>
      </c>
      <c r="U8" s="138">
        <v>0.61496617843400259</v>
      </c>
      <c r="V8" s="138">
        <v>0.61600873906615017</v>
      </c>
      <c r="W8" s="138">
        <v>0.61263612494096131</v>
      </c>
      <c r="X8" s="138">
        <v>0.61362241333829526</v>
      </c>
      <c r="Y8" s="138">
        <v>0.60299948108755108</v>
      </c>
      <c r="Z8" s="138">
        <v>0.60371784869303868</v>
      </c>
      <c r="AA8" s="138">
        <v>0.59887317126661965</v>
      </c>
      <c r="AB8" s="138">
        <v>0.5973388688579172</v>
      </c>
      <c r="AC8" s="138">
        <v>0.59132082874766156</v>
      </c>
      <c r="AD8" s="138">
        <v>0.60108692549402398</v>
      </c>
      <c r="AE8" s="138">
        <v>0.59436086665569987</v>
      </c>
      <c r="AF8" s="138">
        <v>0.5945538822547014</v>
      </c>
      <c r="AG8" s="138">
        <v>0.59506324233150698</v>
      </c>
      <c r="AH8" s="138">
        <v>0.58895613959890847</v>
      </c>
      <c r="AI8" s="138">
        <v>0.59131788736447177</v>
      </c>
      <c r="AJ8" s="138">
        <v>0.58863494064192734</v>
      </c>
      <c r="AK8" s="138">
        <v>0.59220768259323486</v>
      </c>
      <c r="AL8" s="138">
        <v>0.60949424220892656</v>
      </c>
      <c r="AM8" s="138">
        <v>0.60990249063925817</v>
      </c>
      <c r="AN8" s="138">
        <v>0.62509769236994273</v>
      </c>
      <c r="AO8" s="138">
        <v>0.6164240410775953</v>
      </c>
      <c r="AP8" s="138">
        <v>0.61940862740464009</v>
      </c>
      <c r="AQ8" s="138">
        <v>0.62053226173315945</v>
      </c>
      <c r="AR8" s="138">
        <v>0.62122473954277935</v>
      </c>
      <c r="AS8" s="138">
        <v>0.61939741743782584</v>
      </c>
      <c r="AT8" s="138">
        <v>0.61852876831560011</v>
      </c>
      <c r="AU8" s="138">
        <v>0.61871132606968038</v>
      </c>
      <c r="AV8" s="138">
        <v>0.61865934487361063</v>
      </c>
      <c r="AW8" s="138">
        <v>0.61842169893263277</v>
      </c>
      <c r="AX8" s="138">
        <v>0.61858028454788094</v>
      </c>
      <c r="AY8" s="138">
        <v>0.61859316360595107</v>
      </c>
      <c r="AZ8" s="138">
        <v>0.61856362299001888</v>
      </c>
      <c r="BA8" s="139">
        <v>0.618539692519121</v>
      </c>
    </row>
    <row r="28" spans="3:53" x14ac:dyDescent="0.25">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row>
    <row r="29" spans="3:53" x14ac:dyDescent="0.25">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row>
    <row r="30" spans="3:53" x14ac:dyDescent="0.25">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row>
    <row r="32" spans="3:53" x14ac:dyDescent="0.25">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row>
    <row r="33" spans="3:53" x14ac:dyDescent="0.25">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row>
    <row r="34" spans="3:53" x14ac:dyDescent="0.25">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row>
    <row r="36" spans="3:53" x14ac:dyDescent="0.25">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row>
  </sheetData>
  <hyperlinks>
    <hyperlink ref="A2" location="SOMMAIRE!A1" display="Retour au sommair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K15"/>
  <sheetViews>
    <sheetView workbookViewId="0">
      <selection activeCell="C5" sqref="C5"/>
    </sheetView>
  </sheetViews>
  <sheetFormatPr baseColWidth="10" defaultRowHeight="15" x14ac:dyDescent="0.25"/>
  <cols>
    <col min="1" max="1" width="15.5703125" customWidth="1"/>
    <col min="2" max="2" width="32.5703125" customWidth="1"/>
    <col min="3" max="63" width="8.28515625" style="82" customWidth="1"/>
  </cols>
  <sheetData>
    <row r="1" spans="1:63" ht="15.75" x14ac:dyDescent="0.25">
      <c r="A1" s="79" t="s">
        <v>67</v>
      </c>
    </row>
    <row r="2" spans="1:63" x14ac:dyDescent="0.25">
      <c r="A2" s="3" t="s">
        <v>0</v>
      </c>
    </row>
    <row r="3" spans="1:63" ht="15.75" thickBot="1" x14ac:dyDescent="0.3">
      <c r="A3" s="109"/>
    </row>
    <row r="4" spans="1:63" s="110" customFormat="1" ht="15.75" thickBot="1" x14ac:dyDescent="0.3">
      <c r="B4" s="111" t="s">
        <v>27</v>
      </c>
      <c r="C4" s="119">
        <v>1940</v>
      </c>
      <c r="D4" s="120">
        <v>1941</v>
      </c>
      <c r="E4" s="120">
        <v>1942</v>
      </c>
      <c r="F4" s="120">
        <v>1943</v>
      </c>
      <c r="G4" s="120">
        <v>1944</v>
      </c>
      <c r="H4" s="120">
        <v>1945</v>
      </c>
      <c r="I4" s="120">
        <v>1946</v>
      </c>
      <c r="J4" s="120">
        <v>1947</v>
      </c>
      <c r="K4" s="120">
        <v>1948</v>
      </c>
      <c r="L4" s="120">
        <v>1949</v>
      </c>
      <c r="M4" s="120">
        <v>1950</v>
      </c>
      <c r="N4" s="120">
        <v>1951</v>
      </c>
      <c r="O4" s="120">
        <v>1952</v>
      </c>
      <c r="P4" s="120">
        <v>1953</v>
      </c>
      <c r="Q4" s="120">
        <v>1954</v>
      </c>
      <c r="R4" s="120">
        <v>1955</v>
      </c>
      <c r="S4" s="120">
        <v>1956</v>
      </c>
      <c r="T4" s="120">
        <v>1957</v>
      </c>
      <c r="U4" s="120">
        <v>1958</v>
      </c>
      <c r="V4" s="120">
        <v>1959</v>
      </c>
      <c r="W4" s="120">
        <v>1960</v>
      </c>
      <c r="X4" s="120">
        <v>1961</v>
      </c>
      <c r="Y4" s="120">
        <v>1962</v>
      </c>
      <c r="Z4" s="120">
        <v>1963</v>
      </c>
      <c r="AA4" s="120">
        <v>1964</v>
      </c>
      <c r="AB4" s="120">
        <v>1965</v>
      </c>
      <c r="AC4" s="120">
        <v>1966</v>
      </c>
      <c r="AD4" s="120">
        <v>1967</v>
      </c>
      <c r="AE4" s="120">
        <v>1968</v>
      </c>
      <c r="AF4" s="120">
        <v>1969</v>
      </c>
      <c r="AG4" s="120">
        <v>1970</v>
      </c>
      <c r="AH4" s="120">
        <v>1971</v>
      </c>
      <c r="AI4" s="120">
        <v>1972</v>
      </c>
      <c r="AJ4" s="120">
        <v>1973</v>
      </c>
      <c r="AK4" s="120">
        <v>1974</v>
      </c>
      <c r="AL4" s="120">
        <v>1975</v>
      </c>
      <c r="AM4" s="120">
        <v>1976</v>
      </c>
      <c r="AN4" s="120">
        <v>1977</v>
      </c>
      <c r="AO4" s="120">
        <v>1978</v>
      </c>
      <c r="AP4" s="120">
        <v>1979</v>
      </c>
      <c r="AQ4" s="120">
        <v>1980</v>
      </c>
      <c r="AR4" s="120">
        <v>1981</v>
      </c>
      <c r="AS4" s="120">
        <v>1982</v>
      </c>
      <c r="AT4" s="120">
        <v>1983</v>
      </c>
      <c r="AU4" s="120">
        <v>1984</v>
      </c>
      <c r="AV4" s="120">
        <v>1985</v>
      </c>
      <c r="AW4" s="120">
        <v>1986</v>
      </c>
      <c r="AX4" s="120">
        <v>1987</v>
      </c>
      <c r="AY4" s="120">
        <v>1988</v>
      </c>
      <c r="AZ4" s="120">
        <v>1989</v>
      </c>
      <c r="BA4" s="120">
        <v>1990</v>
      </c>
      <c r="BB4" s="120">
        <v>1991</v>
      </c>
      <c r="BC4" s="120">
        <v>1992</v>
      </c>
      <c r="BD4" s="120">
        <v>1993</v>
      </c>
      <c r="BE4" s="120">
        <v>1994</v>
      </c>
      <c r="BF4" s="120">
        <v>1995</v>
      </c>
      <c r="BG4" s="120">
        <v>1996</v>
      </c>
      <c r="BH4" s="120">
        <v>1997</v>
      </c>
      <c r="BI4" s="120">
        <v>1998</v>
      </c>
      <c r="BJ4" s="120">
        <v>1999</v>
      </c>
      <c r="BK4" s="121">
        <v>2000</v>
      </c>
    </row>
    <row r="5" spans="1:63" s="110" customFormat="1" x14ac:dyDescent="0.25">
      <c r="B5" s="114" t="s">
        <v>36</v>
      </c>
      <c r="C5" s="115">
        <v>19.94462799864834</v>
      </c>
      <c r="D5" s="116">
        <v>19.94462799864834</v>
      </c>
      <c r="E5" s="116">
        <v>19.94462799864834</v>
      </c>
      <c r="F5" s="116">
        <v>19.888804367570572</v>
      </c>
      <c r="G5" s="116">
        <v>19.832980736492807</v>
      </c>
      <c r="H5" s="116">
        <v>19.777157105415039</v>
      </c>
      <c r="I5" s="116">
        <v>19.721333474337271</v>
      </c>
      <c r="J5" s="116">
        <v>19.656969265141598</v>
      </c>
      <c r="K5" s="116">
        <v>19.592605055945924</v>
      </c>
      <c r="L5" s="116">
        <v>19.528240846750251</v>
      </c>
      <c r="M5" s="116">
        <v>19.463876637554581</v>
      </c>
      <c r="N5" s="116">
        <v>19.428708707674133</v>
      </c>
      <c r="O5" s="116">
        <v>19.393540777793689</v>
      </c>
      <c r="P5" s="116">
        <v>19.358372847913241</v>
      </c>
      <c r="Q5" s="116">
        <v>19.323204918032793</v>
      </c>
      <c r="R5" s="116">
        <v>19.432814959016397</v>
      </c>
      <c r="S5" s="116">
        <v>19.542425000000005</v>
      </c>
      <c r="T5" s="116">
        <v>19.674823859126992</v>
      </c>
      <c r="U5" s="116">
        <v>19.807222718253978</v>
      </c>
      <c r="V5" s="116">
        <v>19.978143584280311</v>
      </c>
      <c r="W5" s="116">
        <v>20.149064450306646</v>
      </c>
      <c r="X5" s="116">
        <v>20.319985316332978</v>
      </c>
      <c r="Y5" s="116">
        <v>20.490906182359311</v>
      </c>
      <c r="Z5" s="116">
        <v>20.661827048385646</v>
      </c>
      <c r="AA5" s="116">
        <v>20.832747914411978</v>
      </c>
      <c r="AB5" s="116">
        <v>21.003668780438311</v>
      </c>
      <c r="AC5" s="116">
        <v>21.174589646464646</v>
      </c>
      <c r="AD5" s="116">
        <v>21.310379734848485</v>
      </c>
      <c r="AE5" s="116">
        <v>21.446169823232324</v>
      </c>
      <c r="AF5" s="116">
        <v>21.581959911616163</v>
      </c>
      <c r="AG5" s="116">
        <v>21.717750000000002</v>
      </c>
      <c r="AH5" s="116">
        <v>21.769355741115611</v>
      </c>
      <c r="AI5" s="116">
        <v>21.820961482231219</v>
      </c>
      <c r="AJ5" s="116">
        <v>21.872567223346827</v>
      </c>
      <c r="AK5" s="116">
        <v>21.924172964462439</v>
      </c>
      <c r="AL5" s="116">
        <v>21.924172964462439</v>
      </c>
      <c r="AM5" s="116">
        <v>21.924172964462439</v>
      </c>
      <c r="AN5" s="116">
        <v>21.924172964462439</v>
      </c>
      <c r="AO5" s="116">
        <v>21.924172964462439</v>
      </c>
      <c r="AP5" s="116">
        <v>21.924172964462439</v>
      </c>
      <c r="AQ5" s="116">
        <v>21.924172964462439</v>
      </c>
      <c r="AR5" s="116">
        <v>21.924172964462439</v>
      </c>
      <c r="AS5" s="116">
        <v>21.924172964462439</v>
      </c>
      <c r="AT5" s="116">
        <v>21.924172964462439</v>
      </c>
      <c r="AU5" s="116">
        <v>21.924172964462439</v>
      </c>
      <c r="AV5" s="116">
        <v>21.924172964462439</v>
      </c>
      <c r="AW5" s="116">
        <v>21.924172964462439</v>
      </c>
      <c r="AX5" s="116">
        <v>21.924172964462439</v>
      </c>
      <c r="AY5" s="116">
        <v>21.924172964462439</v>
      </c>
      <c r="AZ5" s="116">
        <v>21.924172964462439</v>
      </c>
      <c r="BA5" s="116">
        <v>21.924172964462439</v>
      </c>
      <c r="BB5" s="116">
        <v>21.924172964462439</v>
      </c>
      <c r="BC5" s="116">
        <v>21.924172964462439</v>
      </c>
      <c r="BD5" s="116">
        <v>21.924172964462439</v>
      </c>
      <c r="BE5" s="116">
        <v>21.924172964462439</v>
      </c>
      <c r="BF5" s="116">
        <v>21.924172964462439</v>
      </c>
      <c r="BG5" s="116">
        <v>21.924172964462439</v>
      </c>
      <c r="BH5" s="116">
        <v>21.924172964462439</v>
      </c>
      <c r="BI5" s="116">
        <v>21.924172964462439</v>
      </c>
      <c r="BJ5" s="116">
        <v>21.924172964462439</v>
      </c>
      <c r="BK5" s="117">
        <v>21.924172964462439</v>
      </c>
    </row>
    <row r="6" spans="1:63" s="110" customFormat="1" x14ac:dyDescent="0.25">
      <c r="B6" s="114" t="s">
        <v>37</v>
      </c>
      <c r="C6" s="143">
        <v>20.632211206896557</v>
      </c>
      <c r="D6" s="144">
        <v>20.632211206896557</v>
      </c>
      <c r="E6" s="144">
        <v>20.632211206896557</v>
      </c>
      <c r="F6" s="144">
        <v>20.632211206896557</v>
      </c>
      <c r="G6" s="144">
        <v>20.632211206896557</v>
      </c>
      <c r="H6" s="144">
        <v>20.632211206896557</v>
      </c>
      <c r="I6" s="144">
        <v>20.632211206896557</v>
      </c>
      <c r="J6" s="144">
        <v>20.632211206896557</v>
      </c>
      <c r="K6" s="144">
        <v>20.632211206896557</v>
      </c>
      <c r="L6" s="144">
        <v>20.632211206896557</v>
      </c>
      <c r="M6" s="144">
        <v>20.632211206896557</v>
      </c>
      <c r="N6" s="144">
        <v>20.688664329528976</v>
      </c>
      <c r="O6" s="144">
        <v>20.745117452161399</v>
      </c>
      <c r="P6" s="144">
        <v>20.894107505220823</v>
      </c>
      <c r="Q6" s="144">
        <v>21.043097558280252</v>
      </c>
      <c r="R6" s="144">
        <v>21.192087611339677</v>
      </c>
      <c r="S6" s="144">
        <v>21.341077664399101</v>
      </c>
      <c r="T6" s="144">
        <v>21.457268826442501</v>
      </c>
      <c r="U6" s="144">
        <v>21.573459988485904</v>
      </c>
      <c r="V6" s="144">
        <v>21.684559017231457</v>
      </c>
      <c r="W6" s="144">
        <v>21.795658045977014</v>
      </c>
      <c r="X6" s="144">
        <v>21.887230064655171</v>
      </c>
      <c r="Y6" s="144">
        <v>21.978802083333331</v>
      </c>
      <c r="Z6" s="144">
        <v>22.142725818452377</v>
      </c>
      <c r="AA6" s="144">
        <v>22.306649553571425</v>
      </c>
      <c r="AB6" s="144">
        <v>22.423781159591979</v>
      </c>
      <c r="AC6" s="144">
        <v>22.540912765612532</v>
      </c>
      <c r="AD6" s="144">
        <v>22.658044371633089</v>
      </c>
      <c r="AE6" s="144">
        <v>22.775175977653642</v>
      </c>
      <c r="AF6" s="144">
        <v>22.823194772240662</v>
      </c>
      <c r="AG6" s="144">
        <v>22.871213566827684</v>
      </c>
      <c r="AH6" s="144">
        <v>22.847857870370376</v>
      </c>
      <c r="AI6" s="144">
        <v>22.824502173913064</v>
      </c>
      <c r="AJ6" s="144">
        <v>22.806778804347843</v>
      </c>
      <c r="AK6" s="144">
        <v>22.789055434782625</v>
      </c>
      <c r="AL6" s="144">
        <v>22.771332065217408</v>
      </c>
      <c r="AM6" s="144">
        <v>22.75360869565219</v>
      </c>
      <c r="AN6" s="144">
        <v>22.658020139912399</v>
      </c>
      <c r="AO6" s="144">
        <v>22.562431584172607</v>
      </c>
      <c r="AP6" s="144">
        <v>22.466843028432816</v>
      </c>
      <c r="AQ6" s="144">
        <v>22.371254472693025</v>
      </c>
      <c r="AR6" s="144">
        <v>22.351906685174026</v>
      </c>
      <c r="AS6" s="144">
        <v>22.332558897655026</v>
      </c>
      <c r="AT6" s="144">
        <v>22.332558897655026</v>
      </c>
      <c r="AU6" s="144">
        <v>22.332558897655026</v>
      </c>
      <c r="AV6" s="144">
        <v>22.332558897655026</v>
      </c>
      <c r="AW6" s="144">
        <v>22.332558897655026</v>
      </c>
      <c r="AX6" s="144">
        <v>22.332558897655026</v>
      </c>
      <c r="AY6" s="144">
        <v>22.332558897655026</v>
      </c>
      <c r="AZ6" s="144">
        <v>22.332558897655026</v>
      </c>
      <c r="BA6" s="144">
        <v>22.332558897655026</v>
      </c>
      <c r="BB6" s="144">
        <v>22.332558897655026</v>
      </c>
      <c r="BC6" s="144">
        <v>22.332558897655026</v>
      </c>
      <c r="BD6" s="144">
        <v>22.332558897655026</v>
      </c>
      <c r="BE6" s="144">
        <v>22.332558897655026</v>
      </c>
      <c r="BF6" s="144">
        <v>22.332558897655026</v>
      </c>
      <c r="BG6" s="144">
        <v>22.332558897655026</v>
      </c>
      <c r="BH6" s="144">
        <v>22.332558897655026</v>
      </c>
      <c r="BI6" s="144">
        <v>22.332558897655026</v>
      </c>
      <c r="BJ6" s="144">
        <v>22.332558897655026</v>
      </c>
      <c r="BK6" s="145">
        <v>22.332558897655026</v>
      </c>
    </row>
    <row r="7" spans="1:63" s="110" customFormat="1" x14ac:dyDescent="0.25">
      <c r="B7" s="118" t="s">
        <v>38</v>
      </c>
      <c r="C7" s="146">
        <v>21.533256172839504</v>
      </c>
      <c r="D7" s="147">
        <v>21.533256172839504</v>
      </c>
      <c r="E7" s="147">
        <v>21.533256172839504</v>
      </c>
      <c r="F7" s="147">
        <v>21.533256172839504</v>
      </c>
      <c r="G7" s="147">
        <v>21.533256172839504</v>
      </c>
      <c r="H7" s="147">
        <v>21.533256172839504</v>
      </c>
      <c r="I7" s="147">
        <v>21.533256172839504</v>
      </c>
      <c r="J7" s="147">
        <v>21.533256172839504</v>
      </c>
      <c r="K7" s="147">
        <v>21.533256172839504</v>
      </c>
      <c r="L7" s="147">
        <v>21.533256172839504</v>
      </c>
      <c r="M7" s="147">
        <v>21.533256172839504</v>
      </c>
      <c r="N7" s="147">
        <v>21.536188488852929</v>
      </c>
      <c r="O7" s="147">
        <v>21.539120804866354</v>
      </c>
      <c r="P7" s="147">
        <v>21.542053120879778</v>
      </c>
      <c r="Q7" s="147">
        <v>21.544985436893207</v>
      </c>
      <c r="R7" s="147">
        <v>21.572492718446604</v>
      </c>
      <c r="S7" s="147">
        <v>21.6</v>
      </c>
      <c r="T7" s="147">
        <v>21.65</v>
      </c>
      <c r="U7" s="147">
        <v>21.7</v>
      </c>
      <c r="V7" s="147">
        <v>21.768693750000001</v>
      </c>
      <c r="W7" s="147">
        <v>21.837387500000002</v>
      </c>
      <c r="X7" s="147">
        <v>21.894561250000002</v>
      </c>
      <c r="Y7" s="147">
        <v>21.951735000000003</v>
      </c>
      <c r="Z7" s="147">
        <v>22.083985014880955</v>
      </c>
      <c r="AA7" s="147">
        <v>22.216235029761908</v>
      </c>
      <c r="AB7" s="147">
        <v>22.34848504464286</v>
      </c>
      <c r="AC7" s="147">
        <v>22.480735059523813</v>
      </c>
      <c r="AD7" s="147">
        <v>22.612985074404765</v>
      </c>
      <c r="AE7" s="147">
        <v>22.745235089285718</v>
      </c>
      <c r="AF7" s="147">
        <v>22.842739033639976</v>
      </c>
      <c r="AG7" s="147">
        <v>22.940242977994235</v>
      </c>
      <c r="AH7" s="147">
        <v>23.003000851821795</v>
      </c>
      <c r="AI7" s="147">
        <v>23.065758725649356</v>
      </c>
      <c r="AJ7" s="147">
        <v>23.093770528950223</v>
      </c>
      <c r="AK7" s="147">
        <v>23.121782332251087</v>
      </c>
      <c r="AL7" s="147">
        <v>23.14979413555195</v>
      </c>
      <c r="AM7" s="147">
        <v>23.177805938852817</v>
      </c>
      <c r="AN7" s="147">
        <v>23.205817742153684</v>
      </c>
      <c r="AO7" s="147">
        <v>23.233829545454551</v>
      </c>
      <c r="AP7" s="147">
        <v>23.265145307239063</v>
      </c>
      <c r="AQ7" s="147">
        <v>23.296461069023575</v>
      </c>
      <c r="AR7" s="147">
        <v>23.327776830808087</v>
      </c>
      <c r="AS7" s="147">
        <v>23.359092592592599</v>
      </c>
      <c r="AT7" s="147">
        <v>23.359092592592599</v>
      </c>
      <c r="AU7" s="147">
        <v>23.359092592592599</v>
      </c>
      <c r="AV7" s="147">
        <v>23.359092592592599</v>
      </c>
      <c r="AW7" s="147">
        <v>23.359092592592599</v>
      </c>
      <c r="AX7" s="147">
        <v>23.359092592592599</v>
      </c>
      <c r="AY7" s="147">
        <v>23.359092592592599</v>
      </c>
      <c r="AZ7" s="147">
        <v>23.359092592592599</v>
      </c>
      <c r="BA7" s="147">
        <v>23.359092592592599</v>
      </c>
      <c r="BB7" s="147">
        <v>23.359092592592599</v>
      </c>
      <c r="BC7" s="147">
        <v>23.359092592592599</v>
      </c>
      <c r="BD7" s="147">
        <v>23.359092592592599</v>
      </c>
      <c r="BE7" s="147">
        <v>23.359092592592599</v>
      </c>
      <c r="BF7" s="147">
        <v>23.359092592592599</v>
      </c>
      <c r="BG7" s="147">
        <v>23.359092592592599</v>
      </c>
      <c r="BH7" s="147">
        <v>23.359092592592599</v>
      </c>
      <c r="BI7" s="147">
        <v>23.359092592592599</v>
      </c>
      <c r="BJ7" s="147">
        <v>23.359092592592599</v>
      </c>
      <c r="BK7" s="148">
        <v>23.359092592592599</v>
      </c>
    </row>
    <row r="8" spans="1:63" s="110" customFormat="1" ht="15.75" thickBot="1" x14ac:dyDescent="0.3">
      <c r="B8" s="136" t="s">
        <v>39</v>
      </c>
      <c r="C8" s="149">
        <v>18.852013260161776</v>
      </c>
      <c r="D8" s="150">
        <v>18.852013260161776</v>
      </c>
      <c r="E8" s="150">
        <v>18.852013260161776</v>
      </c>
      <c r="F8" s="150">
        <v>18.796189629084012</v>
      </c>
      <c r="G8" s="150">
        <v>18.740365998006244</v>
      </c>
      <c r="H8" s="150">
        <v>18.684542366928476</v>
      </c>
      <c r="I8" s="150">
        <v>18.628718735850708</v>
      </c>
      <c r="J8" s="150">
        <v>18.564354526655034</v>
      </c>
      <c r="K8" s="150">
        <v>18.499990317459361</v>
      </c>
      <c r="L8" s="150">
        <v>18.435626108263691</v>
      </c>
      <c r="M8" s="150">
        <v>18.371261899068017</v>
      </c>
      <c r="N8" s="150">
        <v>18.336093969187573</v>
      </c>
      <c r="O8" s="150">
        <v>18.300926039307125</v>
      </c>
      <c r="P8" s="150">
        <v>18.265758109426677</v>
      </c>
      <c r="Q8" s="150">
        <v>18.23059017954623</v>
      </c>
      <c r="R8" s="150">
        <v>18.340200220529837</v>
      </c>
      <c r="S8" s="150">
        <v>18.449810261513441</v>
      </c>
      <c r="T8" s="150">
        <v>18.582209120640428</v>
      </c>
      <c r="U8" s="150">
        <v>18.714607979767415</v>
      </c>
      <c r="V8" s="150">
        <v>18.88552884579375</v>
      </c>
      <c r="W8" s="150">
        <v>19.056449711820083</v>
      </c>
      <c r="X8" s="150">
        <v>19.227370577846415</v>
      </c>
      <c r="Y8" s="150">
        <v>19.398291443872747</v>
      </c>
      <c r="Z8" s="150">
        <v>19.569212309899079</v>
      </c>
      <c r="AA8" s="150">
        <v>19.740133175925415</v>
      </c>
      <c r="AB8" s="150">
        <v>19.911054041951751</v>
      </c>
      <c r="AC8" s="150">
        <v>20.081974907978083</v>
      </c>
      <c r="AD8" s="150">
        <v>20.217764996361922</v>
      </c>
      <c r="AE8" s="150">
        <v>20.353555084745761</v>
      </c>
      <c r="AF8" s="150">
        <v>20.4893451731296</v>
      </c>
      <c r="AG8" s="150">
        <v>20.625135261513439</v>
      </c>
      <c r="AH8" s="150">
        <v>20.676741002629047</v>
      </c>
      <c r="AI8" s="150">
        <v>20.728346743744655</v>
      </c>
      <c r="AJ8" s="150">
        <v>20.779952484860267</v>
      </c>
      <c r="AK8" s="150">
        <v>20.831558225975876</v>
      </c>
      <c r="AL8" s="150">
        <v>20.831558225975876</v>
      </c>
      <c r="AM8" s="150">
        <v>20.831558225975876</v>
      </c>
      <c r="AN8" s="150">
        <v>20.831558225975876</v>
      </c>
      <c r="AO8" s="150">
        <v>20.831558225975876</v>
      </c>
      <c r="AP8" s="150">
        <v>20.831558225975876</v>
      </c>
      <c r="AQ8" s="150">
        <v>20.831558225975876</v>
      </c>
      <c r="AR8" s="150">
        <v>20.831558225975876</v>
      </c>
      <c r="AS8" s="150">
        <v>20.831558225975876</v>
      </c>
      <c r="AT8" s="150">
        <v>20.831558225975876</v>
      </c>
      <c r="AU8" s="150">
        <v>20.831558225975876</v>
      </c>
      <c r="AV8" s="150">
        <v>20.831558225975876</v>
      </c>
      <c r="AW8" s="150">
        <v>20.831558225975876</v>
      </c>
      <c r="AX8" s="150">
        <v>20.831558225975876</v>
      </c>
      <c r="AY8" s="150">
        <v>20.831558225975876</v>
      </c>
      <c r="AZ8" s="150">
        <v>20.831558225975876</v>
      </c>
      <c r="BA8" s="150">
        <v>20.831558225975876</v>
      </c>
      <c r="BB8" s="150">
        <v>20.831558225975876</v>
      </c>
      <c r="BC8" s="150">
        <v>20.831558225975876</v>
      </c>
      <c r="BD8" s="150">
        <v>20.831558225975876</v>
      </c>
      <c r="BE8" s="150">
        <v>20.831558225975876</v>
      </c>
      <c r="BF8" s="150">
        <v>20.831558225975876</v>
      </c>
      <c r="BG8" s="150">
        <v>20.831558225975876</v>
      </c>
      <c r="BH8" s="150">
        <v>20.831558225975876</v>
      </c>
      <c r="BI8" s="150">
        <v>20.831558225975876</v>
      </c>
      <c r="BJ8" s="150">
        <v>20.831558225975876</v>
      </c>
      <c r="BK8" s="151">
        <v>20.831558225975876</v>
      </c>
    </row>
    <row r="9" spans="1:63" s="110" customFormat="1" x14ac:dyDescent="0.25">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row>
    <row r="10" spans="1:63" s="110" customFormat="1" x14ac:dyDescent="0.25">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row>
    <row r="11" spans="1:63" s="110" customFormat="1" x14ac:dyDescent="0.25">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row>
    <row r="15" spans="1:63" x14ac:dyDescent="0.25">
      <c r="C15" s="152"/>
      <c r="D15" s="152"/>
      <c r="E15" s="152"/>
      <c r="F15" s="152"/>
      <c r="G15" s="152"/>
      <c r="H15" s="152"/>
      <c r="I15" s="152"/>
      <c r="J15" s="152"/>
      <c r="K15" s="152"/>
      <c r="L15" s="152"/>
      <c r="M15" s="153"/>
    </row>
  </sheetData>
  <hyperlinks>
    <hyperlink ref="A2" location="SOMMAIRE!A1" display="Retour au sommair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B39"/>
  <sheetViews>
    <sheetView topLeftCell="A16" workbookViewId="0">
      <selection activeCell="AV5" sqref="AV5"/>
    </sheetView>
  </sheetViews>
  <sheetFormatPr baseColWidth="10" defaultRowHeight="15" x14ac:dyDescent="0.25"/>
  <cols>
    <col min="1" max="1" width="15.5703125" style="155" customWidth="1"/>
    <col min="2" max="2" width="52" style="155" customWidth="1"/>
    <col min="3" max="14" width="8" style="155" customWidth="1"/>
    <col min="15" max="15" width="11.5703125" style="155" bestFit="1" customWidth="1"/>
    <col min="16" max="23" width="8" style="155" customWidth="1"/>
    <col min="24" max="24" width="11" style="155" customWidth="1"/>
    <col min="25" max="53" width="8" style="155" customWidth="1"/>
    <col min="54" max="16384" width="11.42578125" style="155"/>
  </cols>
  <sheetData>
    <row r="1" spans="1:106" ht="15.75" x14ac:dyDescent="0.25">
      <c r="A1" s="154" t="s">
        <v>95</v>
      </c>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row>
    <row r="2" spans="1:106" x14ac:dyDescent="0.25">
      <c r="A2" s="3" t="s">
        <v>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row>
    <row r="3" spans="1:106" ht="15.75" thickBot="1" x14ac:dyDescent="0.3">
      <c r="A3" s="109"/>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row>
    <row r="4" spans="1:106" s="157" customFormat="1" ht="15.75" thickBot="1" x14ac:dyDescent="0.3">
      <c r="B4" s="158" t="s">
        <v>32</v>
      </c>
      <c r="C4" s="159">
        <v>17</v>
      </c>
      <c r="D4" s="160">
        <v>18</v>
      </c>
      <c r="E4" s="160">
        <v>19</v>
      </c>
      <c r="F4" s="160">
        <v>20</v>
      </c>
      <c r="G4" s="160">
        <v>21</v>
      </c>
      <c r="H4" s="160">
        <v>22</v>
      </c>
      <c r="I4" s="160">
        <v>23</v>
      </c>
      <c r="J4" s="160">
        <v>24</v>
      </c>
      <c r="K4" s="160">
        <v>25</v>
      </c>
      <c r="L4" s="160">
        <v>26</v>
      </c>
      <c r="M4" s="160">
        <v>27</v>
      </c>
      <c r="N4" s="160">
        <v>28</v>
      </c>
      <c r="O4" s="160">
        <v>29</v>
      </c>
      <c r="P4" s="160">
        <v>30</v>
      </c>
      <c r="Q4" s="160">
        <v>31</v>
      </c>
      <c r="R4" s="160">
        <v>32</v>
      </c>
      <c r="S4" s="160">
        <v>33</v>
      </c>
      <c r="T4" s="160">
        <v>34</v>
      </c>
      <c r="U4" s="160">
        <v>35</v>
      </c>
      <c r="V4" s="160">
        <v>36</v>
      </c>
      <c r="W4" s="160">
        <v>37</v>
      </c>
      <c r="X4" s="160">
        <v>38</v>
      </c>
      <c r="Y4" s="160">
        <v>39</v>
      </c>
      <c r="Z4" s="160">
        <v>40</v>
      </c>
      <c r="AA4" s="160">
        <v>41</v>
      </c>
      <c r="AB4" s="160">
        <v>42</v>
      </c>
      <c r="AC4" s="160">
        <v>43</v>
      </c>
      <c r="AD4" s="160">
        <v>44</v>
      </c>
      <c r="AE4" s="160">
        <v>45</v>
      </c>
      <c r="AF4" s="160">
        <v>46</v>
      </c>
      <c r="AG4" s="160">
        <v>47</v>
      </c>
      <c r="AH4" s="160">
        <v>48</v>
      </c>
      <c r="AI4" s="160">
        <v>49</v>
      </c>
      <c r="AJ4" s="160">
        <v>50</v>
      </c>
      <c r="AK4" s="160">
        <v>51</v>
      </c>
      <c r="AL4" s="160">
        <v>52</v>
      </c>
      <c r="AM4" s="160">
        <v>53</v>
      </c>
      <c r="AN4" s="160">
        <v>54</v>
      </c>
      <c r="AO4" s="160">
        <v>55</v>
      </c>
      <c r="AP4" s="160">
        <v>56</v>
      </c>
      <c r="AQ4" s="160">
        <v>57</v>
      </c>
      <c r="AR4" s="160">
        <v>58</v>
      </c>
      <c r="AS4" s="160">
        <v>59</v>
      </c>
      <c r="AT4" s="160">
        <v>60</v>
      </c>
      <c r="AU4" s="160">
        <v>61</v>
      </c>
      <c r="AV4" s="160">
        <v>62</v>
      </c>
      <c r="AW4" s="160">
        <v>63</v>
      </c>
      <c r="AX4" s="160">
        <v>64</v>
      </c>
      <c r="AY4" s="160">
        <v>65</v>
      </c>
      <c r="AZ4" s="160">
        <v>66</v>
      </c>
      <c r="BA4" s="161">
        <v>67</v>
      </c>
    </row>
    <row r="5" spans="1:106" s="157" customFormat="1" x14ac:dyDescent="0.25">
      <c r="B5" s="162" t="s">
        <v>40</v>
      </c>
      <c r="C5" s="163"/>
      <c r="D5" s="164"/>
      <c r="E5" s="164"/>
      <c r="F5" s="164">
        <v>0.69085189835323546</v>
      </c>
      <c r="G5" s="164">
        <v>1.0050262878891432</v>
      </c>
      <c r="H5" s="164">
        <v>1.0126703904214158</v>
      </c>
      <c r="I5" s="164">
        <v>1.0261780861493208</v>
      </c>
      <c r="J5" s="164">
        <v>1.0176941895471379</v>
      </c>
      <c r="K5" s="164">
        <v>0.99382355743422535</v>
      </c>
      <c r="L5" s="164">
        <v>0.9757043589111678</v>
      </c>
      <c r="M5" s="164">
        <v>0.96528427654591287</v>
      </c>
      <c r="N5" s="164">
        <v>0.93994672782045685</v>
      </c>
      <c r="O5" s="164">
        <v>0.91903768397900165</v>
      </c>
      <c r="P5" s="164">
        <v>0.91123525584570453</v>
      </c>
      <c r="Q5" s="164">
        <v>0.90654555243272317</v>
      </c>
      <c r="R5" s="164">
        <v>0.92028280856420863</v>
      </c>
      <c r="S5" s="164">
        <v>0.92901931004341987</v>
      </c>
      <c r="T5" s="164">
        <v>0.94431023584704632</v>
      </c>
      <c r="U5" s="164">
        <v>0.95418897255698043</v>
      </c>
      <c r="V5" s="164">
        <v>0.96915127359407371</v>
      </c>
      <c r="W5" s="164">
        <v>0.98473963177754709</v>
      </c>
      <c r="X5" s="164">
        <v>0.99842394423679171</v>
      </c>
      <c r="Y5" s="164">
        <v>1.0139960200221056</v>
      </c>
      <c r="Z5" s="164">
        <v>1.0271843057768884</v>
      </c>
      <c r="AA5" s="164">
        <v>1.0393578489765734</v>
      </c>
      <c r="AB5" s="164">
        <v>1.0612556084269611</v>
      </c>
      <c r="AC5" s="164">
        <v>1.0850869787474895</v>
      </c>
      <c r="AD5" s="164">
        <v>1.1113309670246752</v>
      </c>
      <c r="AE5" s="164">
        <v>1.1431901490400946</v>
      </c>
      <c r="AF5" s="164">
        <v>1.1680374598250245</v>
      </c>
      <c r="AG5" s="164">
        <v>1.1724194762067883</v>
      </c>
      <c r="AH5" s="164">
        <v>1.2298946191872968</v>
      </c>
      <c r="AI5" s="164">
        <v>1.2249901845137896</v>
      </c>
      <c r="AJ5" s="164">
        <v>1.2214962143258934</v>
      </c>
      <c r="AK5" s="164">
        <v>1.2131155612231095</v>
      </c>
      <c r="AL5" s="164">
        <v>1.2030276003631111</v>
      </c>
      <c r="AM5" s="164">
        <v>1.1940115890442564</v>
      </c>
      <c r="AN5" s="164">
        <v>1.1765848832876125</v>
      </c>
      <c r="AO5" s="164">
        <v>1.1644914133664945</v>
      </c>
      <c r="AP5" s="164">
        <v>1.1543824146788761</v>
      </c>
      <c r="AQ5" s="164">
        <v>1.157141108818726</v>
      </c>
      <c r="AR5" s="164">
        <v>1.1544569452859006</v>
      </c>
      <c r="AS5" s="164">
        <v>1.1458217560213058</v>
      </c>
      <c r="AT5" s="164">
        <v>1.1371865667567109</v>
      </c>
      <c r="AU5" s="164">
        <v>1.1106652948322839</v>
      </c>
      <c r="AV5" s="164">
        <v>1.0614124365547393</v>
      </c>
      <c r="AW5" s="164">
        <v>1.027834123571773</v>
      </c>
      <c r="AX5" s="164">
        <v>1.0052678704166598</v>
      </c>
      <c r="AY5" s="164">
        <v>0.98551446486159011</v>
      </c>
      <c r="AZ5" s="164">
        <v>0.96489797233567987</v>
      </c>
      <c r="BA5" s="166">
        <v>0.94524758636603179</v>
      </c>
    </row>
    <row r="6" spans="1:106" s="157" customFormat="1" x14ac:dyDescent="0.25">
      <c r="B6" s="162" t="s">
        <v>41</v>
      </c>
      <c r="C6" s="167"/>
      <c r="D6" s="168"/>
      <c r="E6" s="168"/>
      <c r="F6" s="168"/>
      <c r="G6" s="168">
        <v>0.12754125393764201</v>
      </c>
      <c r="H6" s="168">
        <v>1.1395884563818623</v>
      </c>
      <c r="I6" s="168">
        <v>1.1547890727615246</v>
      </c>
      <c r="J6" s="168">
        <v>1.1442918950492016</v>
      </c>
      <c r="K6" s="168">
        <v>1.1423547958946936</v>
      </c>
      <c r="L6" s="168">
        <v>1.1570028887761425</v>
      </c>
      <c r="M6" s="168">
        <v>1.1814729050179975</v>
      </c>
      <c r="N6" s="168">
        <v>1.205251453597241</v>
      </c>
      <c r="O6" s="168">
        <v>1.2273411951507327</v>
      </c>
      <c r="P6" s="168">
        <v>1.239264026069375</v>
      </c>
      <c r="Q6" s="168">
        <v>1.2495501168499665</v>
      </c>
      <c r="R6" s="168">
        <v>1.2709733367833747</v>
      </c>
      <c r="S6" s="168">
        <v>1.2769482098860101</v>
      </c>
      <c r="T6" s="168">
        <v>1.289508575492224</v>
      </c>
      <c r="U6" s="168">
        <v>1.2988341109284616</v>
      </c>
      <c r="V6" s="168">
        <v>1.3134909904984533</v>
      </c>
      <c r="W6" s="168">
        <v>1.3367737619679216</v>
      </c>
      <c r="X6" s="168">
        <v>1.3597011928251113</v>
      </c>
      <c r="Y6" s="168">
        <v>1.385946668393887</v>
      </c>
      <c r="Z6" s="168">
        <v>1.4138070872646782</v>
      </c>
      <c r="AA6" s="168">
        <v>1.4416263872174948</v>
      </c>
      <c r="AB6" s="168">
        <v>1.4771210439347107</v>
      </c>
      <c r="AC6" s="168">
        <v>1.512411921625467</v>
      </c>
      <c r="AD6" s="168">
        <v>1.5433812681339552</v>
      </c>
      <c r="AE6" s="168">
        <v>1.5810899097296005</v>
      </c>
      <c r="AF6" s="168">
        <v>1.6011531387731599</v>
      </c>
      <c r="AG6" s="168">
        <v>1.6174726703371174</v>
      </c>
      <c r="AH6" s="168">
        <v>1.6452817592430882</v>
      </c>
      <c r="AI6" s="168">
        <v>1.6324695177133839</v>
      </c>
      <c r="AJ6" s="168">
        <v>1.6246263214990158</v>
      </c>
      <c r="AK6" s="168">
        <v>1.6157913537949982</v>
      </c>
      <c r="AL6" s="168">
        <v>1.6028743267471925</v>
      </c>
      <c r="AM6" s="168">
        <v>1.5905801722057664</v>
      </c>
      <c r="AN6" s="168">
        <v>1.5782118018136861</v>
      </c>
      <c r="AO6" s="168">
        <v>1.5679971258490719</v>
      </c>
      <c r="AP6" s="168">
        <v>1.5552279474442321</v>
      </c>
      <c r="AQ6" s="168">
        <v>1.5456903918363893</v>
      </c>
      <c r="AR6" s="168">
        <v>1.5383245123977423</v>
      </c>
      <c r="AS6" s="168">
        <v>1.5315113641344302</v>
      </c>
      <c r="AT6" s="168">
        <v>1.5246982158711182</v>
      </c>
      <c r="AU6" s="168">
        <v>1.5176756461407244</v>
      </c>
      <c r="AV6" s="168">
        <v>1.5122177643921535</v>
      </c>
      <c r="AW6" s="168">
        <v>1.5062616923086924</v>
      </c>
      <c r="AX6" s="168">
        <v>1.5020180997419021</v>
      </c>
      <c r="AY6" s="168">
        <v>1.4963016436674705</v>
      </c>
      <c r="AZ6" s="168">
        <v>1.4912124457738833</v>
      </c>
      <c r="BA6" s="170">
        <v>1.4865224255859184</v>
      </c>
    </row>
    <row r="7" spans="1:106" s="157" customFormat="1" x14ac:dyDescent="0.25">
      <c r="B7" s="162" t="s">
        <v>42</v>
      </c>
      <c r="C7" s="167"/>
      <c r="D7" s="168"/>
      <c r="E7" s="168"/>
      <c r="F7" s="168"/>
      <c r="G7" s="168">
        <v>0.15710995397137661</v>
      </c>
      <c r="H7" s="168">
        <v>1.5013921576600997</v>
      </c>
      <c r="I7" s="168">
        <v>1.5214187612082648</v>
      </c>
      <c r="J7" s="168">
        <v>1.5067186309961598</v>
      </c>
      <c r="K7" s="168">
        <v>1.4717116211940007</v>
      </c>
      <c r="L7" s="168">
        <v>1.4453054302847113</v>
      </c>
      <c r="M7" s="168">
        <v>1.4285576867001255</v>
      </c>
      <c r="N7" s="168">
        <v>1.391806815458875</v>
      </c>
      <c r="O7" s="168">
        <v>1.3624912693707794</v>
      </c>
      <c r="P7" s="168">
        <v>1.3526580796858931</v>
      </c>
      <c r="Q7" s="168">
        <v>1.3496585160504666</v>
      </c>
      <c r="R7" s="168">
        <v>1.3993239841346576</v>
      </c>
      <c r="S7" s="168">
        <v>1.4427879743251388</v>
      </c>
      <c r="T7" s="168">
        <v>1.494988700823322</v>
      </c>
      <c r="U7" s="168">
        <v>1.5330204298811563</v>
      </c>
      <c r="V7" s="168">
        <v>1.5684241654526883</v>
      </c>
      <c r="W7" s="168">
        <v>1.6090213830691837</v>
      </c>
      <c r="X7" s="168">
        <v>1.6404404075948695</v>
      </c>
      <c r="Y7" s="168">
        <v>1.6750074675440265</v>
      </c>
      <c r="Z7" s="168">
        <v>1.7210092440729274</v>
      </c>
      <c r="AA7" s="168">
        <v>1.7831708385567342</v>
      </c>
      <c r="AB7" s="168">
        <v>1.8629237871354587</v>
      </c>
      <c r="AC7" s="168">
        <v>1.9475812749187451</v>
      </c>
      <c r="AD7" s="168">
        <v>1.9928038412337332</v>
      </c>
      <c r="AE7" s="168">
        <v>2.0584754736435626</v>
      </c>
      <c r="AF7" s="168">
        <v>2.1155303346331351</v>
      </c>
      <c r="AG7" s="168">
        <v>2.1626669263713278</v>
      </c>
      <c r="AH7" s="168">
        <v>2.2389869246514551</v>
      </c>
      <c r="AI7" s="168">
        <v>2.2515253709399818</v>
      </c>
      <c r="AJ7" s="168">
        <v>2.2973651235604193</v>
      </c>
      <c r="AK7" s="168">
        <v>2.3666785075916663</v>
      </c>
      <c r="AL7" s="168">
        <v>2.4003789658432177</v>
      </c>
      <c r="AM7" s="168">
        <v>2.4180053090586657</v>
      </c>
      <c r="AN7" s="168">
        <v>2.4180134578837849</v>
      </c>
      <c r="AO7" s="168">
        <v>2.4228485506852104</v>
      </c>
      <c r="AP7" s="168">
        <v>2.4120634698308274</v>
      </c>
      <c r="AQ7" s="168">
        <v>2.4015224371415482</v>
      </c>
      <c r="AR7" s="168">
        <v>2.4041671885778806</v>
      </c>
      <c r="AS7" s="168">
        <v>2.3978692446073393</v>
      </c>
      <c r="AT7" s="168">
        <v>2.391571300636798</v>
      </c>
      <c r="AU7" s="168">
        <v>2.3843413465321066</v>
      </c>
      <c r="AV7" s="168">
        <v>2.3788326818860233</v>
      </c>
      <c r="AW7" s="168">
        <v>2.374423388388069</v>
      </c>
      <c r="AX7" s="168">
        <v>2.3600875614266905</v>
      </c>
      <c r="AY7" s="168">
        <v>2.3137120946299512</v>
      </c>
      <c r="AZ7" s="168">
        <v>2.2653103412241848</v>
      </c>
      <c r="BA7" s="170">
        <v>2.2191767355763909</v>
      </c>
    </row>
    <row r="8" spans="1:106" s="157" customFormat="1" ht="15.75" thickBot="1" x14ac:dyDescent="0.3">
      <c r="B8" s="171" t="s">
        <v>43</v>
      </c>
      <c r="C8" s="172"/>
      <c r="D8" s="173"/>
      <c r="E8" s="173"/>
      <c r="F8" s="173">
        <v>0.27150560123440348</v>
      </c>
      <c r="G8" s="173">
        <v>0.8380612809770126</v>
      </c>
      <c r="H8" s="173">
        <v>0.85027328379539813</v>
      </c>
      <c r="I8" s="173">
        <v>0.84969040945561103</v>
      </c>
      <c r="J8" s="173">
        <v>0.85281341402625088</v>
      </c>
      <c r="K8" s="173">
        <v>0.85696128611005773</v>
      </c>
      <c r="L8" s="173">
        <v>0.86831490725821781</v>
      </c>
      <c r="M8" s="173">
        <v>0.89220882381655953</v>
      </c>
      <c r="N8" s="173">
        <v>0.92453437697779439</v>
      </c>
      <c r="O8" s="173">
        <v>0.96057651683748624</v>
      </c>
      <c r="P8" s="173">
        <v>0.99032810250055647</v>
      </c>
      <c r="Q8" s="173">
        <v>1.0322248095335813</v>
      </c>
      <c r="R8" s="173">
        <v>1.0593402885694039</v>
      </c>
      <c r="S8" s="173">
        <v>1.0859325406367581</v>
      </c>
      <c r="T8" s="173">
        <v>1.1150218321015801</v>
      </c>
      <c r="U8" s="173">
        <v>1.140032929190451</v>
      </c>
      <c r="V8" s="173">
        <v>1.1610035415379931</v>
      </c>
      <c r="W8" s="173">
        <v>1.1823978222335831</v>
      </c>
      <c r="X8" s="173">
        <v>1.2106558188506402</v>
      </c>
      <c r="Y8" s="173">
        <v>1.2021656360568602</v>
      </c>
      <c r="Z8" s="173">
        <v>1.211726547594286</v>
      </c>
      <c r="AA8" s="173">
        <v>1.218093115633379</v>
      </c>
      <c r="AB8" s="173">
        <v>1.2219517288211419</v>
      </c>
      <c r="AC8" s="173">
        <v>1.2271979874750967</v>
      </c>
      <c r="AD8" s="173">
        <v>1.2311659011480971</v>
      </c>
      <c r="AE8" s="173">
        <v>1.228006032162287</v>
      </c>
      <c r="AF8" s="173">
        <v>1.2241588467339024</v>
      </c>
      <c r="AG8" s="173">
        <v>1.2256149142219619</v>
      </c>
      <c r="AH8" s="173">
        <v>1.2281501794462031</v>
      </c>
      <c r="AI8" s="173">
        <v>1.2734062497398029</v>
      </c>
      <c r="AJ8" s="173">
        <v>1.2316407869974297</v>
      </c>
      <c r="AK8" s="173">
        <v>1.2300577348577943</v>
      </c>
      <c r="AL8" s="173">
        <v>1.1857173500362173</v>
      </c>
      <c r="AM8" s="173">
        <v>1.1482065889808031</v>
      </c>
      <c r="AN8" s="173">
        <v>1.1229975401984289</v>
      </c>
      <c r="AO8" s="173">
        <v>1.1009307592918722</v>
      </c>
      <c r="AP8" s="173">
        <v>1.0778998129387172</v>
      </c>
      <c r="AQ8" s="173">
        <v>1.0559481165229967</v>
      </c>
      <c r="AR8" s="173">
        <v>1.0392969899096245</v>
      </c>
      <c r="AS8" s="173">
        <v>1.0283026984444541</v>
      </c>
      <c r="AT8" s="173">
        <v>1.019122094403071</v>
      </c>
      <c r="AU8" s="173">
        <v>1.0100234540584598</v>
      </c>
      <c r="AV8" s="173">
        <v>1.002809527327938</v>
      </c>
      <c r="AW8" s="173">
        <v>0.99743772549570464</v>
      </c>
      <c r="AX8" s="173">
        <v>0.99387570788063251</v>
      </c>
      <c r="AY8" s="173">
        <v>0.99210105935462856</v>
      </c>
      <c r="AZ8" s="173">
        <v>0.99210105935462856</v>
      </c>
      <c r="BA8" s="174">
        <v>0.99210105935462856</v>
      </c>
    </row>
    <row r="9" spans="1:106" s="157" customFormat="1" x14ac:dyDescent="0.25">
      <c r="B9" s="175"/>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row>
    <row r="10" spans="1:106" x14ac:dyDescent="0.25">
      <c r="B10" s="175"/>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c r="CC10" s="157"/>
      <c r="CD10" s="157"/>
      <c r="CE10" s="157"/>
      <c r="CF10" s="157"/>
      <c r="CG10" s="157"/>
      <c r="CH10" s="157"/>
      <c r="CI10" s="157"/>
      <c r="CJ10" s="157"/>
      <c r="CK10" s="157"/>
      <c r="CL10" s="157"/>
      <c r="CM10" s="157"/>
      <c r="CN10" s="157"/>
      <c r="CO10" s="157"/>
      <c r="CP10" s="157"/>
      <c r="CQ10" s="157"/>
      <c r="CR10" s="157"/>
      <c r="CS10" s="157"/>
      <c r="CT10" s="157"/>
      <c r="CU10" s="157"/>
      <c r="CV10" s="157"/>
      <c r="CW10" s="157"/>
      <c r="CX10" s="157"/>
      <c r="CY10" s="157"/>
      <c r="CZ10" s="157"/>
      <c r="DA10" s="157"/>
      <c r="DB10" s="157"/>
    </row>
    <row r="11" spans="1:106" x14ac:dyDescent="0.25">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row>
    <row r="13" spans="1:106" x14ac:dyDescent="0.2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row>
    <row r="17" spans="3:12" ht="30" customHeight="1" x14ac:dyDescent="0.25">
      <c r="C17" s="498" t="s">
        <v>32</v>
      </c>
      <c r="D17" s="498"/>
      <c r="E17" s="498"/>
      <c r="F17" s="498"/>
      <c r="G17" s="498"/>
      <c r="H17" s="498"/>
      <c r="I17" s="498"/>
      <c r="J17" s="498"/>
      <c r="K17" s="498"/>
      <c r="L17" s="498"/>
    </row>
    <row r="33" spans="2:2" x14ac:dyDescent="0.25">
      <c r="B33" s="186"/>
    </row>
    <row r="34" spans="2:2" x14ac:dyDescent="0.25">
      <c r="B34" s="186"/>
    </row>
    <row r="35" spans="2:2" x14ac:dyDescent="0.25">
      <c r="B35" s="186"/>
    </row>
    <row r="36" spans="2:2" x14ac:dyDescent="0.25">
      <c r="B36" s="186"/>
    </row>
    <row r="39" spans="2:2" x14ac:dyDescent="0.25">
      <c r="B39" s="186"/>
    </row>
  </sheetData>
  <mergeCells count="1">
    <mergeCell ref="C17:L17"/>
  </mergeCells>
  <hyperlinks>
    <hyperlink ref="A2" location="SOMMAIRE!A1" display="Retour au sommair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B38"/>
  <sheetViews>
    <sheetView workbookViewId="0">
      <selection activeCell="A2" sqref="A2"/>
    </sheetView>
  </sheetViews>
  <sheetFormatPr baseColWidth="10" defaultRowHeight="15" x14ac:dyDescent="0.25"/>
  <cols>
    <col min="1" max="1" width="15.5703125" style="155" customWidth="1"/>
    <col min="2" max="2" width="52" style="155" customWidth="1"/>
    <col min="3" max="3" width="9.5703125" style="155" bestFit="1" customWidth="1"/>
    <col min="4" max="14" width="8" style="155" customWidth="1"/>
    <col min="15" max="15" width="11.5703125" style="155" bestFit="1" customWidth="1"/>
    <col min="16" max="23" width="8" style="155" customWidth="1"/>
    <col min="24" max="24" width="11" style="155" customWidth="1"/>
    <col min="25" max="53" width="8" style="155" customWidth="1"/>
    <col min="54" max="16384" width="11.42578125" style="155"/>
  </cols>
  <sheetData>
    <row r="1" spans="1:106" ht="15.75" x14ac:dyDescent="0.25">
      <c r="A1" s="154" t="s">
        <v>96</v>
      </c>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row>
    <row r="2" spans="1:106" x14ac:dyDescent="0.25">
      <c r="A2" s="3" t="s">
        <v>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row>
    <row r="3" spans="1:106" ht="15.75" thickBot="1" x14ac:dyDescent="0.3">
      <c r="A3" s="109"/>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row>
    <row r="4" spans="1:106" s="157" customFormat="1" ht="15.75" thickBot="1" x14ac:dyDescent="0.3">
      <c r="B4" s="179" t="s">
        <v>44</v>
      </c>
      <c r="C4" s="159">
        <v>17</v>
      </c>
      <c r="D4" s="160">
        <v>18</v>
      </c>
      <c r="E4" s="160">
        <v>19</v>
      </c>
      <c r="F4" s="160">
        <v>20</v>
      </c>
      <c r="G4" s="160">
        <v>21</v>
      </c>
      <c r="H4" s="160">
        <v>22</v>
      </c>
      <c r="I4" s="160">
        <v>23</v>
      </c>
      <c r="J4" s="160">
        <v>24</v>
      </c>
      <c r="K4" s="160">
        <v>25</v>
      </c>
      <c r="L4" s="160">
        <v>26</v>
      </c>
      <c r="M4" s="160">
        <v>27</v>
      </c>
      <c r="N4" s="160">
        <v>28</v>
      </c>
      <c r="O4" s="160">
        <v>29</v>
      </c>
      <c r="P4" s="160">
        <v>30</v>
      </c>
      <c r="Q4" s="160">
        <v>31</v>
      </c>
      <c r="R4" s="160">
        <v>32</v>
      </c>
      <c r="S4" s="160">
        <v>33</v>
      </c>
      <c r="T4" s="160">
        <v>34</v>
      </c>
      <c r="U4" s="160">
        <v>35</v>
      </c>
      <c r="V4" s="160">
        <v>36</v>
      </c>
      <c r="W4" s="160">
        <v>37</v>
      </c>
      <c r="X4" s="160">
        <v>38</v>
      </c>
      <c r="Y4" s="160">
        <v>39</v>
      </c>
      <c r="Z4" s="160">
        <v>40</v>
      </c>
      <c r="AA4" s="160">
        <v>41</v>
      </c>
      <c r="AB4" s="160">
        <v>42</v>
      </c>
      <c r="AC4" s="160">
        <v>43</v>
      </c>
      <c r="AD4" s="160">
        <v>44</v>
      </c>
      <c r="AE4" s="160">
        <v>45</v>
      </c>
      <c r="AF4" s="160">
        <v>46</v>
      </c>
      <c r="AG4" s="160">
        <v>47</v>
      </c>
      <c r="AH4" s="160">
        <v>48</v>
      </c>
      <c r="AI4" s="160">
        <v>49</v>
      </c>
      <c r="AJ4" s="160">
        <v>50</v>
      </c>
      <c r="AK4" s="160">
        <v>51</v>
      </c>
      <c r="AL4" s="160">
        <v>52</v>
      </c>
      <c r="AM4" s="160">
        <v>53</v>
      </c>
      <c r="AN4" s="160">
        <v>54</v>
      </c>
      <c r="AO4" s="160">
        <v>55</v>
      </c>
      <c r="AP4" s="160">
        <v>56</v>
      </c>
      <c r="AQ4" s="160">
        <v>57</v>
      </c>
      <c r="AR4" s="160">
        <v>58</v>
      </c>
      <c r="AS4" s="160">
        <v>59</v>
      </c>
      <c r="AT4" s="160">
        <v>60</v>
      </c>
      <c r="AU4" s="160">
        <v>61</v>
      </c>
      <c r="AV4" s="160">
        <v>62</v>
      </c>
      <c r="AW4" s="160">
        <v>63</v>
      </c>
      <c r="AX4" s="160">
        <v>64</v>
      </c>
      <c r="AY4" s="160">
        <v>65</v>
      </c>
      <c r="AZ4" s="160">
        <v>66</v>
      </c>
      <c r="BA4" s="161">
        <v>67</v>
      </c>
    </row>
    <row r="5" spans="1:106" x14ac:dyDescent="0.25">
      <c r="B5" s="162" t="s">
        <v>45</v>
      </c>
      <c r="C5" s="167"/>
      <c r="D5" s="168"/>
      <c r="E5" s="168"/>
      <c r="F5" s="168">
        <v>0.17164632987829814</v>
      </c>
      <c r="G5" s="168">
        <v>0.17164632987829814</v>
      </c>
      <c r="H5" s="168">
        <v>0.17164632987829814</v>
      </c>
      <c r="I5" s="168">
        <v>0.17164632987829817</v>
      </c>
      <c r="J5" s="168">
        <v>0.17164632987829817</v>
      </c>
      <c r="K5" s="168">
        <v>0.17165649684872239</v>
      </c>
      <c r="L5" s="168">
        <v>0.17169323245758783</v>
      </c>
      <c r="M5" s="168">
        <v>0.17334846013029448</v>
      </c>
      <c r="N5" s="168">
        <v>0.17568761978768585</v>
      </c>
      <c r="O5" s="168">
        <v>0.18099122845114196</v>
      </c>
      <c r="P5" s="168">
        <v>0.18365461611610504</v>
      </c>
      <c r="Q5" s="168">
        <v>0.18757054511199478</v>
      </c>
      <c r="R5" s="168">
        <v>0.18964603027669147</v>
      </c>
      <c r="S5" s="168">
        <v>0.19391924451731818</v>
      </c>
      <c r="T5" s="168">
        <v>0.19615099468895747</v>
      </c>
      <c r="U5" s="168">
        <v>0.20204361798065157</v>
      </c>
      <c r="V5" s="168">
        <v>0.20877804449904092</v>
      </c>
      <c r="W5" s="168">
        <v>0.21931006525873695</v>
      </c>
      <c r="X5" s="168">
        <v>0.22835809925213041</v>
      </c>
      <c r="Y5" s="168">
        <v>0.2359966282846844</v>
      </c>
      <c r="Z5" s="168">
        <v>0.24078120332346367</v>
      </c>
      <c r="AA5" s="168">
        <v>0.24674489276018274</v>
      </c>
      <c r="AB5" s="168">
        <v>0.24923703623375434</v>
      </c>
      <c r="AC5" s="168">
        <v>0.25110005179524747</v>
      </c>
      <c r="AD5" s="168">
        <v>0.25203973347783926</v>
      </c>
      <c r="AE5" s="168">
        <v>0.25584315882908965</v>
      </c>
      <c r="AF5" s="168">
        <v>0.26138885312602805</v>
      </c>
      <c r="AG5" s="168">
        <v>0.26588967185853107</v>
      </c>
      <c r="AH5" s="168">
        <v>0.26734089263709337</v>
      </c>
      <c r="AI5" s="168">
        <v>0.27038564305911067</v>
      </c>
      <c r="AJ5" s="168">
        <v>0.27314540922794778</v>
      </c>
      <c r="AK5" s="168">
        <v>0.27100779363802729</v>
      </c>
      <c r="AL5" s="168">
        <v>0.26920397319519079</v>
      </c>
      <c r="AM5" s="168">
        <v>0.26855113643938167</v>
      </c>
      <c r="AN5" s="168">
        <v>0.26649187533336133</v>
      </c>
      <c r="AO5" s="168">
        <v>0.26568381590357465</v>
      </c>
      <c r="AP5" s="168">
        <v>0.26436082853791537</v>
      </c>
      <c r="AQ5" s="168">
        <v>0.26042999999999999</v>
      </c>
      <c r="AR5" s="168">
        <v>0.25820790224597556</v>
      </c>
      <c r="AS5" s="168">
        <v>0.25720583898929184</v>
      </c>
      <c r="AT5" s="168">
        <v>0.25418934983683034</v>
      </c>
      <c r="AU5" s="168">
        <v>0.25155023810571092</v>
      </c>
      <c r="AV5" s="168">
        <v>0.2521284012668657</v>
      </c>
      <c r="AW5" s="168">
        <v>0.2521284012668657</v>
      </c>
      <c r="AX5" s="168">
        <v>0.2521284012668657</v>
      </c>
      <c r="AY5" s="168">
        <v>0.2521284012668657</v>
      </c>
      <c r="AZ5" s="168">
        <v>0.2521284012668657</v>
      </c>
      <c r="BA5" s="170">
        <v>0.2521284012668657</v>
      </c>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row>
    <row r="6" spans="1:106" x14ac:dyDescent="0.25">
      <c r="B6" s="162" t="s">
        <v>46</v>
      </c>
      <c r="C6" s="167"/>
      <c r="D6" s="168"/>
      <c r="E6" s="168"/>
      <c r="F6" s="168"/>
      <c r="G6" s="168">
        <v>0.11091926439018671</v>
      </c>
      <c r="H6" s="168">
        <v>0.11091926439018671</v>
      </c>
      <c r="I6" s="168">
        <v>0.11091926439018673</v>
      </c>
      <c r="J6" s="168">
        <v>0.11091926439018673</v>
      </c>
      <c r="K6" s="168">
        <v>0.11097286445737867</v>
      </c>
      <c r="L6" s="168">
        <v>0.11116622530150227</v>
      </c>
      <c r="M6" s="168">
        <v>0.11303641679847633</v>
      </c>
      <c r="N6" s="168">
        <v>0.11570284608391854</v>
      </c>
      <c r="O6" s="168">
        <v>0.12125453199674754</v>
      </c>
      <c r="P6" s="168">
        <v>0.12457813032566493</v>
      </c>
      <c r="Q6" s="168">
        <v>0.12894106638685898</v>
      </c>
      <c r="R6" s="168">
        <v>0.13130286170604402</v>
      </c>
      <c r="S6" s="168">
        <v>0.13477812488448143</v>
      </c>
      <c r="T6" s="168">
        <v>0.13634388435724584</v>
      </c>
      <c r="U6" s="168">
        <v>0.13922895376299146</v>
      </c>
      <c r="V6" s="168">
        <v>0.14531253448814618</v>
      </c>
      <c r="W6" s="168">
        <v>0.1530004457123805</v>
      </c>
      <c r="X6" s="168">
        <v>0.1598840743829025</v>
      </c>
      <c r="Y6" s="168">
        <v>0.16540342401658029</v>
      </c>
      <c r="Z6" s="168">
        <v>0.17029041346017718</v>
      </c>
      <c r="AA6" s="168">
        <v>0.16924002904028654</v>
      </c>
      <c r="AB6" s="168">
        <v>0.16774770027873856</v>
      </c>
      <c r="AC6" s="168">
        <v>0.16555568482031291</v>
      </c>
      <c r="AD6" s="168">
        <v>0.15956417293816083</v>
      </c>
      <c r="AE6" s="168">
        <v>0.15755766649702196</v>
      </c>
      <c r="AF6" s="168">
        <v>0.16323751779587262</v>
      </c>
      <c r="AG6" s="168">
        <v>0.16445719256932489</v>
      </c>
      <c r="AH6" s="168">
        <v>0.16221072226704711</v>
      </c>
      <c r="AI6" s="168">
        <v>0.16565138261375278</v>
      </c>
      <c r="AJ6" s="168">
        <v>0.16329555895133993</v>
      </c>
      <c r="AK6" s="168">
        <v>0.15692463134937465</v>
      </c>
      <c r="AL6" s="168">
        <v>0.15032122857259045</v>
      </c>
      <c r="AM6" s="168">
        <v>0.14616053434512991</v>
      </c>
      <c r="AN6" s="168">
        <v>0.13970898453012984</v>
      </c>
      <c r="AO6" s="168">
        <v>0.13827243089476141</v>
      </c>
      <c r="AP6" s="168">
        <v>0.13000355718908949</v>
      </c>
      <c r="AQ6" s="168">
        <v>0.12694</v>
      </c>
      <c r="AR6" s="168">
        <v>0.12467573405467354</v>
      </c>
      <c r="AS6" s="168">
        <v>0.12314030964951378</v>
      </c>
      <c r="AT6" s="168">
        <v>0.12004233756521371</v>
      </c>
      <c r="AU6" s="168">
        <v>0.12150892521831942</v>
      </c>
      <c r="AV6" s="168">
        <v>0.12173595427946138</v>
      </c>
      <c r="AW6" s="168">
        <v>0.12173595427946138</v>
      </c>
      <c r="AX6" s="168">
        <v>0.12173595427946138</v>
      </c>
      <c r="AY6" s="168">
        <v>0.12173595427946138</v>
      </c>
      <c r="AZ6" s="168">
        <v>0.12173595427946138</v>
      </c>
      <c r="BA6" s="170">
        <v>0.12173595427946143</v>
      </c>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row>
    <row r="7" spans="1:106" x14ac:dyDescent="0.25">
      <c r="B7" s="162" t="s">
        <v>47</v>
      </c>
      <c r="C7" s="167"/>
      <c r="D7" s="168"/>
      <c r="E7" s="168"/>
      <c r="F7" s="168"/>
      <c r="G7" s="168">
        <v>0.27812645155702137</v>
      </c>
      <c r="H7" s="168">
        <v>0.27812645155702137</v>
      </c>
      <c r="I7" s="168">
        <v>0.27812645155702131</v>
      </c>
      <c r="J7" s="168">
        <v>0.27812383102932681</v>
      </c>
      <c r="K7" s="168">
        <v>0.28369060301240673</v>
      </c>
      <c r="L7" s="168">
        <v>0.28395665584847907</v>
      </c>
      <c r="M7" s="168">
        <v>0.28586208851702932</v>
      </c>
      <c r="N7" s="168">
        <v>0.28898855954921715</v>
      </c>
      <c r="O7" s="168">
        <v>0.29535977320395568</v>
      </c>
      <c r="P7" s="168">
        <v>0.29985023213310635</v>
      </c>
      <c r="Q7" s="168">
        <v>0.30568875821710056</v>
      </c>
      <c r="R7" s="168">
        <v>0.30956060228599325</v>
      </c>
      <c r="S7" s="168">
        <v>0.31072808323145479</v>
      </c>
      <c r="T7" s="168">
        <v>0.30608085091471382</v>
      </c>
      <c r="U7" s="168">
        <v>0.30684178872867263</v>
      </c>
      <c r="V7" s="168">
        <v>0.30277189538971427</v>
      </c>
      <c r="W7" s="168">
        <v>0.30160327668576004</v>
      </c>
      <c r="X7" s="168">
        <v>0.30931825675889002</v>
      </c>
      <c r="Y7" s="168">
        <v>0.32586082142709338</v>
      </c>
      <c r="Z7" s="168">
        <v>0.33434843208297976</v>
      </c>
      <c r="AA7" s="168">
        <v>0.35427892358618457</v>
      </c>
      <c r="AB7" s="168">
        <v>0.3738014632789049</v>
      </c>
      <c r="AC7" s="168">
        <v>0.38606745285088451</v>
      </c>
      <c r="AD7" s="168">
        <v>0.38771606100075817</v>
      </c>
      <c r="AE7" s="168">
        <v>0.39559990367795678</v>
      </c>
      <c r="AF7" s="168">
        <v>0.39907379557441508</v>
      </c>
      <c r="AG7" s="168">
        <v>0.39976335398328666</v>
      </c>
      <c r="AH7" s="168">
        <v>0.40019860724317885</v>
      </c>
      <c r="AI7" s="168">
        <v>0.40698440245597817</v>
      </c>
      <c r="AJ7" s="168">
        <v>0.41373397411543128</v>
      </c>
      <c r="AK7" s="168">
        <v>0.41833444491870075</v>
      </c>
      <c r="AL7" s="168">
        <v>0.42192384264083144</v>
      </c>
      <c r="AM7" s="168">
        <v>0.42518636344556621</v>
      </c>
      <c r="AN7" s="168">
        <v>0.42723388600769102</v>
      </c>
      <c r="AO7" s="168">
        <v>0.42757061232670368</v>
      </c>
      <c r="AP7" s="168">
        <v>0.42461122130656881</v>
      </c>
      <c r="AQ7" s="168">
        <v>0.42286000000000001</v>
      </c>
      <c r="AR7" s="168">
        <v>0.42206305350326173</v>
      </c>
      <c r="AS7" s="168">
        <v>0.42026311740741151</v>
      </c>
      <c r="AT7" s="168">
        <v>0.41829100523790486</v>
      </c>
      <c r="AU7" s="168">
        <v>0.41779087649761121</v>
      </c>
      <c r="AV7" s="168">
        <v>0.41777896499519684</v>
      </c>
      <c r="AW7" s="168">
        <v>0.41777896499519684</v>
      </c>
      <c r="AX7" s="168">
        <v>0.41777896499519684</v>
      </c>
      <c r="AY7" s="168">
        <v>0.41777896499519684</v>
      </c>
      <c r="AZ7" s="168">
        <v>0.41777896499519684</v>
      </c>
      <c r="BA7" s="170">
        <v>0.41777896499519696</v>
      </c>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row>
    <row r="8" spans="1:106" ht="15.75" thickBot="1" x14ac:dyDescent="0.3">
      <c r="B8" s="171" t="s">
        <v>48</v>
      </c>
      <c r="C8" s="172"/>
      <c r="D8" s="173"/>
      <c r="E8" s="173"/>
      <c r="F8" s="173">
        <v>0.29599522243826909</v>
      </c>
      <c r="G8" s="173">
        <v>0.2992617078014832</v>
      </c>
      <c r="H8" s="173">
        <v>0.3029214296492686</v>
      </c>
      <c r="I8" s="173">
        <v>0.3055786809956258</v>
      </c>
      <c r="J8" s="173">
        <v>0.3085988107357977</v>
      </c>
      <c r="K8" s="173">
        <v>0.31246253925636192</v>
      </c>
      <c r="L8" s="173">
        <v>0.31892255984824475</v>
      </c>
      <c r="M8" s="173">
        <v>0.32476860756934472</v>
      </c>
      <c r="N8" s="173">
        <v>0.33027599955639897</v>
      </c>
      <c r="O8" s="173">
        <v>0.34082300976786739</v>
      </c>
      <c r="P8" s="173">
        <v>0.35373141654590512</v>
      </c>
      <c r="Q8" s="173">
        <v>0.36517536389740968</v>
      </c>
      <c r="R8" s="173">
        <v>0.37672177372912896</v>
      </c>
      <c r="S8" s="173">
        <v>0.38527804947809441</v>
      </c>
      <c r="T8" s="173">
        <v>0.38850568314356621</v>
      </c>
      <c r="U8" s="173">
        <v>0.38932970137522754</v>
      </c>
      <c r="V8" s="173">
        <v>0.39173688531285766</v>
      </c>
      <c r="W8" s="173">
        <v>0.39467943986372334</v>
      </c>
      <c r="X8" s="173">
        <v>0.40174111173992022</v>
      </c>
      <c r="Y8" s="173">
        <v>0.40955646656465988</v>
      </c>
      <c r="Z8" s="173">
        <v>0.40996983320328567</v>
      </c>
      <c r="AA8" s="173">
        <v>0.40641070394624285</v>
      </c>
      <c r="AB8" s="173">
        <v>0.40143797085328109</v>
      </c>
      <c r="AC8" s="173">
        <v>0.39512794107814825</v>
      </c>
      <c r="AD8" s="173">
        <v>0.38787399366241071</v>
      </c>
      <c r="AE8" s="173">
        <v>0.3857452853763913</v>
      </c>
      <c r="AF8" s="173">
        <v>0.38597112345680717</v>
      </c>
      <c r="AG8" s="173">
        <v>0.38424321339971157</v>
      </c>
      <c r="AH8" s="173">
        <v>0.3816363395161112</v>
      </c>
      <c r="AI8" s="173">
        <v>0.38007272705617673</v>
      </c>
      <c r="AJ8" s="173">
        <v>0.38160545999197498</v>
      </c>
      <c r="AK8" s="173">
        <v>0.38728823629654585</v>
      </c>
      <c r="AL8" s="173">
        <v>0.39560862071342179</v>
      </c>
      <c r="AM8" s="173">
        <v>0.39560862071342179</v>
      </c>
      <c r="AN8" s="173">
        <v>0.39560862071342179</v>
      </c>
      <c r="AO8" s="173">
        <v>0.39560862071342179</v>
      </c>
      <c r="AP8" s="173">
        <v>0.39560862071342179</v>
      </c>
      <c r="AQ8" s="173">
        <v>0.39560862071342179</v>
      </c>
      <c r="AR8" s="173">
        <v>0.39560862071342179</v>
      </c>
      <c r="AS8" s="173">
        <v>0.39560862071342179</v>
      </c>
      <c r="AT8" s="173">
        <v>0.39560862071342179</v>
      </c>
      <c r="AU8" s="173">
        <v>0.39560862071342179</v>
      </c>
      <c r="AV8" s="173">
        <v>0.39560862071342179</v>
      </c>
      <c r="AW8" s="173">
        <v>0.39560862071342179</v>
      </c>
      <c r="AX8" s="173">
        <v>0.39560862071342179</v>
      </c>
      <c r="AY8" s="173">
        <v>0.39560862071342179</v>
      </c>
      <c r="AZ8" s="173">
        <v>0.39560862071342179</v>
      </c>
      <c r="BA8" s="174">
        <v>0.39560862071342179</v>
      </c>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row>
    <row r="9" spans="1:106" s="157" customFormat="1" ht="15.75" thickBot="1" x14ac:dyDescent="0.3">
      <c r="B9" s="180" t="s">
        <v>49</v>
      </c>
      <c r="C9" s="181"/>
      <c r="D9" s="182"/>
      <c r="E9" s="182"/>
      <c r="F9" s="182">
        <v>0.11264076440987694</v>
      </c>
      <c r="G9" s="182">
        <v>0.11211812675176268</v>
      </c>
      <c r="H9" s="182">
        <v>0.11153257125611701</v>
      </c>
      <c r="I9" s="182">
        <v>0.11110741104069986</v>
      </c>
      <c r="J9" s="182">
        <v>0.11062419028227237</v>
      </c>
      <c r="K9" s="182">
        <v>0.11000599371898209</v>
      </c>
      <c r="L9" s="182">
        <v>0.10897239042428083</v>
      </c>
      <c r="M9" s="182">
        <v>0.13842243544828434</v>
      </c>
      <c r="N9" s="182">
        <v>0.13729342009093823</v>
      </c>
      <c r="O9" s="182">
        <v>0.13513128299758717</v>
      </c>
      <c r="P9" s="182">
        <v>0.13248505960808946</v>
      </c>
      <c r="Q9" s="182">
        <v>0.13013905040103102</v>
      </c>
      <c r="R9" s="182">
        <v>0.13712120977959164</v>
      </c>
      <c r="S9" s="182">
        <v>0.14753326812525733</v>
      </c>
      <c r="T9" s="182">
        <v>0.14675863604554409</v>
      </c>
      <c r="U9" s="182">
        <v>0.14656087166994536</v>
      </c>
      <c r="V9" s="182">
        <v>0.14598314752491415</v>
      </c>
      <c r="W9" s="182">
        <v>0.14527693443270639</v>
      </c>
      <c r="X9" s="182">
        <v>0.14358213318241914</v>
      </c>
      <c r="Y9" s="182">
        <v>0.14613477452524667</v>
      </c>
      <c r="Z9" s="182">
        <v>0.15193276795015395</v>
      </c>
      <c r="AA9" s="182">
        <v>0.15433321697397687</v>
      </c>
      <c r="AB9" s="182">
        <v>0.15562612757814692</v>
      </c>
      <c r="AC9" s="182">
        <v>0.15726673531968147</v>
      </c>
      <c r="AD9" s="182">
        <v>0.15915276164777323</v>
      </c>
      <c r="AE9" s="182">
        <v>0.15970622580213828</v>
      </c>
      <c r="AF9" s="182">
        <v>0.15964750790123014</v>
      </c>
      <c r="AG9" s="182">
        <v>0.16317554844907645</v>
      </c>
      <c r="AH9" s="182">
        <v>0.16695818833064999</v>
      </c>
      <c r="AI9" s="182">
        <v>0.17048000005955144</v>
      </c>
      <c r="AJ9" s="182">
        <v>0.17315047120224702</v>
      </c>
      <c r="AK9" s="182">
        <v>0.17419779509389904</v>
      </c>
      <c r="AL9" s="182">
        <v>0.17443492910396283</v>
      </c>
      <c r="AM9" s="182">
        <v>0.17703760055857004</v>
      </c>
      <c r="AN9" s="182">
        <v>0.17964027201317725</v>
      </c>
      <c r="AO9" s="182">
        <v>0.18224294346778447</v>
      </c>
      <c r="AP9" s="182">
        <v>0.18484561492239168</v>
      </c>
      <c r="AQ9" s="182">
        <v>0.18744828637699995</v>
      </c>
      <c r="AR9" s="182"/>
      <c r="AS9" s="182"/>
      <c r="AT9" s="182"/>
      <c r="AU9" s="182"/>
      <c r="AV9" s="182"/>
      <c r="AW9" s="182"/>
      <c r="AX9" s="182"/>
      <c r="AY9" s="182"/>
      <c r="AZ9" s="182"/>
      <c r="BA9" s="183"/>
    </row>
    <row r="10" spans="1:106" x14ac:dyDescent="0.25">
      <c r="B10" s="175"/>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c r="CC10" s="157"/>
      <c r="CD10" s="157"/>
      <c r="CE10" s="157"/>
      <c r="CF10" s="157"/>
      <c r="CG10" s="157"/>
      <c r="CH10" s="157"/>
      <c r="CI10" s="157"/>
      <c r="CJ10" s="157"/>
      <c r="CK10" s="157"/>
      <c r="CL10" s="157"/>
      <c r="CM10" s="157"/>
      <c r="CN10" s="157"/>
      <c r="CO10" s="157"/>
      <c r="CP10" s="157"/>
      <c r="CQ10" s="157"/>
      <c r="CR10" s="157"/>
      <c r="CS10" s="157"/>
      <c r="CT10" s="157"/>
      <c r="CU10" s="157"/>
      <c r="CV10" s="157"/>
      <c r="CW10" s="157"/>
      <c r="CX10" s="157"/>
      <c r="CY10" s="157"/>
      <c r="CZ10" s="157"/>
      <c r="DA10" s="157"/>
      <c r="DB10" s="157"/>
    </row>
    <row r="11" spans="1:106" x14ac:dyDescent="0.25">
      <c r="B11" s="175"/>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c r="CC11" s="157"/>
      <c r="CD11" s="157"/>
      <c r="CE11" s="157"/>
      <c r="CF11" s="157"/>
      <c r="CG11" s="157"/>
      <c r="CH11" s="157"/>
      <c r="CI11" s="157"/>
      <c r="CJ11" s="157"/>
      <c r="CK11" s="157"/>
      <c r="CL11" s="157"/>
      <c r="CM11" s="157"/>
      <c r="CN11" s="157"/>
      <c r="CO11" s="157"/>
      <c r="CP11" s="157"/>
      <c r="CQ11" s="157"/>
      <c r="CR11" s="157"/>
      <c r="CS11" s="157"/>
      <c r="CT11" s="157"/>
      <c r="CU11" s="157"/>
      <c r="CV11" s="157"/>
      <c r="CW11" s="157"/>
      <c r="CX11" s="157"/>
      <c r="CY11" s="157"/>
      <c r="CZ11" s="157"/>
      <c r="DA11" s="157"/>
      <c r="DB11" s="157"/>
    </row>
    <row r="12" spans="1:106" x14ac:dyDescent="0.25">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row>
    <row r="14" spans="1:106" x14ac:dyDescent="0.2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row>
    <row r="18" spans="2:13" ht="30" customHeight="1" x14ac:dyDescent="0.25">
      <c r="D18" s="498" t="s">
        <v>50</v>
      </c>
      <c r="E18" s="498"/>
      <c r="F18" s="498"/>
      <c r="G18" s="498"/>
      <c r="H18" s="498"/>
      <c r="I18" s="498"/>
      <c r="J18" s="498"/>
      <c r="K18" s="498"/>
      <c r="L18" s="498"/>
      <c r="M18" s="498"/>
    </row>
    <row r="31" spans="2:13" x14ac:dyDescent="0.25">
      <c r="B31" s="193" t="s">
        <v>65</v>
      </c>
    </row>
    <row r="32" spans="2:13" ht="15.75" thickBot="1" x14ac:dyDescent="0.3"/>
    <row r="33" spans="2:53" ht="15.75" thickBot="1" x14ac:dyDescent="0.3">
      <c r="B33" s="179" t="s">
        <v>51</v>
      </c>
      <c r="C33" s="159">
        <v>17</v>
      </c>
      <c r="D33" s="160">
        <v>18</v>
      </c>
      <c r="E33" s="160">
        <v>19</v>
      </c>
      <c r="F33" s="160">
        <v>20</v>
      </c>
      <c r="G33" s="160">
        <v>21</v>
      </c>
      <c r="H33" s="160">
        <v>22</v>
      </c>
      <c r="I33" s="160">
        <v>23</v>
      </c>
      <c r="J33" s="160">
        <v>24</v>
      </c>
      <c r="K33" s="160">
        <v>25</v>
      </c>
      <c r="L33" s="160">
        <v>26</v>
      </c>
      <c r="M33" s="160">
        <v>27</v>
      </c>
      <c r="N33" s="160">
        <v>28</v>
      </c>
      <c r="O33" s="160">
        <v>29</v>
      </c>
      <c r="P33" s="160">
        <v>30</v>
      </c>
      <c r="Q33" s="160">
        <v>31</v>
      </c>
      <c r="R33" s="160">
        <v>32</v>
      </c>
      <c r="S33" s="160">
        <v>33</v>
      </c>
      <c r="T33" s="160">
        <v>34</v>
      </c>
      <c r="U33" s="160">
        <v>35</v>
      </c>
      <c r="V33" s="160">
        <v>36</v>
      </c>
      <c r="W33" s="160">
        <v>37</v>
      </c>
      <c r="X33" s="160">
        <v>38</v>
      </c>
      <c r="Y33" s="160">
        <v>39</v>
      </c>
      <c r="Z33" s="160">
        <v>40</v>
      </c>
      <c r="AA33" s="160">
        <v>41</v>
      </c>
      <c r="AB33" s="160">
        <v>42</v>
      </c>
      <c r="AC33" s="160">
        <v>43</v>
      </c>
      <c r="AD33" s="160">
        <v>44</v>
      </c>
      <c r="AE33" s="160">
        <v>45</v>
      </c>
      <c r="AF33" s="160">
        <v>46</v>
      </c>
      <c r="AG33" s="160">
        <v>47</v>
      </c>
      <c r="AH33" s="160">
        <v>48</v>
      </c>
      <c r="AI33" s="160">
        <v>49</v>
      </c>
      <c r="AJ33" s="160">
        <v>50</v>
      </c>
      <c r="AK33" s="160">
        <v>51</v>
      </c>
      <c r="AL33" s="160">
        <v>52</v>
      </c>
      <c r="AM33" s="160">
        <v>53</v>
      </c>
      <c r="AN33" s="160">
        <v>54</v>
      </c>
      <c r="AO33" s="160">
        <v>55</v>
      </c>
      <c r="AP33" s="160">
        <v>56</v>
      </c>
      <c r="AQ33" s="160">
        <v>57</v>
      </c>
      <c r="AR33" s="160">
        <v>58</v>
      </c>
      <c r="AS33" s="160">
        <v>59</v>
      </c>
      <c r="AT33" s="160">
        <v>60</v>
      </c>
      <c r="AU33" s="160">
        <v>61</v>
      </c>
      <c r="AV33" s="160">
        <v>62</v>
      </c>
      <c r="AW33" s="160">
        <v>63</v>
      </c>
      <c r="AX33" s="160">
        <v>64</v>
      </c>
      <c r="AY33" s="160">
        <v>65</v>
      </c>
      <c r="AZ33" s="160">
        <v>66</v>
      </c>
      <c r="BA33" s="161">
        <v>67</v>
      </c>
    </row>
    <row r="34" spans="2:53" x14ac:dyDescent="0.25">
      <c r="B34" s="162" t="s">
        <v>45</v>
      </c>
      <c r="C34" s="167">
        <v>0.2072138219090402</v>
      </c>
      <c r="D34" s="168">
        <v>0.2072138219090402</v>
      </c>
      <c r="E34" s="168">
        <v>0.2072138219090402</v>
      </c>
      <c r="F34" s="168">
        <v>0.2072138219090402</v>
      </c>
      <c r="G34" s="168">
        <v>0.2072138219090402</v>
      </c>
      <c r="H34" s="168">
        <v>0.2072138219090402</v>
      </c>
      <c r="I34" s="168">
        <v>0.20721382190904022</v>
      </c>
      <c r="J34" s="168">
        <v>0.20721382190904022</v>
      </c>
      <c r="K34" s="168">
        <v>0.20722863907990757</v>
      </c>
      <c r="L34" s="168">
        <v>0.20728217996697285</v>
      </c>
      <c r="M34" s="168">
        <v>0.20969955509623459</v>
      </c>
      <c r="N34" s="168">
        <v>0.21313233187451927</v>
      </c>
      <c r="O34" s="168">
        <v>0.22098814413045018</v>
      </c>
      <c r="P34" s="168">
        <v>0.22497170896261892</v>
      </c>
      <c r="Q34" s="168">
        <v>0.23087610128297439</v>
      </c>
      <c r="R34" s="168">
        <v>0.23402863114429512</v>
      </c>
      <c r="S34" s="168">
        <v>0.24057049271843636</v>
      </c>
      <c r="T34" s="168">
        <v>0.24401472589128664</v>
      </c>
      <c r="U34" s="168">
        <v>0.25320133096667496</v>
      </c>
      <c r="V34" s="168">
        <v>0.2638678603993666</v>
      </c>
      <c r="W34" s="168">
        <v>0.28091826921198987</v>
      </c>
      <c r="X34" s="168">
        <v>0.29593792020729753</v>
      </c>
      <c r="Y34" s="168">
        <v>0.30889474709363185</v>
      </c>
      <c r="Z34" s="168">
        <v>0.3171433641757529</v>
      </c>
      <c r="AA34" s="168">
        <v>0.32757148327123847</v>
      </c>
      <c r="AB34" s="168">
        <v>0.33197833172729035</v>
      </c>
      <c r="AC34" s="168">
        <v>0.33529185360097741</v>
      </c>
      <c r="AD34" s="168">
        <v>0.33696941503291972</v>
      </c>
      <c r="AE34" s="168">
        <v>0.34380273710381731</v>
      </c>
      <c r="AF34" s="168">
        <v>0.35389237521300015</v>
      </c>
      <c r="AG34" s="168">
        <v>0.36219306780723015</v>
      </c>
      <c r="AH34" s="168">
        <v>0.36489124334964679</v>
      </c>
      <c r="AI34" s="168">
        <v>0.370587064915742</v>
      </c>
      <c r="AJ34" s="168">
        <v>0.37579099409390465</v>
      </c>
      <c r="AK34" s="168">
        <v>0.37175677774456412</v>
      </c>
      <c r="AL34" s="168">
        <v>0.36837087685356751</v>
      </c>
      <c r="AM34" s="168">
        <v>0.36714957096536072</v>
      </c>
      <c r="AN34" s="168">
        <v>0.3633114158816923</v>
      </c>
      <c r="AO34" s="168">
        <v>0.36181119476550561</v>
      </c>
      <c r="AP34" s="168">
        <v>0.35936208781881152</v>
      </c>
      <c r="AQ34" s="168">
        <v>0.35213705261165268</v>
      </c>
      <c r="AR34" s="168">
        <v>0.34808661756814291</v>
      </c>
      <c r="AS34" s="168">
        <v>0.34626798713564999</v>
      </c>
      <c r="AT34" s="168">
        <v>0.34082290160541201</v>
      </c>
      <c r="AU34" s="168">
        <v>0.33609502055161294</v>
      </c>
      <c r="AV34" s="168">
        <v>0.33712792636324407</v>
      </c>
      <c r="AW34" s="168">
        <v>0.33712792636324407</v>
      </c>
      <c r="AX34" s="168">
        <v>0.33712792636324407</v>
      </c>
      <c r="AY34" s="168">
        <v>0.33712792636324407</v>
      </c>
      <c r="AZ34" s="168">
        <v>0.33712792636324407</v>
      </c>
      <c r="BA34" s="170">
        <v>0.33712792636324407</v>
      </c>
    </row>
    <row r="35" spans="2:53" x14ac:dyDescent="0.25">
      <c r="B35" s="162" t="s">
        <v>46</v>
      </c>
      <c r="C35" s="167">
        <v>0.12475724638675033</v>
      </c>
      <c r="D35" s="168">
        <v>0.12475724638675033</v>
      </c>
      <c r="E35" s="168">
        <v>0.12475724638675033</v>
      </c>
      <c r="F35" s="168">
        <v>0.12475724638675033</v>
      </c>
      <c r="G35" s="168">
        <v>0.12475724638675033</v>
      </c>
      <c r="H35" s="168">
        <v>0.12475724638675033</v>
      </c>
      <c r="I35" s="168">
        <v>0.12475724638675036</v>
      </c>
      <c r="J35" s="168">
        <v>0.12475724638675036</v>
      </c>
      <c r="K35" s="168">
        <v>0.12482505878703683</v>
      </c>
      <c r="L35" s="168">
        <v>0.12506975822246524</v>
      </c>
      <c r="M35" s="168">
        <v>0.12744200431596947</v>
      </c>
      <c r="N35" s="168">
        <v>0.13084159048972646</v>
      </c>
      <c r="O35" s="168">
        <v>0.13798595430855612</v>
      </c>
      <c r="P35" s="168">
        <v>0.14230639494077196</v>
      </c>
      <c r="Q35" s="168">
        <v>0.14802794783587506</v>
      </c>
      <c r="R35" s="168">
        <v>0.15114918182407183</v>
      </c>
      <c r="S35" s="168">
        <v>0.15577290491700382</v>
      </c>
      <c r="T35" s="168">
        <v>0.15786825553336745</v>
      </c>
      <c r="U35" s="168">
        <v>0.16174911362510622</v>
      </c>
      <c r="V35" s="168">
        <v>0.17001832874794959</v>
      </c>
      <c r="W35" s="168">
        <v>0.18063816555495549</v>
      </c>
      <c r="X35" s="168">
        <v>0.19031191947166276</v>
      </c>
      <c r="Y35" s="168">
        <v>0.19818368392139946</v>
      </c>
      <c r="Z35" s="168">
        <v>0.20524098578919325</v>
      </c>
      <c r="AA35" s="168">
        <v>0.20371712041539081</v>
      </c>
      <c r="AB35" s="168">
        <v>0.20155871042341453</v>
      </c>
      <c r="AC35" s="168">
        <v>0.19840231613857012</v>
      </c>
      <c r="AD35" s="168">
        <v>0.18985884204389128</v>
      </c>
      <c r="AE35" s="168">
        <v>0.18702486832763726</v>
      </c>
      <c r="AF35" s="168">
        <v>0.19508226201285514</v>
      </c>
      <c r="AG35" s="168">
        <v>0.19682677070135618</v>
      </c>
      <c r="AH35" s="168">
        <v>0.19361756778027436</v>
      </c>
      <c r="AI35" s="168">
        <v>0.19853977002165671</v>
      </c>
      <c r="AJ35" s="168">
        <v>0.19516516339590362</v>
      </c>
      <c r="AK35" s="168">
        <v>0.18613357379962195</v>
      </c>
      <c r="AL35" s="168">
        <v>0.17691536334379612</v>
      </c>
      <c r="AM35" s="168">
        <v>0.17118034504651175</v>
      </c>
      <c r="AN35" s="168">
        <v>0.16239735393938082</v>
      </c>
      <c r="AO35" s="168">
        <v>0.16045956500885125</v>
      </c>
      <c r="AP35" s="168">
        <v>0.14942998705725186</v>
      </c>
      <c r="AQ35" s="168">
        <v>0.14539665086019288</v>
      </c>
      <c r="AR35" s="168">
        <v>0.14243376872458474</v>
      </c>
      <c r="AS35" s="168">
        <v>0.14043331105834486</v>
      </c>
      <c r="AT35" s="168">
        <v>0.13641831043673655</v>
      </c>
      <c r="AU35" s="168">
        <v>0.13831549199121504</v>
      </c>
      <c r="AV35" s="168">
        <v>0.13860974370138049</v>
      </c>
      <c r="AW35" s="168">
        <v>0.13860974370138049</v>
      </c>
      <c r="AX35" s="168">
        <v>0.13860974370138049</v>
      </c>
      <c r="AY35" s="168">
        <v>0.13860974370138049</v>
      </c>
      <c r="AZ35" s="168">
        <v>0.13860974370138049</v>
      </c>
      <c r="BA35" s="170">
        <v>0.13860974370138057</v>
      </c>
    </row>
    <row r="36" spans="2:53" x14ac:dyDescent="0.25">
      <c r="B36" s="162" t="s">
        <v>47</v>
      </c>
      <c r="C36" s="167">
        <v>0.38528417083146643</v>
      </c>
      <c r="D36" s="168">
        <v>0.38528417083146643</v>
      </c>
      <c r="E36" s="168">
        <v>0.38528417083146643</v>
      </c>
      <c r="F36" s="168">
        <v>0.38528417083146643</v>
      </c>
      <c r="G36" s="168">
        <v>0.38528417083146632</v>
      </c>
      <c r="H36" s="168">
        <v>0.38528417083146632</v>
      </c>
      <c r="I36" s="168">
        <v>0.38528417083146621</v>
      </c>
      <c r="J36" s="168">
        <v>0.38527914202501645</v>
      </c>
      <c r="K36" s="168">
        <v>0.39604478763709472</v>
      </c>
      <c r="L36" s="168">
        <v>0.39656350159214854</v>
      </c>
      <c r="M36" s="168">
        <v>0.40028975345029832</v>
      </c>
      <c r="N36" s="168">
        <v>0.4064471302543286</v>
      </c>
      <c r="O36" s="168">
        <v>0.4191639392302911</v>
      </c>
      <c r="P36" s="168">
        <v>0.42826584524428674</v>
      </c>
      <c r="Q36" s="168">
        <v>0.44027626202930581</v>
      </c>
      <c r="R36" s="168">
        <v>0.44835303910947905</v>
      </c>
      <c r="S36" s="168">
        <v>0.45080624304006872</v>
      </c>
      <c r="T36" s="168">
        <v>0.44109007701860509</v>
      </c>
      <c r="U36" s="168">
        <v>0.44267208227381666</v>
      </c>
      <c r="V36" s="168">
        <v>0.4342508475887501</v>
      </c>
      <c r="W36" s="168">
        <v>0.43185093316947765</v>
      </c>
      <c r="X36" s="168">
        <v>0.44784484284668596</v>
      </c>
      <c r="Y36" s="168">
        <v>0.4833732139955314</v>
      </c>
      <c r="Z36" s="168">
        <v>0.50228745517603812</v>
      </c>
      <c r="AA36" s="168">
        <v>0.54865627981940335</v>
      </c>
      <c r="AB36" s="168">
        <v>0.59693761859650218</v>
      </c>
      <c r="AC36" s="168">
        <v>0.62884343669942977</v>
      </c>
      <c r="AD36" s="168">
        <v>0.63322918715533749</v>
      </c>
      <c r="AE36" s="168">
        <v>0.65453315789540978</v>
      </c>
      <c r="AF36" s="168">
        <v>0.66409784202351918</v>
      </c>
      <c r="AG36" s="168">
        <v>0.66600957578347419</v>
      </c>
      <c r="AH36" s="168">
        <v>0.66721853612872861</v>
      </c>
      <c r="AI36" s="168">
        <v>0.68629628654205188</v>
      </c>
      <c r="AJ36" s="168">
        <v>0.70571030189099238</v>
      </c>
      <c r="AK36" s="168">
        <v>0.71920099318968655</v>
      </c>
      <c r="AL36" s="168">
        <v>0.72987587754580741</v>
      </c>
      <c r="AM36" s="168">
        <v>0.7396942876898881</v>
      </c>
      <c r="AN36" s="168">
        <v>0.74591334153791766</v>
      </c>
      <c r="AO36" s="168">
        <v>0.74694035899277045</v>
      </c>
      <c r="AP36" s="168">
        <v>0.73795533912002631</v>
      </c>
      <c r="AQ36" s="168">
        <v>0.73268184495962851</v>
      </c>
      <c r="AR36" s="168">
        <v>0.73029256229709438</v>
      </c>
      <c r="AS36" s="168">
        <v>0.7249204424048219</v>
      </c>
      <c r="AT36" s="168">
        <v>0.71907261019571422</v>
      </c>
      <c r="AU36" s="168">
        <v>0.71759589403943269</v>
      </c>
      <c r="AV36" s="168">
        <v>0.71756075421038379</v>
      </c>
      <c r="AW36" s="168">
        <v>0.71756075421038379</v>
      </c>
      <c r="AX36" s="168">
        <v>0.71756075421038379</v>
      </c>
      <c r="AY36" s="168">
        <v>0.71756075421038379</v>
      </c>
      <c r="AZ36" s="168">
        <v>0.71756075421038379</v>
      </c>
      <c r="BA36" s="170">
        <v>0.71756075421038412</v>
      </c>
    </row>
    <row r="37" spans="2:53" ht="15.75" thickBot="1" x14ac:dyDescent="0.3">
      <c r="B37" s="171" t="s">
        <v>52</v>
      </c>
      <c r="C37" s="172">
        <v>0.39060145460236456</v>
      </c>
      <c r="D37" s="173">
        <v>0.3969608010014361</v>
      </c>
      <c r="E37" s="173">
        <v>0.40971276936736911</v>
      </c>
      <c r="F37" s="173">
        <v>0.42044490587610345</v>
      </c>
      <c r="G37" s="173">
        <v>0.42706629726566081</v>
      </c>
      <c r="H37" s="173">
        <v>0.43455851683527624</v>
      </c>
      <c r="I37" s="173">
        <v>0.44004795450944528</v>
      </c>
      <c r="J37" s="173">
        <v>0.44633827006316312</v>
      </c>
      <c r="K37" s="173">
        <v>0.45446620307554375</v>
      </c>
      <c r="L37" s="173">
        <v>0.46826181730110394</v>
      </c>
      <c r="M37" s="173">
        <v>0.48097379833047044</v>
      </c>
      <c r="N37" s="173">
        <v>0.49315240209046718</v>
      </c>
      <c r="O37" s="173">
        <v>0.51704324455840733</v>
      </c>
      <c r="P37" s="173">
        <v>0.54734428626458376</v>
      </c>
      <c r="Q37" s="173">
        <v>0.57523817307933811</v>
      </c>
      <c r="R37" s="173">
        <v>0.60441991690145946</v>
      </c>
      <c r="S37" s="173">
        <v>0.62675173572537834</v>
      </c>
      <c r="T37" s="173">
        <v>0.63533817475327303</v>
      </c>
      <c r="U37" s="173">
        <v>0.6375448458063161</v>
      </c>
      <c r="V37" s="173">
        <v>0.64402538285482913</v>
      </c>
      <c r="W37" s="173">
        <v>0.6520172382297218</v>
      </c>
      <c r="X37" s="173">
        <v>0.67151716359502245</v>
      </c>
      <c r="Y37" s="173">
        <v>0.693642056136619</v>
      </c>
      <c r="Z37" s="173">
        <v>0.69482859737328373</v>
      </c>
      <c r="AA37" s="173">
        <v>0.6846664969333226</v>
      </c>
      <c r="AB37" s="173">
        <v>0.67067062610963091</v>
      </c>
      <c r="AC37" s="173">
        <v>0.65324217782920924</v>
      </c>
      <c r="AD37" s="173">
        <v>0.63365057136372838</v>
      </c>
      <c r="AE37" s="173">
        <v>0.62798913250956634</v>
      </c>
      <c r="AF37" s="173">
        <v>0.62858790229820194</v>
      </c>
      <c r="AG37" s="173">
        <v>0.62401782937901862</v>
      </c>
      <c r="AH37" s="173">
        <v>0.61717135709020954</v>
      </c>
      <c r="AI37" s="173">
        <v>0.61309244429808818</v>
      </c>
      <c r="AJ37" s="173">
        <v>0.61709060365737189</v>
      </c>
      <c r="AK37" s="173">
        <v>0.63208878830012005</v>
      </c>
      <c r="AL37" s="173">
        <v>0.65455702094956592</v>
      </c>
      <c r="AM37" s="173">
        <v>0.65455702094956592</v>
      </c>
      <c r="AN37" s="173">
        <v>0.65455702094956592</v>
      </c>
      <c r="AO37" s="173">
        <v>0.65455702094956592</v>
      </c>
      <c r="AP37" s="173">
        <v>0.65455702094956592</v>
      </c>
      <c r="AQ37" s="173">
        <v>0.65455702094956592</v>
      </c>
      <c r="AR37" s="173">
        <v>0.65455702094956592</v>
      </c>
      <c r="AS37" s="173">
        <v>0.65455702094956592</v>
      </c>
      <c r="AT37" s="173">
        <v>0.65455702094956592</v>
      </c>
      <c r="AU37" s="173">
        <v>0.65455702094956592</v>
      </c>
      <c r="AV37" s="173">
        <v>0.65455702094956592</v>
      </c>
      <c r="AW37" s="173">
        <v>0.65455702094956592</v>
      </c>
      <c r="AX37" s="173">
        <v>0.65455702094956592</v>
      </c>
      <c r="AY37" s="173">
        <v>0.65455702094956592</v>
      </c>
      <c r="AZ37" s="173">
        <v>0.65455702094956592</v>
      </c>
      <c r="BA37" s="174">
        <v>0.65455702094956592</v>
      </c>
    </row>
    <row r="38" spans="2:53" ht="15.75" thickBot="1" x14ac:dyDescent="0.3">
      <c r="B38" s="180" t="s">
        <v>49</v>
      </c>
      <c r="C38" s="181">
        <v>0.16</v>
      </c>
      <c r="D38" s="182">
        <v>0.16</v>
      </c>
      <c r="E38" s="182">
        <v>0.16</v>
      </c>
      <c r="F38" s="182">
        <v>0.16</v>
      </c>
      <c r="G38" s="182">
        <v>0.16</v>
      </c>
      <c r="H38" s="182">
        <v>0.16</v>
      </c>
      <c r="I38" s="182">
        <v>0.16</v>
      </c>
      <c r="J38" s="182">
        <v>0.16</v>
      </c>
      <c r="K38" s="182">
        <v>0.16</v>
      </c>
      <c r="L38" s="182">
        <v>0.16</v>
      </c>
      <c r="M38" s="182">
        <v>0.20500000000000002</v>
      </c>
      <c r="N38" s="182">
        <v>0.20500000000000002</v>
      </c>
      <c r="O38" s="182">
        <v>0.20500000000000002</v>
      </c>
      <c r="P38" s="182">
        <v>0.20500000000000002</v>
      </c>
      <c r="Q38" s="182">
        <v>0.20500000000000002</v>
      </c>
      <c r="R38" s="182">
        <v>0.22</v>
      </c>
      <c r="S38" s="182">
        <v>0.24</v>
      </c>
      <c r="T38" s="182">
        <v>0.24</v>
      </c>
      <c r="U38" s="182">
        <v>0.24</v>
      </c>
      <c r="V38" s="182">
        <v>0.24</v>
      </c>
      <c r="W38" s="182">
        <v>0.24</v>
      </c>
      <c r="X38" s="182">
        <v>0.24</v>
      </c>
      <c r="Y38" s="182">
        <v>0.2475</v>
      </c>
      <c r="Z38" s="182">
        <v>0.25750000000000001</v>
      </c>
      <c r="AA38" s="182">
        <v>0.26</v>
      </c>
      <c r="AB38" s="182">
        <v>0.26</v>
      </c>
      <c r="AC38" s="182">
        <v>0.26</v>
      </c>
      <c r="AD38" s="182">
        <v>0.26</v>
      </c>
      <c r="AE38" s="182">
        <v>0.26</v>
      </c>
      <c r="AF38" s="182">
        <v>0.26</v>
      </c>
      <c r="AG38" s="182">
        <v>0.26500000000000001</v>
      </c>
      <c r="AH38" s="182">
        <v>0.27</v>
      </c>
      <c r="AI38" s="182">
        <v>0.27500000000000002</v>
      </c>
      <c r="AJ38" s="182">
        <v>0.28000000000000003</v>
      </c>
      <c r="AK38" s="182">
        <v>0.28430626831935429</v>
      </c>
      <c r="AL38" s="182">
        <v>0.28861253664780145</v>
      </c>
      <c r="AM38" s="182">
        <v>0.29291880497624684</v>
      </c>
      <c r="AN38" s="182">
        <v>0.29722507330469222</v>
      </c>
      <c r="AO38" s="182">
        <v>0.30153134163313761</v>
      </c>
      <c r="AP38" s="182">
        <v>0.30583760996158299</v>
      </c>
      <c r="AQ38" s="182">
        <v>0.31014387829003015</v>
      </c>
      <c r="AR38" s="182">
        <v>0.31445014661847553</v>
      </c>
      <c r="AS38" s="182">
        <v>0.31875641494692092</v>
      </c>
      <c r="AT38" s="182">
        <v>0.3230626832753663</v>
      </c>
      <c r="AU38" s="182">
        <v>0.32736895160381346</v>
      </c>
      <c r="AV38" s="182">
        <v>0.33167521993225885</v>
      </c>
      <c r="AW38" s="182">
        <v>0.33598148826070423</v>
      </c>
      <c r="AX38" s="182">
        <v>0.34028775658914961</v>
      </c>
      <c r="AY38" s="182">
        <v>0.344594024917595</v>
      </c>
      <c r="AZ38" s="182">
        <v>0.34890029324604216</v>
      </c>
      <c r="BA38" s="183">
        <v>0.35320656157448754</v>
      </c>
    </row>
  </sheetData>
  <mergeCells count="1">
    <mergeCell ref="D18:M18"/>
  </mergeCells>
  <hyperlinks>
    <hyperlink ref="A2" location="SOMMAIRE!A1" display="Retour au sommair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24</vt:i4>
      </vt:variant>
      <vt:variant>
        <vt:lpstr>Plages nommées</vt:lpstr>
      </vt:variant>
      <vt:variant>
        <vt:i4>1</vt:i4>
      </vt:variant>
    </vt:vector>
  </HeadingPairs>
  <TitlesOfParts>
    <vt:vector size="25" baseType="lpstr">
      <vt:lpstr>SOMMAIRE</vt:lpstr>
      <vt:lpstr>Fig A2.1</vt:lpstr>
      <vt:lpstr>Tab A2.1</vt:lpstr>
      <vt:lpstr>Fig A2.2</vt:lpstr>
      <vt:lpstr>Fig A2.3</vt:lpstr>
      <vt:lpstr>Fig A2.4</vt:lpstr>
      <vt:lpstr>Fig A2.5</vt:lpstr>
      <vt:lpstr>Fig A2.6</vt:lpstr>
      <vt:lpstr>Fig A2.7</vt:lpstr>
      <vt:lpstr>Fig A2.8</vt:lpstr>
      <vt:lpstr>Fig A2.9</vt:lpstr>
      <vt:lpstr>Fig A2.10</vt:lpstr>
      <vt:lpstr>Fig A2.11</vt:lpstr>
      <vt:lpstr>Tab A2.2</vt:lpstr>
      <vt:lpstr>Fig A2.12</vt:lpstr>
      <vt:lpstr>Tab A2.3</vt:lpstr>
      <vt:lpstr>Fig A3.1</vt:lpstr>
      <vt:lpstr>Fig A3.2</vt:lpstr>
      <vt:lpstr>Fig A3.3</vt:lpstr>
      <vt:lpstr>Tab A3.1</vt:lpstr>
      <vt:lpstr>Tab A4.1</vt:lpstr>
      <vt:lpstr>Tab A4.2</vt:lpstr>
      <vt:lpstr>Tab A5.1</vt:lpstr>
      <vt:lpstr>Fig A5.1</vt:lpstr>
      <vt:lpstr>'Tab A2.1'!_Toc57027119</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NORTIER-RIBORDY Frederique</dc:creator>
  <cp:lastModifiedBy>NORTIER-RIBORDY Frederique</cp:lastModifiedBy>
  <dcterms:created xsi:type="dcterms:W3CDTF">2023-06-27T12:41:51Z</dcterms:created>
  <dcterms:modified xsi:type="dcterms:W3CDTF">2024-02-07T13:44:45Z</dcterms:modified>
</cp:coreProperties>
</file>