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4.xml" ContentType="application/vnd.openxmlformats-officedocument.themeOverride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5.xml" ContentType="application/vnd.openxmlformats-officedocument.themeOverrid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6.xml" ContentType="application/vnd.openxmlformats-officedocument.themeOverrid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theme/themeOverride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03 - Publications\02 - Rapports annuels du COR\Juin 2022\4_Documents diffusés\Tableaux_graphiques_diffusés\"/>
    </mc:Choice>
  </mc:AlternateContent>
  <bookViews>
    <workbookView xWindow="0" yWindow="0" windowWidth="20490" windowHeight="7020"/>
  </bookViews>
  <sheets>
    <sheet name="SOMMAIRE" sheetId="39" r:id="rId1"/>
    <sheet name="Fig 5.1" sheetId="24" r:id="rId2"/>
    <sheet name="Fig 5.I" sheetId="51" r:id="rId3"/>
    <sheet name="Fig 5.2" sheetId="25" r:id="rId4"/>
    <sheet name="Fig 5.3" sheetId="26" r:id="rId5"/>
    <sheet name="Fig 5.4" sheetId="27" r:id="rId6"/>
    <sheet name="Tab 5.1" sheetId="38" r:id="rId7"/>
    <sheet name="Fig 5.5" sheetId="49" r:id="rId8"/>
    <sheet name="Fig 5.6" sheetId="40" r:id="rId9"/>
    <sheet name="Fig 5.II" sheetId="52" r:id="rId10"/>
    <sheet name="Fig 5.III" sheetId="53" r:id="rId11"/>
    <sheet name="Fig 5.7" sheetId="41" r:id="rId12"/>
    <sheet name="Fig 5.8" sheetId="42" r:id="rId13"/>
    <sheet name="Fig 5.9" sheetId="43" r:id="rId14"/>
    <sheet name="Fig 5.10" sheetId="54" r:id="rId15"/>
    <sheet name="Fig 5.11" sheetId="56" r:id="rId16"/>
    <sheet name="Fig 5.12" sheetId="55" r:id="rId17"/>
    <sheet name="Fig 5.13" sheetId="44" r:id="rId18"/>
    <sheet name="Fig 5.14" sheetId="45" r:id="rId19"/>
    <sheet name="Fig 5.15" sheetId="46" r:id="rId20"/>
    <sheet name="Fig 5.16" sheetId="48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123Graph_A" localSheetId="14" hidden="1">[1]A11!#REF!</definedName>
    <definedName name="__123Graph_A" localSheetId="15" hidden="1">[1]A11!#REF!</definedName>
    <definedName name="__123Graph_A" localSheetId="16" hidden="1">[1]A11!#REF!</definedName>
    <definedName name="__123Graph_A" localSheetId="18" hidden="1">[1]A11!#REF!</definedName>
    <definedName name="__123Graph_A" localSheetId="8" hidden="1">[1]A11!#REF!</definedName>
    <definedName name="__123Graph_A" hidden="1">[1]A11!#REF!</definedName>
    <definedName name="__123Graph_ABERLGRAP" localSheetId="14" hidden="1">'[2]Time series'!#REF!</definedName>
    <definedName name="__123Graph_ABERLGRAP" localSheetId="15" hidden="1">'[2]Time series'!#REF!</definedName>
    <definedName name="__123Graph_ABERLGRAP" localSheetId="16" hidden="1">'[2]Time series'!#REF!</definedName>
    <definedName name="__123Graph_ABERLGRAP" localSheetId="18" hidden="1">'[2]Time series'!#REF!</definedName>
    <definedName name="__123Graph_ABERLGRAP" localSheetId="8" hidden="1">'[2]Time series'!#REF!</definedName>
    <definedName name="__123Graph_ABERLGRAP" hidden="1">'[2]Time series'!#REF!</definedName>
    <definedName name="__123Graph_ACATCH1" localSheetId="16" hidden="1">'[2]Time series'!#REF!</definedName>
    <definedName name="__123Graph_ACATCH1" localSheetId="18" hidden="1">'[2]Time series'!#REF!</definedName>
    <definedName name="__123Graph_ACATCH1" localSheetId="8" hidden="1">'[2]Time series'!#REF!</definedName>
    <definedName name="__123Graph_ACATCH1" hidden="1">'[2]Time series'!#REF!</definedName>
    <definedName name="__123Graph_ACONVERG1" localSheetId="16" hidden="1">'[2]Time series'!#REF!</definedName>
    <definedName name="__123Graph_ACONVERG1" localSheetId="18" hidden="1">'[2]Time series'!#REF!</definedName>
    <definedName name="__123Graph_ACONVERG1" localSheetId="8" hidden="1">'[2]Time series'!#REF!</definedName>
    <definedName name="__123Graph_ACONVERG1" hidden="1">'[2]Time series'!#REF!</definedName>
    <definedName name="__123Graph_AECTOT" localSheetId="14" hidden="1">#REF!</definedName>
    <definedName name="__123Graph_AECTOT" localSheetId="15" hidden="1">#REF!</definedName>
    <definedName name="__123Graph_AECTOT" localSheetId="16" hidden="1">#REF!</definedName>
    <definedName name="__123Graph_AECTOT" localSheetId="18" hidden="1">#REF!</definedName>
    <definedName name="__123Graph_AECTOT" localSheetId="8" hidden="1">#REF!</definedName>
    <definedName name="__123Graph_AECTOT" hidden="1">#REF!</definedName>
    <definedName name="__123Graph_AGRAPH2" localSheetId="14" hidden="1">'[2]Time series'!#REF!</definedName>
    <definedName name="__123Graph_AGRAPH2" localSheetId="15" hidden="1">'[2]Time series'!#REF!</definedName>
    <definedName name="__123Graph_AGRAPH2" localSheetId="16" hidden="1">'[2]Time series'!#REF!</definedName>
    <definedName name="__123Graph_AGRAPH2" localSheetId="18" hidden="1">'[2]Time series'!#REF!</definedName>
    <definedName name="__123Graph_AGRAPH2" localSheetId="8" hidden="1">'[2]Time series'!#REF!</definedName>
    <definedName name="__123Graph_AGRAPH2" hidden="1">'[2]Time series'!#REF!</definedName>
    <definedName name="__123Graph_AGRAPH41" localSheetId="16" hidden="1">'[2]Time series'!#REF!</definedName>
    <definedName name="__123Graph_AGRAPH41" localSheetId="18" hidden="1">'[2]Time series'!#REF!</definedName>
    <definedName name="__123Graph_AGRAPH41" localSheetId="8" hidden="1">'[2]Time series'!#REF!</definedName>
    <definedName name="__123Graph_AGRAPH41" hidden="1">'[2]Time series'!#REF!</definedName>
    <definedName name="__123Graph_AGRAPH42" localSheetId="16" hidden="1">'[2]Time series'!#REF!</definedName>
    <definedName name="__123Graph_AGRAPH42" localSheetId="18" hidden="1">'[2]Time series'!#REF!</definedName>
    <definedName name="__123Graph_AGRAPH42" localSheetId="8" hidden="1">'[2]Time series'!#REF!</definedName>
    <definedName name="__123Graph_AGRAPH42" hidden="1">'[2]Time series'!#REF!</definedName>
    <definedName name="__123Graph_AGRAPH44" localSheetId="16" hidden="1">'[2]Time series'!#REF!</definedName>
    <definedName name="__123Graph_AGRAPH44" localSheetId="18" hidden="1">'[2]Time series'!#REF!</definedName>
    <definedName name="__123Graph_AGRAPH44" localSheetId="8" hidden="1">'[2]Time series'!#REF!</definedName>
    <definedName name="__123Graph_AGRAPH44" hidden="1">'[2]Time series'!#REF!</definedName>
    <definedName name="__123Graph_APERIB" localSheetId="16" hidden="1">'[2]Time series'!#REF!</definedName>
    <definedName name="__123Graph_APERIB" localSheetId="18" hidden="1">'[2]Time series'!#REF!</definedName>
    <definedName name="__123Graph_APERIB" localSheetId="8" hidden="1">'[2]Time series'!#REF!</definedName>
    <definedName name="__123Graph_APERIB" hidden="1">'[2]Time series'!#REF!</definedName>
    <definedName name="__123Graph_APRODABSC" localSheetId="16" hidden="1">'[2]Time series'!#REF!</definedName>
    <definedName name="__123Graph_APRODABSC" localSheetId="18" hidden="1">'[2]Time series'!#REF!</definedName>
    <definedName name="__123Graph_APRODABSC" localSheetId="8" hidden="1">'[2]Time series'!#REF!</definedName>
    <definedName name="__123Graph_APRODABSC" hidden="1">'[2]Time series'!#REF!</definedName>
    <definedName name="__123Graph_APRODABSD" localSheetId="16" hidden="1">'[2]Time series'!#REF!</definedName>
    <definedName name="__123Graph_APRODABSD" localSheetId="18" hidden="1">'[2]Time series'!#REF!</definedName>
    <definedName name="__123Graph_APRODABSD" localSheetId="8" hidden="1">'[2]Time series'!#REF!</definedName>
    <definedName name="__123Graph_APRODABSD" hidden="1">'[2]Time series'!#REF!</definedName>
    <definedName name="__123Graph_APRODTRE2" localSheetId="16" hidden="1">'[2]Time series'!#REF!</definedName>
    <definedName name="__123Graph_APRODTRE2" localSheetId="18" hidden="1">'[2]Time series'!#REF!</definedName>
    <definedName name="__123Graph_APRODTRE2" localSheetId="8" hidden="1">'[2]Time series'!#REF!</definedName>
    <definedName name="__123Graph_APRODTRE2" hidden="1">'[2]Time series'!#REF!</definedName>
    <definedName name="__123Graph_APRODTRE3" localSheetId="16" hidden="1">'[2]Time series'!#REF!</definedName>
    <definedName name="__123Graph_APRODTRE3" localSheetId="18" hidden="1">'[2]Time series'!#REF!</definedName>
    <definedName name="__123Graph_APRODTRE3" localSheetId="8" hidden="1">'[2]Time series'!#REF!</definedName>
    <definedName name="__123Graph_APRODTRE3" hidden="1">'[2]Time series'!#REF!</definedName>
    <definedName name="__123Graph_APRODTRE4" localSheetId="16" hidden="1">'[2]Time series'!#REF!</definedName>
    <definedName name="__123Graph_APRODTRE4" localSheetId="18" hidden="1">'[2]Time series'!#REF!</definedName>
    <definedName name="__123Graph_APRODTRE4" localSheetId="8" hidden="1">'[2]Time series'!#REF!</definedName>
    <definedName name="__123Graph_APRODTRE4" hidden="1">'[2]Time series'!#REF!</definedName>
    <definedName name="__123Graph_APRODTREND" localSheetId="16" hidden="1">'[2]Time series'!#REF!</definedName>
    <definedName name="__123Graph_APRODTREND" localSheetId="18" hidden="1">'[2]Time series'!#REF!</definedName>
    <definedName name="__123Graph_APRODTREND" localSheetId="8" hidden="1">'[2]Time series'!#REF!</definedName>
    <definedName name="__123Graph_APRODTREND" hidden="1">'[2]Time series'!#REF!</definedName>
    <definedName name="__123Graph_AUTRECHT" localSheetId="16" hidden="1">'[2]Time series'!#REF!</definedName>
    <definedName name="__123Graph_AUTRECHT" localSheetId="18" hidden="1">'[2]Time series'!#REF!</definedName>
    <definedName name="__123Graph_AUTRECHT" localSheetId="8" hidden="1">'[2]Time series'!#REF!</definedName>
    <definedName name="__123Graph_AUTRECHT" hidden="1">'[2]Time series'!#REF!</definedName>
    <definedName name="__123Graph_B" localSheetId="16" hidden="1">[1]A11!#REF!</definedName>
    <definedName name="__123Graph_B" localSheetId="18" hidden="1">[1]A11!#REF!</definedName>
    <definedName name="__123Graph_B" localSheetId="8" hidden="1">[1]A11!#REF!</definedName>
    <definedName name="__123Graph_B" hidden="1">[1]A11!#REF!</definedName>
    <definedName name="__123Graph_BBERLGRAP" localSheetId="16" hidden="1">'[2]Time series'!#REF!</definedName>
    <definedName name="__123Graph_BBERLGRAP" localSheetId="18" hidden="1">'[2]Time series'!#REF!</definedName>
    <definedName name="__123Graph_BBERLGRAP" localSheetId="8" hidden="1">'[2]Time series'!#REF!</definedName>
    <definedName name="__123Graph_BBERLGRAP" hidden="1">'[2]Time series'!#REF!</definedName>
    <definedName name="__123Graph_BCATCH1" localSheetId="16" hidden="1">'[2]Time series'!#REF!</definedName>
    <definedName name="__123Graph_BCATCH1" localSheetId="18" hidden="1">'[2]Time series'!#REF!</definedName>
    <definedName name="__123Graph_BCATCH1" localSheetId="8" hidden="1">'[2]Time series'!#REF!</definedName>
    <definedName name="__123Graph_BCATCH1" hidden="1">'[2]Time series'!#REF!</definedName>
    <definedName name="__123Graph_BCONVERG1" localSheetId="16" hidden="1">'[2]Time series'!#REF!</definedName>
    <definedName name="__123Graph_BCONVERG1" localSheetId="18" hidden="1">'[2]Time series'!#REF!</definedName>
    <definedName name="__123Graph_BCONVERG1" localSheetId="8" hidden="1">'[2]Time series'!#REF!</definedName>
    <definedName name="__123Graph_BCONVERG1" hidden="1">'[2]Time series'!#REF!</definedName>
    <definedName name="__123Graph_BECTOT" localSheetId="14" hidden="1">#REF!</definedName>
    <definedName name="__123Graph_BECTOT" localSheetId="15" hidden="1">#REF!</definedName>
    <definedName name="__123Graph_BECTOT" localSheetId="16" hidden="1">#REF!</definedName>
    <definedName name="__123Graph_BECTOT" localSheetId="18" hidden="1">#REF!</definedName>
    <definedName name="__123Graph_BECTOT" localSheetId="8" hidden="1">#REF!</definedName>
    <definedName name="__123Graph_BECTOT" hidden="1">#REF!</definedName>
    <definedName name="__123Graph_BGRAPH2" localSheetId="14" hidden="1">'[2]Time series'!#REF!</definedName>
    <definedName name="__123Graph_BGRAPH2" localSheetId="15" hidden="1">'[2]Time series'!#REF!</definedName>
    <definedName name="__123Graph_BGRAPH2" localSheetId="16" hidden="1">'[2]Time series'!#REF!</definedName>
    <definedName name="__123Graph_BGRAPH2" localSheetId="18" hidden="1">'[2]Time series'!#REF!</definedName>
    <definedName name="__123Graph_BGRAPH2" localSheetId="8" hidden="1">'[2]Time series'!#REF!</definedName>
    <definedName name="__123Graph_BGRAPH2" hidden="1">'[2]Time series'!#REF!</definedName>
    <definedName name="__123Graph_BGRAPH41" localSheetId="16" hidden="1">'[2]Time series'!#REF!</definedName>
    <definedName name="__123Graph_BGRAPH41" localSheetId="18" hidden="1">'[2]Time series'!#REF!</definedName>
    <definedName name="__123Graph_BGRAPH41" localSheetId="8" hidden="1">'[2]Time series'!#REF!</definedName>
    <definedName name="__123Graph_BGRAPH41" hidden="1">'[2]Time series'!#REF!</definedName>
    <definedName name="__123Graph_BPERIB" localSheetId="16" hidden="1">'[2]Time series'!#REF!</definedName>
    <definedName name="__123Graph_BPERIB" localSheetId="18" hidden="1">'[2]Time series'!#REF!</definedName>
    <definedName name="__123Graph_BPERIB" localSheetId="8" hidden="1">'[2]Time series'!#REF!</definedName>
    <definedName name="__123Graph_BPERIB" hidden="1">'[2]Time series'!#REF!</definedName>
    <definedName name="__123Graph_BPRODABSC" localSheetId="16" hidden="1">'[2]Time series'!#REF!</definedName>
    <definedName name="__123Graph_BPRODABSC" localSheetId="18" hidden="1">'[2]Time series'!#REF!</definedName>
    <definedName name="__123Graph_BPRODABSC" localSheetId="8" hidden="1">'[2]Time series'!#REF!</definedName>
    <definedName name="__123Graph_BPRODABSC" hidden="1">'[2]Time series'!#REF!</definedName>
    <definedName name="__123Graph_BPRODABSD" localSheetId="16" hidden="1">'[2]Time series'!#REF!</definedName>
    <definedName name="__123Graph_BPRODABSD" localSheetId="18" hidden="1">'[2]Time series'!#REF!</definedName>
    <definedName name="__123Graph_BPRODABSD" localSheetId="8" hidden="1">'[2]Time series'!#REF!</definedName>
    <definedName name="__123Graph_BPRODABSD" hidden="1">'[2]Time series'!#REF!</definedName>
    <definedName name="__123Graph_C" localSheetId="16" hidden="1">[1]A11!#REF!</definedName>
    <definedName name="__123Graph_C" localSheetId="18" hidden="1">[1]A11!#REF!</definedName>
    <definedName name="__123Graph_C" localSheetId="8" hidden="1">[1]A11!#REF!</definedName>
    <definedName name="__123Graph_C" hidden="1">[1]A11!#REF!</definedName>
    <definedName name="__123Graph_CBERLGRAP" localSheetId="16" hidden="1">'[2]Time series'!#REF!</definedName>
    <definedName name="__123Graph_CBERLGRAP" localSheetId="18" hidden="1">'[2]Time series'!#REF!</definedName>
    <definedName name="__123Graph_CBERLGRAP" localSheetId="8" hidden="1">'[2]Time series'!#REF!</definedName>
    <definedName name="__123Graph_CBERLGRAP" hidden="1">'[2]Time series'!#REF!</definedName>
    <definedName name="__123Graph_CCATCH1" localSheetId="16" hidden="1">'[2]Time series'!#REF!</definedName>
    <definedName name="__123Graph_CCATCH1" localSheetId="18" hidden="1">'[2]Time series'!#REF!</definedName>
    <definedName name="__123Graph_CCATCH1" localSheetId="8" hidden="1">'[2]Time series'!#REF!</definedName>
    <definedName name="__123Graph_CCATCH1" hidden="1">'[2]Time series'!#REF!</definedName>
    <definedName name="__123Graph_CCONVERG1" localSheetId="14" hidden="1">#REF!</definedName>
    <definedName name="__123Graph_CCONVERG1" localSheetId="15" hidden="1">#REF!</definedName>
    <definedName name="__123Graph_CCONVERG1" localSheetId="16" hidden="1">#REF!</definedName>
    <definedName name="__123Graph_CCONVERG1" localSheetId="18" hidden="1">#REF!</definedName>
    <definedName name="__123Graph_CCONVERG1" localSheetId="8" hidden="1">#REF!</definedName>
    <definedName name="__123Graph_CCONVERG1" hidden="1">#REF!</definedName>
    <definedName name="__123Graph_CECTOT" localSheetId="16" hidden="1">#REF!</definedName>
    <definedName name="__123Graph_CECTOT" localSheetId="18" hidden="1">#REF!</definedName>
    <definedName name="__123Graph_CECTOT" localSheetId="8" hidden="1">#REF!</definedName>
    <definedName name="__123Graph_CECTOT" hidden="1">#REF!</definedName>
    <definedName name="__123Graph_CGRAPH41" localSheetId="14" hidden="1">'[2]Time series'!#REF!</definedName>
    <definedName name="__123Graph_CGRAPH41" localSheetId="15" hidden="1">'[2]Time series'!#REF!</definedName>
    <definedName name="__123Graph_CGRAPH41" localSheetId="16" hidden="1">'[2]Time series'!#REF!</definedName>
    <definedName name="__123Graph_CGRAPH41" localSheetId="18" hidden="1">'[2]Time series'!#REF!</definedName>
    <definedName name="__123Graph_CGRAPH41" localSheetId="8" hidden="1">'[2]Time series'!#REF!</definedName>
    <definedName name="__123Graph_CGRAPH41" hidden="1">'[2]Time series'!#REF!</definedName>
    <definedName name="__123Graph_CGRAPH44" localSheetId="14" hidden="1">'[2]Time series'!#REF!</definedName>
    <definedName name="__123Graph_CGRAPH44" localSheetId="15" hidden="1">'[2]Time series'!#REF!</definedName>
    <definedName name="__123Graph_CGRAPH44" localSheetId="16" hidden="1">'[2]Time series'!#REF!</definedName>
    <definedName name="__123Graph_CGRAPH44" localSheetId="18" hidden="1">'[2]Time series'!#REF!</definedName>
    <definedName name="__123Graph_CGRAPH44" localSheetId="8" hidden="1">'[2]Time series'!#REF!</definedName>
    <definedName name="__123Graph_CGRAPH44" hidden="1">'[2]Time series'!#REF!</definedName>
    <definedName name="__123Graph_CPERIA" localSheetId="16" hidden="1">'[2]Time series'!#REF!</definedName>
    <definedName name="__123Graph_CPERIA" localSheetId="18" hidden="1">'[2]Time series'!#REF!</definedName>
    <definedName name="__123Graph_CPERIA" localSheetId="8" hidden="1">'[2]Time series'!#REF!</definedName>
    <definedName name="__123Graph_CPERIA" hidden="1">'[2]Time series'!#REF!</definedName>
    <definedName name="__123Graph_CPERIB" localSheetId="16" hidden="1">'[2]Time series'!#REF!</definedName>
    <definedName name="__123Graph_CPERIB" localSheetId="18" hidden="1">'[2]Time series'!#REF!</definedName>
    <definedName name="__123Graph_CPERIB" localSheetId="8" hidden="1">'[2]Time series'!#REF!</definedName>
    <definedName name="__123Graph_CPERIB" hidden="1">'[2]Time series'!#REF!</definedName>
    <definedName name="__123Graph_CPRODABSC" localSheetId="16" hidden="1">'[2]Time series'!#REF!</definedName>
    <definedName name="__123Graph_CPRODABSC" localSheetId="18" hidden="1">'[2]Time series'!#REF!</definedName>
    <definedName name="__123Graph_CPRODABSC" localSheetId="8" hidden="1">'[2]Time series'!#REF!</definedName>
    <definedName name="__123Graph_CPRODABSC" hidden="1">'[2]Time series'!#REF!</definedName>
    <definedName name="__123Graph_CPRODTRE2" localSheetId="16" hidden="1">'[2]Time series'!#REF!</definedName>
    <definedName name="__123Graph_CPRODTRE2" localSheetId="18" hidden="1">'[2]Time series'!#REF!</definedName>
    <definedName name="__123Graph_CPRODTRE2" localSheetId="8" hidden="1">'[2]Time series'!#REF!</definedName>
    <definedName name="__123Graph_CPRODTRE2" hidden="1">'[2]Time series'!#REF!</definedName>
    <definedName name="__123Graph_CPRODTREND" localSheetId="16" hidden="1">'[2]Time series'!#REF!</definedName>
    <definedName name="__123Graph_CPRODTREND" localSheetId="18" hidden="1">'[2]Time series'!#REF!</definedName>
    <definedName name="__123Graph_CPRODTREND" localSheetId="8" hidden="1">'[2]Time series'!#REF!</definedName>
    <definedName name="__123Graph_CPRODTREND" hidden="1">'[2]Time series'!#REF!</definedName>
    <definedName name="__123Graph_CUTRECHT" localSheetId="16" hidden="1">'[2]Time series'!#REF!</definedName>
    <definedName name="__123Graph_CUTRECHT" localSheetId="18" hidden="1">'[2]Time series'!#REF!</definedName>
    <definedName name="__123Graph_CUTRECHT" localSheetId="8" hidden="1">'[2]Time series'!#REF!</definedName>
    <definedName name="__123Graph_CUTRECHT" hidden="1">'[2]Time series'!#REF!</definedName>
    <definedName name="__123Graph_D" localSheetId="16" hidden="1">[1]A11!#REF!</definedName>
    <definedName name="__123Graph_D" localSheetId="18" hidden="1">[1]A11!#REF!</definedName>
    <definedName name="__123Graph_D" localSheetId="8" hidden="1">[1]A11!#REF!</definedName>
    <definedName name="__123Graph_D" hidden="1">[1]A11!#REF!</definedName>
    <definedName name="__123Graph_DBERLGRAP" localSheetId="16" hidden="1">'[2]Time series'!#REF!</definedName>
    <definedName name="__123Graph_DBERLGRAP" localSheetId="18" hidden="1">'[2]Time series'!#REF!</definedName>
    <definedName name="__123Graph_DBERLGRAP" localSheetId="8" hidden="1">'[2]Time series'!#REF!</definedName>
    <definedName name="__123Graph_DBERLGRAP" hidden="1">'[2]Time series'!#REF!</definedName>
    <definedName name="__123Graph_DCATCH1" localSheetId="16" hidden="1">'[2]Time series'!#REF!</definedName>
    <definedName name="__123Graph_DCATCH1" localSheetId="18" hidden="1">'[2]Time series'!#REF!</definedName>
    <definedName name="__123Graph_DCATCH1" localSheetId="8" hidden="1">'[2]Time series'!#REF!</definedName>
    <definedName name="__123Graph_DCATCH1" hidden="1">'[2]Time series'!#REF!</definedName>
    <definedName name="__123Graph_DCONVERG1" localSheetId="16" hidden="1">'[2]Time series'!#REF!</definedName>
    <definedName name="__123Graph_DCONVERG1" localSheetId="18" hidden="1">'[2]Time series'!#REF!</definedName>
    <definedName name="__123Graph_DCONVERG1" localSheetId="8" hidden="1">'[2]Time series'!#REF!</definedName>
    <definedName name="__123Graph_DCONVERG1" hidden="1">'[2]Time series'!#REF!</definedName>
    <definedName name="__123Graph_DECTOT" localSheetId="14" hidden="1">#REF!</definedName>
    <definedName name="__123Graph_DECTOT" localSheetId="15" hidden="1">#REF!</definedName>
    <definedName name="__123Graph_DECTOT" localSheetId="16" hidden="1">#REF!</definedName>
    <definedName name="__123Graph_DECTOT" localSheetId="18" hidden="1">#REF!</definedName>
    <definedName name="__123Graph_DECTOT" localSheetId="8" hidden="1">#REF!</definedName>
    <definedName name="__123Graph_DECTOT" hidden="1">#REF!</definedName>
    <definedName name="__123Graph_DGRAPH41" localSheetId="14" hidden="1">'[2]Time series'!#REF!</definedName>
    <definedName name="__123Graph_DGRAPH41" localSheetId="15" hidden="1">'[2]Time series'!#REF!</definedName>
    <definedName name="__123Graph_DGRAPH41" localSheetId="16" hidden="1">'[2]Time series'!#REF!</definedName>
    <definedName name="__123Graph_DGRAPH41" localSheetId="18" hidden="1">'[2]Time series'!#REF!</definedName>
    <definedName name="__123Graph_DGRAPH41" localSheetId="8" hidden="1">'[2]Time series'!#REF!</definedName>
    <definedName name="__123Graph_DGRAPH41" hidden="1">'[2]Time series'!#REF!</definedName>
    <definedName name="__123Graph_DPERIA" localSheetId="16" hidden="1">'[2]Time series'!#REF!</definedName>
    <definedName name="__123Graph_DPERIA" localSheetId="18" hidden="1">'[2]Time series'!#REF!</definedName>
    <definedName name="__123Graph_DPERIA" localSheetId="8" hidden="1">'[2]Time series'!#REF!</definedName>
    <definedName name="__123Graph_DPERIA" hidden="1">'[2]Time series'!#REF!</definedName>
    <definedName name="__123Graph_DPERIB" localSheetId="16" hidden="1">'[2]Time series'!#REF!</definedName>
    <definedName name="__123Graph_DPERIB" localSheetId="18" hidden="1">'[2]Time series'!#REF!</definedName>
    <definedName name="__123Graph_DPERIB" localSheetId="8" hidden="1">'[2]Time series'!#REF!</definedName>
    <definedName name="__123Graph_DPERIB" hidden="1">'[2]Time series'!#REF!</definedName>
    <definedName name="__123Graph_DPRODABSC" localSheetId="16" hidden="1">'[2]Time series'!#REF!</definedName>
    <definedName name="__123Graph_DPRODABSC" localSheetId="18" hidden="1">'[2]Time series'!#REF!</definedName>
    <definedName name="__123Graph_DPRODABSC" localSheetId="8" hidden="1">'[2]Time series'!#REF!</definedName>
    <definedName name="__123Graph_DPRODABSC" hidden="1">'[2]Time series'!#REF!</definedName>
    <definedName name="__123Graph_DUTRECHT" localSheetId="16" hidden="1">'[2]Time series'!#REF!</definedName>
    <definedName name="__123Graph_DUTRECHT" localSheetId="18" hidden="1">'[2]Time series'!#REF!</definedName>
    <definedName name="__123Graph_DUTRECHT" localSheetId="8" hidden="1">'[2]Time series'!#REF!</definedName>
    <definedName name="__123Graph_DUTRECHT" hidden="1">'[2]Time series'!#REF!</definedName>
    <definedName name="__123Graph_E" localSheetId="16" hidden="1">[1]A11!#REF!</definedName>
    <definedName name="__123Graph_E" localSheetId="18" hidden="1">[1]A11!#REF!</definedName>
    <definedName name="__123Graph_E" localSheetId="8" hidden="1">[1]A11!#REF!</definedName>
    <definedName name="__123Graph_E" hidden="1">[1]A11!#REF!</definedName>
    <definedName name="__123Graph_EBERLGRAP" localSheetId="16" hidden="1">'[2]Time series'!#REF!</definedName>
    <definedName name="__123Graph_EBERLGRAP" localSheetId="18" hidden="1">'[2]Time series'!#REF!</definedName>
    <definedName name="__123Graph_EBERLGRAP" localSheetId="8" hidden="1">'[2]Time series'!#REF!</definedName>
    <definedName name="__123Graph_EBERLGRAP" hidden="1">'[2]Time series'!#REF!</definedName>
    <definedName name="__123Graph_ECATCH1" localSheetId="14" hidden="1">#REF!</definedName>
    <definedName name="__123Graph_ECATCH1" localSheetId="15" hidden="1">#REF!</definedName>
    <definedName name="__123Graph_ECATCH1" localSheetId="16" hidden="1">#REF!</definedName>
    <definedName name="__123Graph_ECATCH1" localSheetId="18" hidden="1">#REF!</definedName>
    <definedName name="__123Graph_ECATCH1" localSheetId="8" hidden="1">#REF!</definedName>
    <definedName name="__123Graph_ECATCH1" hidden="1">#REF!</definedName>
    <definedName name="__123Graph_ECONVERG1" localSheetId="14" hidden="1">'[2]Time series'!#REF!</definedName>
    <definedName name="__123Graph_ECONVERG1" localSheetId="15" hidden="1">'[2]Time series'!#REF!</definedName>
    <definedName name="__123Graph_ECONVERG1" localSheetId="16" hidden="1">'[2]Time series'!#REF!</definedName>
    <definedName name="__123Graph_ECONVERG1" localSheetId="18" hidden="1">'[2]Time series'!#REF!</definedName>
    <definedName name="__123Graph_ECONVERG1" localSheetId="8" hidden="1">'[2]Time series'!#REF!</definedName>
    <definedName name="__123Graph_ECONVERG1" hidden="1">'[2]Time series'!#REF!</definedName>
    <definedName name="__123Graph_EECTOT" localSheetId="14" hidden="1">#REF!</definedName>
    <definedName name="__123Graph_EECTOT" localSheetId="15" hidden="1">#REF!</definedName>
    <definedName name="__123Graph_EECTOT" localSheetId="16" hidden="1">#REF!</definedName>
    <definedName name="__123Graph_EECTOT" localSheetId="18" hidden="1">#REF!</definedName>
    <definedName name="__123Graph_EECTOT" localSheetId="8" hidden="1">#REF!</definedName>
    <definedName name="__123Graph_EECTOT" hidden="1">#REF!</definedName>
    <definedName name="__123Graph_EGRAPH41" localSheetId="14" hidden="1">'[2]Time series'!#REF!</definedName>
    <definedName name="__123Graph_EGRAPH41" localSheetId="15" hidden="1">'[2]Time series'!#REF!</definedName>
    <definedName name="__123Graph_EGRAPH41" localSheetId="16" hidden="1">'[2]Time series'!#REF!</definedName>
    <definedName name="__123Graph_EGRAPH41" localSheetId="18" hidden="1">'[2]Time series'!#REF!</definedName>
    <definedName name="__123Graph_EGRAPH41" localSheetId="8" hidden="1">'[2]Time series'!#REF!</definedName>
    <definedName name="__123Graph_EGRAPH41" hidden="1">'[2]Time series'!#REF!</definedName>
    <definedName name="__123Graph_EPERIA" localSheetId="14" hidden="1">'[2]Time series'!#REF!</definedName>
    <definedName name="__123Graph_EPERIA" localSheetId="15" hidden="1">'[2]Time series'!#REF!</definedName>
    <definedName name="__123Graph_EPERIA" localSheetId="16" hidden="1">'[2]Time series'!#REF!</definedName>
    <definedName name="__123Graph_EPERIA" localSheetId="18" hidden="1">'[2]Time series'!#REF!</definedName>
    <definedName name="__123Graph_EPERIA" localSheetId="8" hidden="1">'[2]Time series'!#REF!</definedName>
    <definedName name="__123Graph_EPERIA" hidden="1">'[2]Time series'!#REF!</definedName>
    <definedName name="__123Graph_EPRODABSC" localSheetId="16" hidden="1">'[2]Time series'!#REF!</definedName>
    <definedName name="__123Graph_EPRODABSC" localSheetId="18" hidden="1">'[2]Time series'!#REF!</definedName>
    <definedName name="__123Graph_EPRODABSC" localSheetId="8" hidden="1">'[2]Time series'!#REF!</definedName>
    <definedName name="__123Graph_EPRODABSC" hidden="1">'[2]Time series'!#REF!</definedName>
    <definedName name="__123Graph_F" localSheetId="16" hidden="1">[3]A11!#REF!</definedName>
    <definedName name="__123Graph_F" localSheetId="18" hidden="1">[3]A11!#REF!</definedName>
    <definedName name="__123Graph_F" localSheetId="8" hidden="1">[3]A11!#REF!</definedName>
    <definedName name="__123Graph_F" hidden="1">[3]A11!#REF!</definedName>
    <definedName name="__123Graph_FBERLGRAP" localSheetId="16" hidden="1">'[2]Time series'!#REF!</definedName>
    <definedName name="__123Graph_FBERLGRAP" localSheetId="18" hidden="1">'[2]Time series'!#REF!</definedName>
    <definedName name="__123Graph_FBERLGRAP" localSheetId="8" hidden="1">'[2]Time series'!#REF!</definedName>
    <definedName name="__123Graph_FBERLGRAP" hidden="1">'[2]Time series'!#REF!</definedName>
    <definedName name="__123Graph_FGRAPH41" localSheetId="16" hidden="1">'[2]Time series'!#REF!</definedName>
    <definedName name="__123Graph_FGRAPH41" localSheetId="18" hidden="1">'[2]Time series'!#REF!</definedName>
    <definedName name="__123Graph_FGRAPH41" localSheetId="8" hidden="1">'[2]Time series'!#REF!</definedName>
    <definedName name="__123Graph_FGRAPH41" hidden="1">'[2]Time series'!#REF!</definedName>
    <definedName name="__123Graph_FPRODABSC" localSheetId="16" hidden="1">'[2]Time series'!#REF!</definedName>
    <definedName name="__123Graph_FPRODABSC" localSheetId="18" hidden="1">'[2]Time series'!#REF!</definedName>
    <definedName name="__123Graph_FPRODABSC" localSheetId="8" hidden="1">'[2]Time series'!#REF!</definedName>
    <definedName name="__123Graph_FPRODABSC" hidden="1">'[2]Time series'!#REF!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8" hidden="1">#REF!</definedName>
    <definedName name="__123Graph_X" localSheetId="8" hidden="1">#REF!</definedName>
    <definedName name="__123Graph_X" hidden="1">#REF!</definedName>
    <definedName name="__123Graph_XECTOT" localSheetId="16" hidden="1">#REF!</definedName>
    <definedName name="__123Graph_XECTOT" localSheetId="18" hidden="1">#REF!</definedName>
    <definedName name="__123Graph_XECTOT" localSheetId="8" hidden="1">#REF!</definedName>
    <definedName name="__123Graph_XECTOT" hidden="1">#REF!</definedName>
    <definedName name="__AD1" localSheetId="16">#REF!</definedName>
    <definedName name="__AD1">#REF!</definedName>
    <definedName name="__D3" localSheetId="16">#REF!</definedName>
    <definedName name="__D3">#REF!</definedName>
    <definedName name="__DAT1" localSheetId="16">#REF!</definedName>
    <definedName name="__DAT1">#REF!</definedName>
    <definedName name="__DAT10" localSheetId="16">#REF!</definedName>
    <definedName name="__DAT10">#REF!</definedName>
    <definedName name="__DAT11" localSheetId="16">#REF!</definedName>
    <definedName name="__DAT11">#REF!</definedName>
    <definedName name="__DAT12" localSheetId="16">'[15]C. PENSION'!#REF!</definedName>
    <definedName name="__DAT12">'[15]C. PENSION'!#REF!</definedName>
    <definedName name="__DAT2" localSheetId="16">#REF!</definedName>
    <definedName name="__DAT2">#REF!</definedName>
    <definedName name="__DAT3" localSheetId="16">#REF!</definedName>
    <definedName name="__DAT3">#REF!</definedName>
    <definedName name="__DAT4" localSheetId="16">#REF!</definedName>
    <definedName name="__DAT4">#REF!</definedName>
    <definedName name="__DAT5" localSheetId="16">#REF!</definedName>
    <definedName name="__DAT5">#REF!</definedName>
    <definedName name="__DAT6" localSheetId="16">#REF!</definedName>
    <definedName name="__DAT6">#REF!</definedName>
    <definedName name="__DAT7" localSheetId="16">#REF!</definedName>
    <definedName name="__DAT7">#REF!</definedName>
    <definedName name="__DAT8" localSheetId="16">#REF!</definedName>
    <definedName name="__DAT8">#REF!</definedName>
    <definedName name="__DAT9" localSheetId="16">#REF!</definedName>
    <definedName name="__DAT9">#REF!</definedName>
    <definedName name="__T1" localSheetId="16">#REF!</definedName>
    <definedName name="__T1">#REF!</definedName>
    <definedName name="__T2" localSheetId="16">#REF!</definedName>
    <definedName name="__T2">#REF!</definedName>
    <definedName name="__T5" localSheetId="16">#REF!</definedName>
    <definedName name="__T5">#REF!</definedName>
    <definedName name="_1__123Graph_ADEV_EMPL" localSheetId="14" hidden="1">'[4]Time series'!#REF!</definedName>
    <definedName name="_1__123Graph_ADEV_EMPL" localSheetId="15" hidden="1">'[4]Time series'!#REF!</definedName>
    <definedName name="_1__123Graph_ADEV_EMPL" localSheetId="16" hidden="1">'[4]Time series'!#REF!</definedName>
    <definedName name="_1__123Graph_ADEV_EMPL" localSheetId="18" hidden="1">'[4]Time series'!#REF!</definedName>
    <definedName name="_1__123Graph_ADEV_EMPL" localSheetId="8" hidden="1">'[4]Time series'!#REF!</definedName>
    <definedName name="_1__123Graph_ADEV_EMPL" hidden="1">'[4]Time series'!#REF!</definedName>
    <definedName name="_102__123Graph_C_CURRENT_7" localSheetId="14" hidden="1">[3]A11!#REF!</definedName>
    <definedName name="_102__123Graph_C_CURRENT_7" localSheetId="15" hidden="1">[3]A11!#REF!</definedName>
    <definedName name="_102__123Graph_C_CURRENT_7" localSheetId="16" hidden="1">[3]A11!#REF!</definedName>
    <definedName name="_102__123Graph_C_CURRENT_7" localSheetId="18" hidden="1">[3]A11!#REF!</definedName>
    <definedName name="_102__123Graph_C_CURRENT_7" localSheetId="8" hidden="1">[3]A11!#REF!</definedName>
    <definedName name="_102__123Graph_C_CURRENT_7" hidden="1">[3]A11!#REF!</definedName>
    <definedName name="_105__123Graph_C_CURRENT_8" localSheetId="16" hidden="1">[3]A11!#REF!</definedName>
    <definedName name="_105__123Graph_C_CURRENT_8" localSheetId="18" hidden="1">[3]A11!#REF!</definedName>
    <definedName name="_105__123Graph_C_CURRENT_8" localSheetId="8" hidden="1">[3]A11!#REF!</definedName>
    <definedName name="_105__123Graph_C_CURRENT_8" hidden="1">[3]A11!#REF!</definedName>
    <definedName name="_108__123Graph_C_CURRENT_9" localSheetId="16" hidden="1">[3]A11!#REF!</definedName>
    <definedName name="_108__123Graph_C_CURRENT_9" localSheetId="18" hidden="1">[3]A11!#REF!</definedName>
    <definedName name="_108__123Graph_C_CURRENT_9" localSheetId="8" hidden="1">[3]A11!#REF!</definedName>
    <definedName name="_108__123Graph_C_CURRENT_9" hidden="1">[3]A11!#REF!</definedName>
    <definedName name="_111__123Graph_CDEV_EMPL" localSheetId="16" hidden="1">'[2]Time series'!#REF!</definedName>
    <definedName name="_111__123Graph_CDEV_EMPL" localSheetId="18" hidden="1">'[2]Time series'!#REF!</definedName>
    <definedName name="_111__123Graph_CDEV_EMPL" localSheetId="8" hidden="1">'[2]Time series'!#REF!</definedName>
    <definedName name="_111__123Graph_CDEV_EMPL" hidden="1">'[2]Time series'!#REF!</definedName>
    <definedName name="_114__123Graph_CSWE_EMPL" localSheetId="16" hidden="1">'[2]Time series'!#REF!</definedName>
    <definedName name="_114__123Graph_CSWE_EMPL" localSheetId="18" hidden="1">'[2]Time series'!#REF!</definedName>
    <definedName name="_114__123Graph_CSWE_EMPL" localSheetId="8" hidden="1">'[2]Time series'!#REF!</definedName>
    <definedName name="_114__123Graph_CSWE_EMPL" hidden="1">'[2]Time series'!#REF!</definedName>
    <definedName name="_117__123Graph_D_CURRENT" localSheetId="16" hidden="1">[3]A11!#REF!</definedName>
    <definedName name="_117__123Graph_D_CURRENT" localSheetId="18" hidden="1">[3]A11!#REF!</definedName>
    <definedName name="_117__123Graph_D_CURRENT" localSheetId="8" hidden="1">[3]A11!#REF!</definedName>
    <definedName name="_117__123Graph_D_CURRENT" hidden="1">[3]A11!#REF!</definedName>
    <definedName name="_12__123Graph_A_CURRENT_2" localSheetId="16" hidden="1">[3]A11!#REF!</definedName>
    <definedName name="_12__123Graph_A_CURRENT_2" localSheetId="18" hidden="1">[3]A11!#REF!</definedName>
    <definedName name="_12__123Graph_A_CURRENT_2" localSheetId="8" hidden="1">[3]A11!#REF!</definedName>
    <definedName name="_12__123Graph_A_CURRENT_2" hidden="1">[3]A11!#REF!</definedName>
    <definedName name="_120__123Graph_D_CURRENT_1" localSheetId="16" hidden="1">[3]A11!#REF!</definedName>
    <definedName name="_120__123Graph_D_CURRENT_1" localSheetId="18" hidden="1">[3]A11!#REF!</definedName>
    <definedName name="_120__123Graph_D_CURRENT_1" localSheetId="8" hidden="1">[3]A11!#REF!</definedName>
    <definedName name="_120__123Graph_D_CURRENT_1" hidden="1">[3]A11!#REF!</definedName>
    <definedName name="_123__123Graph_D_CURRENT_10" localSheetId="16" hidden="1">[3]A11!#REF!</definedName>
    <definedName name="_123__123Graph_D_CURRENT_10" localSheetId="18" hidden="1">[3]A11!#REF!</definedName>
    <definedName name="_123__123Graph_D_CURRENT_10" localSheetId="8" hidden="1">[3]A11!#REF!</definedName>
    <definedName name="_123__123Graph_D_CURRENT_10" hidden="1">[3]A11!#REF!</definedName>
    <definedName name="_126__123Graph_D_CURRENT_2" localSheetId="16" hidden="1">[3]A11!#REF!</definedName>
    <definedName name="_126__123Graph_D_CURRENT_2" localSheetId="18" hidden="1">[3]A11!#REF!</definedName>
    <definedName name="_126__123Graph_D_CURRENT_2" localSheetId="8" hidden="1">[3]A11!#REF!</definedName>
    <definedName name="_126__123Graph_D_CURRENT_2" hidden="1">[3]A11!#REF!</definedName>
    <definedName name="_129__123Graph_D_CURRENT_3" localSheetId="16" hidden="1">[3]A11!#REF!</definedName>
    <definedName name="_129__123Graph_D_CURRENT_3" localSheetId="18" hidden="1">[3]A11!#REF!</definedName>
    <definedName name="_129__123Graph_D_CURRENT_3" localSheetId="8" hidden="1">[3]A11!#REF!</definedName>
    <definedName name="_129__123Graph_D_CURRENT_3" hidden="1">[3]A11!#REF!</definedName>
    <definedName name="_132__123Graph_D_CURRENT_4" localSheetId="16" hidden="1">[3]A11!#REF!</definedName>
    <definedName name="_132__123Graph_D_CURRENT_4" localSheetId="18" hidden="1">[3]A11!#REF!</definedName>
    <definedName name="_132__123Graph_D_CURRENT_4" localSheetId="8" hidden="1">[3]A11!#REF!</definedName>
    <definedName name="_132__123Graph_D_CURRENT_4" hidden="1">[3]A11!#REF!</definedName>
    <definedName name="_135__123Graph_D_CURRENT_5" localSheetId="16" hidden="1">[3]A11!#REF!</definedName>
    <definedName name="_135__123Graph_D_CURRENT_5" localSheetId="18" hidden="1">[3]A11!#REF!</definedName>
    <definedName name="_135__123Graph_D_CURRENT_5" localSheetId="8" hidden="1">[3]A11!#REF!</definedName>
    <definedName name="_135__123Graph_D_CURRENT_5" hidden="1">[3]A11!#REF!</definedName>
    <definedName name="_138__123Graph_D_CURRENT_6" localSheetId="16" hidden="1">[3]A11!#REF!</definedName>
    <definedName name="_138__123Graph_D_CURRENT_6" localSheetId="18" hidden="1">[3]A11!#REF!</definedName>
    <definedName name="_138__123Graph_D_CURRENT_6" localSheetId="8" hidden="1">[3]A11!#REF!</definedName>
    <definedName name="_138__123Graph_D_CURRENT_6" hidden="1">[3]A11!#REF!</definedName>
    <definedName name="_141__123Graph_D_CURRENT_7" localSheetId="16" hidden="1">[3]A11!#REF!</definedName>
    <definedName name="_141__123Graph_D_CURRENT_7" localSheetId="18" hidden="1">[3]A11!#REF!</definedName>
    <definedName name="_141__123Graph_D_CURRENT_7" localSheetId="8" hidden="1">[3]A11!#REF!</definedName>
    <definedName name="_141__123Graph_D_CURRENT_7" hidden="1">[3]A11!#REF!</definedName>
    <definedName name="_144__123Graph_D_CURRENT_8" localSheetId="16" hidden="1">[3]A11!#REF!</definedName>
    <definedName name="_144__123Graph_D_CURRENT_8" localSheetId="18" hidden="1">[3]A11!#REF!</definedName>
    <definedName name="_144__123Graph_D_CURRENT_8" localSheetId="8" hidden="1">[3]A11!#REF!</definedName>
    <definedName name="_144__123Graph_D_CURRENT_8" hidden="1">[3]A11!#REF!</definedName>
    <definedName name="_147__123Graph_D_CURRENT_9" localSheetId="16" hidden="1">[3]A11!#REF!</definedName>
    <definedName name="_147__123Graph_D_CURRENT_9" localSheetId="18" hidden="1">[3]A11!#REF!</definedName>
    <definedName name="_147__123Graph_D_CURRENT_9" localSheetId="8" hidden="1">[3]A11!#REF!</definedName>
    <definedName name="_147__123Graph_D_CURRENT_9" hidden="1">[3]A11!#REF!</definedName>
    <definedName name="_15__123Graph_A_CURRENT_3" localSheetId="16" hidden="1">[3]A11!#REF!</definedName>
    <definedName name="_15__123Graph_A_CURRENT_3" localSheetId="18" hidden="1">[3]A11!#REF!</definedName>
    <definedName name="_15__123Graph_A_CURRENT_3" localSheetId="8" hidden="1">[3]A11!#REF!</definedName>
    <definedName name="_15__123Graph_A_CURRENT_3" hidden="1">[3]A11!#REF!</definedName>
    <definedName name="_150__123Graph_E_CURRENT" localSheetId="16" hidden="1">[3]A11!#REF!</definedName>
    <definedName name="_150__123Graph_E_CURRENT" localSheetId="18" hidden="1">[3]A11!#REF!</definedName>
    <definedName name="_150__123Graph_E_CURRENT" localSheetId="8" hidden="1">[3]A11!#REF!</definedName>
    <definedName name="_150__123Graph_E_CURRENT" hidden="1">[3]A11!#REF!</definedName>
    <definedName name="_153__123Graph_E_CURRENT_1" localSheetId="16" hidden="1">[3]A11!#REF!</definedName>
    <definedName name="_153__123Graph_E_CURRENT_1" localSheetId="18" hidden="1">[3]A11!#REF!</definedName>
    <definedName name="_153__123Graph_E_CURRENT_1" localSheetId="8" hidden="1">[3]A11!#REF!</definedName>
    <definedName name="_153__123Graph_E_CURRENT_1" hidden="1">[3]A11!#REF!</definedName>
    <definedName name="_156__123Graph_E_CURRENT_10" localSheetId="16" hidden="1">[3]A11!#REF!</definedName>
    <definedName name="_156__123Graph_E_CURRENT_10" localSheetId="18" hidden="1">[3]A11!#REF!</definedName>
    <definedName name="_156__123Graph_E_CURRENT_10" localSheetId="8" hidden="1">[3]A11!#REF!</definedName>
    <definedName name="_156__123Graph_E_CURRENT_10" hidden="1">[3]A11!#REF!</definedName>
    <definedName name="_159__123Graph_E_CURRENT_2" localSheetId="16" hidden="1">[3]A11!#REF!</definedName>
    <definedName name="_159__123Graph_E_CURRENT_2" localSheetId="18" hidden="1">[3]A11!#REF!</definedName>
    <definedName name="_159__123Graph_E_CURRENT_2" localSheetId="8" hidden="1">[3]A11!#REF!</definedName>
    <definedName name="_159__123Graph_E_CURRENT_2" hidden="1">[3]A11!#REF!</definedName>
    <definedName name="_162__123Graph_E_CURRENT_3" localSheetId="16" hidden="1">[3]A11!#REF!</definedName>
    <definedName name="_162__123Graph_E_CURRENT_3" localSheetId="18" hidden="1">[3]A11!#REF!</definedName>
    <definedName name="_162__123Graph_E_CURRENT_3" localSheetId="8" hidden="1">[3]A11!#REF!</definedName>
    <definedName name="_162__123Graph_E_CURRENT_3" hidden="1">[3]A11!#REF!</definedName>
    <definedName name="_165__123Graph_E_CURRENT_4" localSheetId="16" hidden="1">[3]A11!#REF!</definedName>
    <definedName name="_165__123Graph_E_CURRENT_4" localSheetId="18" hidden="1">[3]A11!#REF!</definedName>
    <definedName name="_165__123Graph_E_CURRENT_4" localSheetId="8" hidden="1">[3]A11!#REF!</definedName>
    <definedName name="_165__123Graph_E_CURRENT_4" hidden="1">[3]A11!#REF!</definedName>
    <definedName name="_168__123Graph_E_CURRENT_5" localSheetId="16" hidden="1">[3]A11!#REF!</definedName>
    <definedName name="_168__123Graph_E_CURRENT_5" localSheetId="18" hidden="1">[3]A11!#REF!</definedName>
    <definedName name="_168__123Graph_E_CURRENT_5" localSheetId="8" hidden="1">[3]A11!#REF!</definedName>
    <definedName name="_168__123Graph_E_CURRENT_5" hidden="1">[3]A11!#REF!</definedName>
    <definedName name="_171__123Graph_E_CURRENT_6" localSheetId="16" hidden="1">[3]A11!#REF!</definedName>
    <definedName name="_171__123Graph_E_CURRENT_6" localSheetId="18" hidden="1">[3]A11!#REF!</definedName>
    <definedName name="_171__123Graph_E_CURRENT_6" localSheetId="8" hidden="1">[3]A11!#REF!</definedName>
    <definedName name="_171__123Graph_E_CURRENT_6" hidden="1">[3]A11!#REF!</definedName>
    <definedName name="_174__123Graph_E_CURRENT_7" localSheetId="16" hidden="1">[3]A11!#REF!</definedName>
    <definedName name="_174__123Graph_E_CURRENT_7" localSheetId="18" hidden="1">[3]A11!#REF!</definedName>
    <definedName name="_174__123Graph_E_CURRENT_7" localSheetId="8" hidden="1">[3]A11!#REF!</definedName>
    <definedName name="_174__123Graph_E_CURRENT_7" hidden="1">[3]A11!#REF!</definedName>
    <definedName name="_177__123Graph_E_CURRENT_8" localSheetId="16" hidden="1">[3]A11!#REF!</definedName>
    <definedName name="_177__123Graph_E_CURRENT_8" localSheetId="18" hidden="1">[3]A11!#REF!</definedName>
    <definedName name="_177__123Graph_E_CURRENT_8" localSheetId="8" hidden="1">[3]A11!#REF!</definedName>
    <definedName name="_177__123Graph_E_CURRENT_8" hidden="1">[3]A11!#REF!</definedName>
    <definedName name="_18__123Graph_A_CURRENT_4" localSheetId="16" hidden="1">[3]A11!#REF!</definedName>
    <definedName name="_18__123Graph_A_CURRENT_4" localSheetId="18" hidden="1">[3]A11!#REF!</definedName>
    <definedName name="_18__123Graph_A_CURRENT_4" localSheetId="8" hidden="1">[3]A11!#REF!</definedName>
    <definedName name="_18__123Graph_A_CURRENT_4" hidden="1">[3]A11!#REF!</definedName>
    <definedName name="_180__123Graph_E_CURRENT_9" localSheetId="16" hidden="1">[3]A11!#REF!</definedName>
    <definedName name="_180__123Graph_E_CURRENT_9" localSheetId="18" hidden="1">[3]A11!#REF!</definedName>
    <definedName name="_180__123Graph_E_CURRENT_9" localSheetId="8" hidden="1">[3]A11!#REF!</definedName>
    <definedName name="_180__123Graph_E_CURRENT_9" hidden="1">[3]A11!#REF!</definedName>
    <definedName name="_183__123Graph_F_CURRENT" localSheetId="16" hidden="1">[3]A11!#REF!</definedName>
    <definedName name="_183__123Graph_F_CURRENT" localSheetId="18" hidden="1">[3]A11!#REF!</definedName>
    <definedName name="_183__123Graph_F_CURRENT" localSheetId="8" hidden="1">[3]A11!#REF!</definedName>
    <definedName name="_183__123Graph_F_CURRENT" hidden="1">[3]A11!#REF!</definedName>
    <definedName name="_186__123Graph_F_CURRENT_1" localSheetId="16" hidden="1">[3]A11!#REF!</definedName>
    <definedName name="_186__123Graph_F_CURRENT_1" localSheetId="18" hidden="1">[3]A11!#REF!</definedName>
    <definedName name="_186__123Graph_F_CURRENT_1" localSheetId="8" hidden="1">[3]A11!#REF!</definedName>
    <definedName name="_186__123Graph_F_CURRENT_1" hidden="1">[3]A11!#REF!</definedName>
    <definedName name="_189__123Graph_F_CURRENT_10" localSheetId="16" hidden="1">[3]A11!#REF!</definedName>
    <definedName name="_189__123Graph_F_CURRENT_10" localSheetId="18" hidden="1">[3]A11!#REF!</definedName>
    <definedName name="_189__123Graph_F_CURRENT_10" localSheetId="8" hidden="1">[3]A11!#REF!</definedName>
    <definedName name="_189__123Graph_F_CURRENT_10" hidden="1">[3]A11!#REF!</definedName>
    <definedName name="_192__123Graph_F_CURRENT_2" localSheetId="16" hidden="1">[3]A11!#REF!</definedName>
    <definedName name="_192__123Graph_F_CURRENT_2" localSheetId="18" hidden="1">[3]A11!#REF!</definedName>
    <definedName name="_192__123Graph_F_CURRENT_2" localSheetId="8" hidden="1">[3]A11!#REF!</definedName>
    <definedName name="_192__123Graph_F_CURRENT_2" hidden="1">[3]A11!#REF!</definedName>
    <definedName name="_195__123Graph_F_CURRENT_3" localSheetId="16" hidden="1">[3]A11!#REF!</definedName>
    <definedName name="_195__123Graph_F_CURRENT_3" localSheetId="18" hidden="1">[3]A11!#REF!</definedName>
    <definedName name="_195__123Graph_F_CURRENT_3" localSheetId="8" hidden="1">[3]A11!#REF!</definedName>
    <definedName name="_195__123Graph_F_CURRENT_3" hidden="1">[3]A11!#REF!</definedName>
    <definedName name="_198__123Graph_F_CURRENT_4" localSheetId="16" hidden="1">[3]A11!#REF!</definedName>
    <definedName name="_198__123Graph_F_CURRENT_4" localSheetId="18" hidden="1">[3]A11!#REF!</definedName>
    <definedName name="_198__123Graph_F_CURRENT_4" localSheetId="8" hidden="1">[3]A11!#REF!</definedName>
    <definedName name="_198__123Graph_F_CURRENT_4" hidden="1">[3]A11!#REF!</definedName>
    <definedName name="_1P68">'[16]%'!$B$2:$Z$17</definedName>
    <definedName name="_2__123Graph_BDEV_EMPL" localSheetId="14" hidden="1">'[4]Time series'!#REF!</definedName>
    <definedName name="_2__123Graph_BDEV_EMPL" localSheetId="15" hidden="1">'[4]Time series'!#REF!</definedName>
    <definedName name="_2__123Graph_BDEV_EMPL" localSheetId="16" hidden="1">'[4]Time series'!#REF!</definedName>
    <definedName name="_2__123Graph_BDEV_EMPL" localSheetId="18" hidden="1">'[4]Time series'!#REF!</definedName>
    <definedName name="_2__123Graph_BDEV_EMPL" localSheetId="8" hidden="1">'[4]Time series'!#REF!</definedName>
    <definedName name="_2__123Graph_BDEV_EMPL" hidden="1">'[4]Time series'!#REF!</definedName>
    <definedName name="_201__123Graph_F_CURRENT_5" localSheetId="14" hidden="1">[3]A11!#REF!</definedName>
    <definedName name="_201__123Graph_F_CURRENT_5" localSheetId="15" hidden="1">[3]A11!#REF!</definedName>
    <definedName name="_201__123Graph_F_CURRENT_5" localSheetId="16" hidden="1">[3]A11!#REF!</definedName>
    <definedName name="_201__123Graph_F_CURRENT_5" localSheetId="18" hidden="1">[3]A11!#REF!</definedName>
    <definedName name="_201__123Graph_F_CURRENT_5" localSheetId="8" hidden="1">[3]A11!#REF!</definedName>
    <definedName name="_201__123Graph_F_CURRENT_5" hidden="1">[3]A11!#REF!</definedName>
    <definedName name="_204__123Graph_F_CURRENT_6" localSheetId="16" hidden="1">[3]A11!#REF!</definedName>
    <definedName name="_204__123Graph_F_CURRENT_6" localSheetId="18" hidden="1">[3]A11!#REF!</definedName>
    <definedName name="_204__123Graph_F_CURRENT_6" localSheetId="8" hidden="1">[3]A11!#REF!</definedName>
    <definedName name="_204__123Graph_F_CURRENT_6" hidden="1">[3]A11!#REF!</definedName>
    <definedName name="_207__123Graph_F_CURRENT_7" localSheetId="16" hidden="1">[3]A11!#REF!</definedName>
    <definedName name="_207__123Graph_F_CURRENT_7" localSheetId="18" hidden="1">[3]A11!#REF!</definedName>
    <definedName name="_207__123Graph_F_CURRENT_7" localSheetId="8" hidden="1">[3]A11!#REF!</definedName>
    <definedName name="_207__123Graph_F_CURRENT_7" hidden="1">[3]A11!#REF!</definedName>
    <definedName name="_21__123Graph_A_CURRENT_5" localSheetId="16" hidden="1">[3]A11!#REF!</definedName>
    <definedName name="_21__123Graph_A_CURRENT_5" localSheetId="18" hidden="1">[3]A11!#REF!</definedName>
    <definedName name="_21__123Graph_A_CURRENT_5" localSheetId="8" hidden="1">[3]A11!#REF!</definedName>
    <definedName name="_21__123Graph_A_CURRENT_5" hidden="1">[3]A11!#REF!</definedName>
    <definedName name="_210__123Graph_F_CURRENT_8" localSheetId="16" hidden="1">[3]A11!#REF!</definedName>
    <definedName name="_210__123Graph_F_CURRENT_8" localSheetId="18" hidden="1">[3]A11!#REF!</definedName>
    <definedName name="_210__123Graph_F_CURRENT_8" localSheetId="8" hidden="1">[3]A11!#REF!</definedName>
    <definedName name="_210__123Graph_F_CURRENT_8" hidden="1">[3]A11!#REF!</definedName>
    <definedName name="_213__123Graph_F_CURRENT_9" localSheetId="16" hidden="1">[3]A11!#REF!</definedName>
    <definedName name="_213__123Graph_F_CURRENT_9" localSheetId="18" hidden="1">[3]A11!#REF!</definedName>
    <definedName name="_213__123Graph_F_CURRENT_9" localSheetId="8" hidden="1">[3]A11!#REF!</definedName>
    <definedName name="_213__123Graph_F_CURRENT_9" hidden="1">[3]A11!#REF!</definedName>
    <definedName name="_24__123Graph_A_CURRENT_6" localSheetId="16" hidden="1">[3]A11!#REF!</definedName>
    <definedName name="_24__123Graph_A_CURRENT_6" localSheetId="18" hidden="1">[3]A11!#REF!</definedName>
    <definedName name="_24__123Graph_A_CURRENT_6" localSheetId="8" hidden="1">[3]A11!#REF!</definedName>
    <definedName name="_24__123Graph_A_CURRENT_6" hidden="1">[3]A11!#REF!</definedName>
    <definedName name="_27__123Graph_A_CURRENT_7" localSheetId="16" hidden="1">[3]A11!#REF!</definedName>
    <definedName name="_27__123Graph_A_CURRENT_7" localSheetId="18" hidden="1">[3]A11!#REF!</definedName>
    <definedName name="_27__123Graph_A_CURRENT_7" localSheetId="8" hidden="1">[3]A11!#REF!</definedName>
    <definedName name="_27__123Graph_A_CURRENT_7" hidden="1">[3]A11!#REF!</definedName>
    <definedName name="_2P68" localSheetId="16">#REF!</definedName>
    <definedName name="_2P68">#REF!</definedName>
    <definedName name="_3__123Graph_A_CURRENT" localSheetId="14" hidden="1">[3]A11!#REF!</definedName>
    <definedName name="_3__123Graph_A_CURRENT" localSheetId="15" hidden="1">[3]A11!#REF!</definedName>
    <definedName name="_3__123Graph_A_CURRENT" localSheetId="16" hidden="1">[3]A11!#REF!</definedName>
    <definedName name="_3__123Graph_A_CURRENT" localSheetId="18" hidden="1">[3]A11!#REF!</definedName>
    <definedName name="_3__123Graph_A_CURRENT" localSheetId="8" hidden="1">[3]A11!#REF!</definedName>
    <definedName name="_3__123Graph_A_CURRENT" hidden="1">[3]A11!#REF!</definedName>
    <definedName name="_3__123Graph_CDEV_EMPL" localSheetId="16" hidden="1">'[4]Time series'!#REF!</definedName>
    <definedName name="_3__123Graph_CDEV_EMPL" localSheetId="18" hidden="1">'[4]Time series'!#REF!</definedName>
    <definedName name="_3__123Graph_CDEV_EMPL" localSheetId="8" hidden="1">'[4]Time series'!#REF!</definedName>
    <definedName name="_3__123Graph_CDEV_EMPL" hidden="1">'[4]Time series'!#REF!</definedName>
    <definedName name="_30__123Graph_A_CURRENT_8" localSheetId="16" hidden="1">[3]A11!#REF!</definedName>
    <definedName name="_30__123Graph_A_CURRENT_8" localSheetId="18" hidden="1">[3]A11!#REF!</definedName>
    <definedName name="_30__123Graph_A_CURRENT_8" localSheetId="8" hidden="1">[3]A11!#REF!</definedName>
    <definedName name="_30__123Graph_A_CURRENT_8" hidden="1">[3]A11!#REF!</definedName>
    <definedName name="_33__123Graph_A_CURRENT_9" localSheetId="16" hidden="1">[3]A11!#REF!</definedName>
    <definedName name="_33__123Graph_A_CURRENT_9" localSheetId="18" hidden="1">[3]A11!#REF!</definedName>
    <definedName name="_33__123Graph_A_CURRENT_9" localSheetId="8" hidden="1">[3]A11!#REF!</definedName>
    <definedName name="_33__123Graph_A_CURRENT_9" hidden="1">[3]A11!#REF!</definedName>
    <definedName name="_36__123Graph_AChart_1" localSheetId="16" hidden="1">'[5]Table 1'!#REF!</definedName>
    <definedName name="_36__123Graph_AChart_1" localSheetId="18" hidden="1">'[5]Table 1'!#REF!</definedName>
    <definedName name="_36__123Graph_AChart_1" localSheetId="8" hidden="1">'[5]Table 1'!#REF!</definedName>
    <definedName name="_36__123Graph_AChart_1" hidden="1">'[5]Table 1'!#REF!</definedName>
    <definedName name="_39__123Graph_ADEV_EMPL" localSheetId="16" hidden="1">'[2]Time series'!#REF!</definedName>
    <definedName name="_39__123Graph_ADEV_EMPL" localSheetId="18" hidden="1">'[2]Time series'!#REF!</definedName>
    <definedName name="_39__123Graph_ADEV_EMPL" localSheetId="8" hidden="1">'[2]Time series'!#REF!</definedName>
    <definedName name="_39__123Graph_ADEV_EMPL" hidden="1">'[2]Time series'!#REF!</definedName>
    <definedName name="_4__123Graph_CSWE_EMPL" localSheetId="16" hidden="1">'[4]Time series'!#REF!</definedName>
    <definedName name="_4__123Graph_CSWE_EMPL" localSheetId="18" hidden="1">'[4]Time series'!#REF!</definedName>
    <definedName name="_4__123Graph_CSWE_EMPL" localSheetId="8" hidden="1">'[4]Time series'!#REF!</definedName>
    <definedName name="_4__123Graph_CSWE_EMPL" hidden="1">'[4]Time series'!#REF!</definedName>
    <definedName name="_42__123Graph_B_CURRENT" localSheetId="16" hidden="1">[3]A11!#REF!</definedName>
    <definedName name="_42__123Graph_B_CURRENT" localSheetId="18" hidden="1">[3]A11!#REF!</definedName>
    <definedName name="_42__123Graph_B_CURRENT" localSheetId="8" hidden="1">[3]A11!#REF!</definedName>
    <definedName name="_42__123Graph_B_CURRENT" hidden="1">[3]A11!#REF!</definedName>
    <definedName name="_45__123Graph_B_CURRENT_1" localSheetId="16" hidden="1">[3]A11!#REF!</definedName>
    <definedName name="_45__123Graph_B_CURRENT_1" localSheetId="18" hidden="1">[3]A11!#REF!</definedName>
    <definedName name="_45__123Graph_B_CURRENT_1" localSheetId="8" hidden="1">[3]A11!#REF!</definedName>
    <definedName name="_45__123Graph_B_CURRENT_1" hidden="1">[3]A11!#REF!</definedName>
    <definedName name="_48__123Graph_B_CURRENT_10" localSheetId="16" hidden="1">[3]A11!#REF!</definedName>
    <definedName name="_48__123Graph_B_CURRENT_10" localSheetId="18" hidden="1">[3]A11!#REF!</definedName>
    <definedName name="_48__123Graph_B_CURRENT_10" localSheetId="8" hidden="1">[3]A11!#REF!</definedName>
    <definedName name="_48__123Graph_B_CURRENT_10" hidden="1">[3]A11!#REF!</definedName>
    <definedName name="_51__123Graph_B_CURRENT_2" localSheetId="16" hidden="1">[3]A11!#REF!</definedName>
    <definedName name="_51__123Graph_B_CURRENT_2" localSheetId="18" hidden="1">[3]A11!#REF!</definedName>
    <definedName name="_51__123Graph_B_CURRENT_2" localSheetId="8" hidden="1">[3]A11!#REF!</definedName>
    <definedName name="_51__123Graph_B_CURRENT_2" hidden="1">[3]A11!#REF!</definedName>
    <definedName name="_54__123Graph_B_CURRENT_3" localSheetId="16" hidden="1">[3]A11!#REF!</definedName>
    <definedName name="_54__123Graph_B_CURRENT_3" localSheetId="18" hidden="1">[3]A11!#REF!</definedName>
    <definedName name="_54__123Graph_B_CURRENT_3" localSheetId="8" hidden="1">[3]A11!#REF!</definedName>
    <definedName name="_54__123Graph_B_CURRENT_3" hidden="1">[3]A11!#REF!</definedName>
    <definedName name="_55">[17]Macro1!$B$29:$C$29</definedName>
    <definedName name="_55_F">[18]Macro1!$B$159:$C$159</definedName>
    <definedName name="_55_H">[18]Macro1!$B$94:$C$94</definedName>
    <definedName name="_56" localSheetId="16">[19]Macro1!#REF!</definedName>
    <definedName name="_56">[19]Macro1!#REF!</definedName>
    <definedName name="_56_59" localSheetId="16">[19]Macro1!#REF!</definedName>
    <definedName name="_56_59">[19]Macro1!#REF!</definedName>
    <definedName name="_56_a_59">[17]Macro1!$B$31:$C$31</definedName>
    <definedName name="_56_a_59_F">[18]Macro1!$B$161:$C$161</definedName>
    <definedName name="_56_a_59_H">[18]Macro1!$B$96:$C$96</definedName>
    <definedName name="_57" localSheetId="16">[19]Macro1!#REF!</definedName>
    <definedName name="_57">[19]Macro1!#REF!</definedName>
    <definedName name="_57__123Graph_B_CURRENT_4" localSheetId="14" hidden="1">[3]A11!#REF!</definedName>
    <definedName name="_57__123Graph_B_CURRENT_4" localSheetId="15" hidden="1">[3]A11!#REF!</definedName>
    <definedName name="_57__123Graph_B_CURRENT_4" localSheetId="16" hidden="1">[3]A11!#REF!</definedName>
    <definedName name="_57__123Graph_B_CURRENT_4" localSheetId="18" hidden="1">[3]A11!#REF!</definedName>
    <definedName name="_57__123Graph_B_CURRENT_4" localSheetId="8" hidden="1">[3]A11!#REF!</definedName>
    <definedName name="_57__123Graph_B_CURRENT_4" hidden="1">[3]A11!#REF!</definedName>
    <definedName name="_58" localSheetId="16">[19]Macro1!#REF!</definedName>
    <definedName name="_58">[19]Macro1!#REF!</definedName>
    <definedName name="_59" localSheetId="16">[19]Macro1!#REF!</definedName>
    <definedName name="_59">[19]Macro1!#REF!</definedName>
    <definedName name="_6__123Graph_A_CURRENT_1" localSheetId="16" hidden="1">[3]A11!#REF!</definedName>
    <definedName name="_6__123Graph_A_CURRENT_1" localSheetId="18" hidden="1">[3]A11!#REF!</definedName>
    <definedName name="_6__123Graph_A_CURRENT_1" localSheetId="8" hidden="1">[3]A11!#REF!</definedName>
    <definedName name="_6__123Graph_A_CURRENT_1" hidden="1">[3]A11!#REF!</definedName>
    <definedName name="_60">[17]Macro1!$B$34:$C$34</definedName>
    <definedName name="_60__123Graph_B_CURRENT_5" localSheetId="14" hidden="1">[3]A11!#REF!</definedName>
    <definedName name="_60__123Graph_B_CURRENT_5" localSheetId="15" hidden="1">[3]A11!#REF!</definedName>
    <definedName name="_60__123Graph_B_CURRENT_5" localSheetId="16" hidden="1">[3]A11!#REF!</definedName>
    <definedName name="_60__123Graph_B_CURRENT_5" localSheetId="18" hidden="1">[3]A11!#REF!</definedName>
    <definedName name="_60__123Graph_B_CURRENT_5" localSheetId="8" hidden="1">[3]A11!#REF!</definedName>
    <definedName name="_60__123Graph_B_CURRENT_5" hidden="1">[3]A11!#REF!</definedName>
    <definedName name="_60_F">[18]Macro1!$B$164:$C$164</definedName>
    <definedName name="_60_H">[18]Macro1!$B$99:$C$99</definedName>
    <definedName name="_61" localSheetId="16">[19]Macro1!#REF!</definedName>
    <definedName name="_61">[19]Macro1!#REF!</definedName>
    <definedName name="_61_64" localSheetId="16">[19]Macro1!#REF!</definedName>
    <definedName name="_61_64">[19]Macro1!#REF!</definedName>
    <definedName name="_61_a_64">[17]Macro1!$B$36:$C$36</definedName>
    <definedName name="_61_a_64_F">[18]Macro1!$B$166:$C$166</definedName>
    <definedName name="_61_a_64_H">[18]Macro1!$B$101:$C$101</definedName>
    <definedName name="_62" localSheetId="16">[19]Macro1!#REF!</definedName>
    <definedName name="_62">[19]Macro1!#REF!</definedName>
    <definedName name="_63" localSheetId="16">[19]Macro1!#REF!</definedName>
    <definedName name="_63">[19]Macro1!#REF!</definedName>
    <definedName name="_63__123Graph_B_CURRENT_6" localSheetId="16" hidden="1">[3]A11!#REF!</definedName>
    <definedName name="_63__123Graph_B_CURRENT_6" localSheetId="18" hidden="1">[3]A11!#REF!</definedName>
    <definedName name="_63__123Graph_B_CURRENT_6" localSheetId="8" hidden="1">[3]A11!#REF!</definedName>
    <definedName name="_63__123Graph_B_CURRENT_6" hidden="1">[3]A11!#REF!</definedName>
    <definedName name="_64" localSheetId="16">[19]Macro1!#REF!</definedName>
    <definedName name="_64">[19]Macro1!#REF!</definedName>
    <definedName name="_65">[17]Macro1!$B$39:$C$39</definedName>
    <definedName name="_65_et_plus" localSheetId="16">[19]Macro1!#REF!</definedName>
    <definedName name="_65_et_plus">[19]Macro1!#REF!</definedName>
    <definedName name="_65_F">[18]Macro1!$B$169:$C$169</definedName>
    <definedName name="_65_H">[18]Macro1!$B$104:$C$104</definedName>
    <definedName name="_66__123Graph_B_CURRENT_7" localSheetId="14" hidden="1">[3]A11!#REF!</definedName>
    <definedName name="_66__123Graph_B_CURRENT_7" localSheetId="15" hidden="1">[3]A11!#REF!</definedName>
    <definedName name="_66__123Graph_B_CURRENT_7" localSheetId="16" hidden="1">[3]A11!#REF!</definedName>
    <definedName name="_66__123Graph_B_CURRENT_7" localSheetId="18" hidden="1">[3]A11!#REF!</definedName>
    <definedName name="_66__123Graph_B_CURRENT_7" localSheetId="8" hidden="1">[3]A11!#REF!</definedName>
    <definedName name="_66__123Graph_B_CURRENT_7" hidden="1">[3]A11!#REF!</definedName>
    <definedName name="_66_et_plus">[17]Macro1!$B$41:$C$41</definedName>
    <definedName name="_66_et_plus_F">[18]Macro1!$B$171:$C$171</definedName>
    <definedName name="_66_et_plus_H">[18]Macro1!$B$106:$C$106</definedName>
    <definedName name="_69__123Graph_B_CURRENT_8" localSheetId="14" hidden="1">[3]A11!#REF!</definedName>
    <definedName name="_69__123Graph_B_CURRENT_8" localSheetId="15" hidden="1">[3]A11!#REF!</definedName>
    <definedName name="_69__123Graph_B_CURRENT_8" localSheetId="16" hidden="1">[3]A11!#REF!</definedName>
    <definedName name="_69__123Graph_B_CURRENT_8" localSheetId="18" hidden="1">[3]A11!#REF!</definedName>
    <definedName name="_69__123Graph_B_CURRENT_8" localSheetId="8" hidden="1">[3]A11!#REF!</definedName>
    <definedName name="_69__123Graph_B_CURRENT_8" hidden="1">[3]A11!#REF!</definedName>
    <definedName name="_72__123Graph_B_CURRENT_9" localSheetId="14" hidden="1">[3]A11!#REF!</definedName>
    <definedName name="_72__123Graph_B_CURRENT_9" localSheetId="15" hidden="1">[3]A11!#REF!</definedName>
    <definedName name="_72__123Graph_B_CURRENT_9" localSheetId="16" hidden="1">[3]A11!#REF!</definedName>
    <definedName name="_72__123Graph_B_CURRENT_9" localSheetId="18" hidden="1">[3]A11!#REF!</definedName>
    <definedName name="_72__123Graph_B_CURRENT_9" localSheetId="8" hidden="1">[3]A11!#REF!</definedName>
    <definedName name="_72__123Graph_B_CURRENT_9" hidden="1">[3]A11!#REF!</definedName>
    <definedName name="_75__123Graph_BDEV_EMPL" localSheetId="16" hidden="1">'[2]Time series'!#REF!</definedName>
    <definedName name="_75__123Graph_BDEV_EMPL" localSheetId="18" hidden="1">'[2]Time series'!#REF!</definedName>
    <definedName name="_75__123Graph_BDEV_EMPL" localSheetId="8" hidden="1">'[2]Time series'!#REF!</definedName>
    <definedName name="_75__123Graph_BDEV_EMPL" hidden="1">'[2]Time series'!#REF!</definedName>
    <definedName name="_78__123Graph_C_CURRENT" localSheetId="16" hidden="1">[3]A11!#REF!</definedName>
    <definedName name="_78__123Graph_C_CURRENT" localSheetId="18" hidden="1">[3]A11!#REF!</definedName>
    <definedName name="_78__123Graph_C_CURRENT" localSheetId="8" hidden="1">[3]A11!#REF!</definedName>
    <definedName name="_78__123Graph_C_CURRENT" hidden="1">[3]A11!#REF!</definedName>
    <definedName name="_81__123Graph_C_CURRENT_1" localSheetId="16" hidden="1">[3]A11!#REF!</definedName>
    <definedName name="_81__123Graph_C_CURRENT_1" localSheetId="18" hidden="1">[3]A11!#REF!</definedName>
    <definedName name="_81__123Graph_C_CURRENT_1" localSheetId="8" hidden="1">[3]A11!#REF!</definedName>
    <definedName name="_81__123Graph_C_CURRENT_1" hidden="1">[3]A11!#REF!</definedName>
    <definedName name="_84__123Graph_C_CURRENT_10" localSheetId="16" hidden="1">[3]A11!#REF!</definedName>
    <definedName name="_84__123Graph_C_CURRENT_10" localSheetId="18" hidden="1">[3]A11!#REF!</definedName>
    <definedName name="_84__123Graph_C_CURRENT_10" localSheetId="8" hidden="1">[3]A11!#REF!</definedName>
    <definedName name="_84__123Graph_C_CURRENT_10" hidden="1">[3]A11!#REF!</definedName>
    <definedName name="_87__123Graph_C_CURRENT_2" localSheetId="16" hidden="1">[3]A11!#REF!</definedName>
    <definedName name="_87__123Graph_C_CURRENT_2" localSheetId="18" hidden="1">[3]A11!#REF!</definedName>
    <definedName name="_87__123Graph_C_CURRENT_2" localSheetId="8" hidden="1">[3]A11!#REF!</definedName>
    <definedName name="_87__123Graph_C_CURRENT_2" hidden="1">[3]A11!#REF!</definedName>
    <definedName name="_9__123Graph_A_CURRENT_10" localSheetId="16" hidden="1">[3]A11!#REF!</definedName>
    <definedName name="_9__123Graph_A_CURRENT_10" localSheetId="18" hidden="1">[3]A11!#REF!</definedName>
    <definedName name="_9__123Graph_A_CURRENT_10" localSheetId="8" hidden="1">[3]A11!#REF!</definedName>
    <definedName name="_9__123Graph_A_CURRENT_10" hidden="1">[3]A11!#REF!</definedName>
    <definedName name="_90__123Graph_C_CURRENT_3" localSheetId="16" hidden="1">[3]A11!#REF!</definedName>
    <definedName name="_90__123Graph_C_CURRENT_3" localSheetId="18" hidden="1">[3]A11!#REF!</definedName>
    <definedName name="_90__123Graph_C_CURRENT_3" localSheetId="8" hidden="1">[3]A11!#REF!</definedName>
    <definedName name="_90__123Graph_C_CURRENT_3" hidden="1">[3]A11!#REF!</definedName>
    <definedName name="_93__123Graph_C_CURRENT_4" localSheetId="16" hidden="1">[3]A11!#REF!</definedName>
    <definedName name="_93__123Graph_C_CURRENT_4" localSheetId="18" hidden="1">[3]A11!#REF!</definedName>
    <definedName name="_93__123Graph_C_CURRENT_4" localSheetId="8" hidden="1">[3]A11!#REF!</definedName>
    <definedName name="_93__123Graph_C_CURRENT_4" hidden="1">[3]A11!#REF!</definedName>
    <definedName name="_96__123Graph_C_CURRENT_5" localSheetId="16" hidden="1">[3]A11!#REF!</definedName>
    <definedName name="_96__123Graph_C_CURRENT_5" localSheetId="18" hidden="1">[3]A11!#REF!</definedName>
    <definedName name="_96__123Graph_C_CURRENT_5" localSheetId="8" hidden="1">[3]A11!#REF!</definedName>
    <definedName name="_96__123Graph_C_CURRENT_5" hidden="1">[3]A11!#REF!</definedName>
    <definedName name="_99__123Graph_C_CURRENT_6" localSheetId="16" hidden="1">[3]A11!#REF!</definedName>
    <definedName name="_99__123Graph_C_CURRENT_6" localSheetId="18" hidden="1">[3]A11!#REF!</definedName>
    <definedName name="_99__123Graph_C_CURRENT_6" localSheetId="8" hidden="1">[3]A11!#REF!</definedName>
    <definedName name="_99__123Graph_C_CURRENT_6" hidden="1">[3]A11!#REF!</definedName>
    <definedName name="_AD1" localSheetId="16">#REF!</definedName>
    <definedName name="_AD1">#REF!</definedName>
    <definedName name="_AMO_UniqueIdentifier" hidden="1">"'d476caa3-df4c-4598-85a6-a85f7eb284ed'"</definedName>
    <definedName name="_D3" localSheetId="16">#REF!</definedName>
    <definedName name="_D3">#REF!</definedName>
    <definedName name="_DAT1" localSheetId="16">#REF!</definedName>
    <definedName name="_DAT1">#REF!</definedName>
    <definedName name="_DAT10" localSheetId="16">#REF!</definedName>
    <definedName name="_DAT10">#REF!</definedName>
    <definedName name="_DAT11" localSheetId="16">#REF!</definedName>
    <definedName name="_DAT11">#REF!</definedName>
    <definedName name="_DAT12" localSheetId="16">'[15]C. PENSION'!#REF!</definedName>
    <definedName name="_DAT12">'[15]C. PENSION'!#REF!</definedName>
    <definedName name="_DAT13" localSheetId="16">[20]mensual!#REF!</definedName>
    <definedName name="_DAT13">[20]mensual!#REF!</definedName>
    <definedName name="_DAT14" localSheetId="16">[20]mensual!#REF!</definedName>
    <definedName name="_DAT14">[20]mensual!#REF!</definedName>
    <definedName name="_DAT2" localSheetId="16">#REF!</definedName>
    <definedName name="_DAT2">#REF!</definedName>
    <definedName name="_DAT3" localSheetId="16">#REF!</definedName>
    <definedName name="_DAT3">#REF!</definedName>
    <definedName name="_DAT4" localSheetId="16">#REF!</definedName>
    <definedName name="_DAT4">#REF!</definedName>
    <definedName name="_DAT5" localSheetId="16">#REF!</definedName>
    <definedName name="_DAT5">#REF!</definedName>
    <definedName name="_DAT6" localSheetId="16">#REF!</definedName>
    <definedName name="_DAT6">#REF!</definedName>
    <definedName name="_DAT7" localSheetId="16">#REF!</definedName>
    <definedName name="_DAT7">#REF!</definedName>
    <definedName name="_DAT8" localSheetId="16">#REF!</definedName>
    <definedName name="_DAT8">#REF!</definedName>
    <definedName name="_DAT9" localSheetId="16">#REF!</definedName>
    <definedName name="_DAT9">#REF!</definedName>
    <definedName name="_Dist_Values" localSheetId="14" hidden="1">#REF!</definedName>
    <definedName name="_Dist_Values" localSheetId="15" hidden="1">#REF!</definedName>
    <definedName name="_Dist_Values" localSheetId="16" hidden="1">#REF!</definedName>
    <definedName name="_Dist_Values" localSheetId="18" hidden="1">#REF!</definedName>
    <definedName name="_Dist_Values" localSheetId="8" hidden="1">#REF!</definedName>
    <definedName name="_Dist_Values" hidden="1">#REF!</definedName>
    <definedName name="_eir12" localSheetId="16">#REF!</definedName>
    <definedName name="_eir12">#REF!</definedName>
    <definedName name="_Fill" localSheetId="16" hidden="1">#REF!</definedName>
    <definedName name="_Fill" localSheetId="18" hidden="1">#REF!</definedName>
    <definedName name="_Fill" localSheetId="8" hidden="1">#REF!</definedName>
    <definedName name="_Fill" hidden="1">#REF!</definedName>
    <definedName name="_xlnm._FilterDatabase" localSheetId="16">#REF!</definedName>
    <definedName name="_xlnm._FilterDatabase">#REF!</definedName>
    <definedName name="_ggg4" localSheetId="16">#REF!</definedName>
    <definedName name="_ggg4">#REF!</definedName>
    <definedName name="_kk1" localSheetId="16">#REF!</definedName>
    <definedName name="_kk1">#REF!</definedName>
    <definedName name="_kk10" localSheetId="16">#REF!</definedName>
    <definedName name="_kk10">#REF!</definedName>
    <definedName name="_kk12" localSheetId="16">#REF!</definedName>
    <definedName name="_kk12">#REF!</definedName>
    <definedName name="_kk13" localSheetId="16">#REF!</definedName>
    <definedName name="_kk13">#REF!</definedName>
    <definedName name="_kk2" localSheetId="16">#REF!</definedName>
    <definedName name="_kk2">#REF!</definedName>
    <definedName name="_kk3" localSheetId="16">#REF!</definedName>
    <definedName name="_kk3">#REF!</definedName>
    <definedName name="_kk4" localSheetId="16">#REF!</definedName>
    <definedName name="_kk4">#REF!</definedName>
    <definedName name="_kk5" localSheetId="16">#REF!</definedName>
    <definedName name="_kk5">#REF!</definedName>
    <definedName name="_kk6" localSheetId="16">#REF!</definedName>
    <definedName name="_kk6">#REF!</definedName>
    <definedName name="_kk7" localSheetId="16">#REF!</definedName>
    <definedName name="_kk7">#REF!</definedName>
    <definedName name="_kk8" localSheetId="16">#REF!</definedName>
    <definedName name="_kk8">#REF!</definedName>
    <definedName name="_kk9" localSheetId="16">#REF!</definedName>
    <definedName name="_kk9">#REF!</definedName>
    <definedName name="_Order1" hidden="1">0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8" hidden="1">#REF!</definedName>
    <definedName name="_Regression_Out" hidden="1">#REF!</definedName>
    <definedName name="_Regression_X" localSheetId="16" hidden="1">#REF!</definedName>
    <definedName name="_Regression_X" localSheetId="18" hidden="1">#REF!</definedName>
    <definedName name="_Regression_X" localSheetId="8" hidden="1">#REF!</definedName>
    <definedName name="_Regression_X" hidden="1">#REF!</definedName>
    <definedName name="_Regression_Y" localSheetId="16" hidden="1">#REF!</definedName>
    <definedName name="_Regression_Y" localSheetId="18" hidden="1">#REF!</definedName>
    <definedName name="_Regression_Y" localSheetId="8" hidden="1">#REF!</definedName>
    <definedName name="_Regression_Y" hidden="1">#REF!</definedName>
    <definedName name="_t1" localSheetId="16">#REF!</definedName>
    <definedName name="_t1">#REF!</definedName>
    <definedName name="_t11" localSheetId="16">#REF!</definedName>
    <definedName name="_t11">#REF!</definedName>
    <definedName name="_T2" localSheetId="16">#REF!</definedName>
    <definedName name="_T2">#REF!</definedName>
    <definedName name="_T5" localSheetId="16">#REF!</definedName>
    <definedName name="_T5">#REF!</definedName>
    <definedName name="_tab1" localSheetId="16">#REF!</definedName>
    <definedName name="_tab1">#REF!</definedName>
    <definedName name="_Toc74059129" localSheetId="0">SOMMAIRE!$A$10</definedName>
    <definedName name="a" localSheetId="14" hidden="1">{"TABL1",#N/A,TRUE,"TABLX";"TABL2",#N/A,TRUE,"TABLX"}</definedName>
    <definedName name="a" localSheetId="15" hidden="1">{"TABL1",#N/A,TRUE,"TABLX";"TABL2",#N/A,TRUE,"TABLX"}</definedName>
    <definedName name="a" localSheetId="16" hidden="1">{"TABL1",#N/A,TRUE,"TABLX";"TABL2",#N/A,TRUE,"TABLX"}</definedName>
    <definedName name="a" localSheetId="8" hidden="1">{"TABL1",#N/A,TRUE,"TABLX";"TABL2",#N/A,TRUE,"TABLX"}</definedName>
    <definedName name="a" hidden="1">{"TABL1",#N/A,TRUE,"TABLX";"TABL2",#N/A,TRUE,"TABLX"}</definedName>
    <definedName name="aa" localSheetId="1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aa" localSheetId="1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aa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aa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aa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aaa" localSheetId="16" hidden="1">'[2]Time series'!#REF!</definedName>
    <definedName name="aaa" localSheetId="18" hidden="1">'[2]Time series'!#REF!</definedName>
    <definedName name="aaa" localSheetId="8" hidden="1">'[2]Time series'!#REF!</definedName>
    <definedName name="aaa" hidden="1">'[2]Time series'!#REF!</definedName>
    <definedName name="ab" localSheetId="16">#REF!</definedName>
    <definedName name="ab">#REF!</definedName>
    <definedName name="ageliq_reg" localSheetId="16">#REF!</definedName>
    <definedName name="ageliq_reg">#REF!</definedName>
    <definedName name="ageliq_sres" localSheetId="16">#REF!</definedName>
    <definedName name="ageliq_sres">#REF!</definedName>
    <definedName name="agemoy_reg" localSheetId="16">#REF!</definedName>
    <definedName name="agemoy_reg">#REF!</definedName>
    <definedName name="Agirc">[21]RecapAGIRCm0m7!$A$9:$AZ$50</definedName>
    <definedName name="AgircArrco">[21]RecapRUm0m7!$A$9:$AZ$50</definedName>
    <definedName name="alt" localSheetId="16">#REF!</definedName>
    <definedName name="alt">#REF!</definedName>
    <definedName name="ancetre" localSheetId="16">#REF!</definedName>
    <definedName name="ancetre">#REF!</definedName>
    <definedName name="ANCETRE_2" localSheetId="16">#REF!</definedName>
    <definedName name="ANCETRE_2">#REF!</definedName>
    <definedName name="ANCETRE_2009_control" localSheetId="16">#REF!</definedName>
    <definedName name="ANCETRE_2009_control">#REF!</definedName>
    <definedName name="ANCETRE_2010_control" localSheetId="16">#REF!</definedName>
    <definedName name="ANCETRE_2010_control">#REF!</definedName>
    <definedName name="ANCETRE_2011" localSheetId="16">#REF!</definedName>
    <definedName name="ANCETRE_2011">#REF!</definedName>
    <definedName name="ANCETRE_2011_control" localSheetId="16">#REF!</definedName>
    <definedName name="ANCETRE_2011_control">#REF!</definedName>
    <definedName name="ANCETRE_2012" localSheetId="16">#REF!</definedName>
    <definedName name="ANCETRE_2012">#REF!</definedName>
    <definedName name="ANCETRE_2012_control" localSheetId="16">#REF!</definedName>
    <definedName name="ANCETRE_2012_control">#REF!</definedName>
    <definedName name="ANCETRE_control" localSheetId="16">#REF!</definedName>
    <definedName name="ANCETRE_control">#REF!</definedName>
    <definedName name="ancetre_t3_1" localSheetId="16">#REF!</definedName>
    <definedName name="ancetre_t3_1">#REF!</definedName>
    <definedName name="ancetre_t3_2" localSheetId="16">#REF!</definedName>
    <definedName name="ancetre_t3_2">#REF!</definedName>
    <definedName name="ancetre2" localSheetId="16">#REF!</definedName>
    <definedName name="ancetre2">#REF!</definedName>
    <definedName name="ANNEE">[22]ACTUEL!$A$10</definedName>
    <definedName name="Année">[6]TX!$C$8</definedName>
    <definedName name="annéean" localSheetId="16">[23]txcot!#REF!</definedName>
    <definedName name="annéean">[23]txcot!#REF!</definedName>
    <definedName name="ar" localSheetId="16">#REF!</definedName>
    <definedName name="ar">#REF!</definedName>
    <definedName name="Arrco">[21]RecapARRCOm0m7!$A$9:$AZ$50</definedName>
    <definedName name="arth" localSheetId="16">#REF!</definedName>
    <definedName name="arth">#REF!</definedName>
    <definedName name="b" localSheetId="14" hidden="1">{"Page1",#N/A,FALSE,"ARA M&amp;F&amp;T";"Page2",#N/A,FALSE,"ARA M&amp;F&amp;T";"Page3",#N/A,FALSE,"ARA M&amp;F&amp;T"}</definedName>
    <definedName name="b" localSheetId="15" hidden="1">{"Page1",#N/A,FALSE,"ARA M&amp;F&amp;T";"Page2",#N/A,FALSE,"ARA M&amp;F&amp;T";"Page3",#N/A,FALSE,"ARA M&amp;F&amp;T"}</definedName>
    <definedName name="b" localSheetId="16" hidden="1">{"Page1",#N/A,FALSE,"ARA M&amp;F&amp;T";"Page2",#N/A,FALSE,"ARA M&amp;F&amp;T";"Page3",#N/A,FALSE,"ARA M&amp;F&amp;T"}</definedName>
    <definedName name="b" localSheetId="8" hidden="1">{"Page1",#N/A,FALSE,"ARA M&amp;F&amp;T";"Page2",#N/A,FALSE,"ARA M&amp;F&amp;T";"Page3",#N/A,FALSE,"ARA M&amp;F&amp;T"}</definedName>
    <definedName name="b" hidden="1">{"Page1",#N/A,FALSE,"ARA M&amp;F&amp;T";"Page2",#N/A,FALSE,"ARA M&amp;F&amp;T";"Page3",#N/A,FALSE,"ARA M&amp;F&amp;T"}</definedName>
    <definedName name="b__ANCETRE_2012_control" localSheetId="16">#REF!</definedName>
    <definedName name="b__ANCETRE_2012_control">#REF!</definedName>
    <definedName name="b_eacr" localSheetId="16">#REF!</definedName>
    <definedName name="b_eacr">#REF!</definedName>
    <definedName name="Base_de_datos" localSheetId="16">#REF!</definedName>
    <definedName name="Base_de_datos">#REF!</definedName>
    <definedName name="_xlnm.Database" localSheetId="16">#REF!</definedName>
    <definedName name="_xlnm.Database">#REF!</definedName>
    <definedName name="beacr" localSheetId="16">#REF!</definedName>
    <definedName name="beacr">#REF!</definedName>
    <definedName name="bisous" localSheetId="14" hidden="1">{"TABL1",#N/A,TRUE,"TABLX";"TABL2",#N/A,TRUE,"TABLX"}</definedName>
    <definedName name="bisous" localSheetId="15" hidden="1">{"TABL1",#N/A,TRUE,"TABLX";"TABL2",#N/A,TRUE,"TABLX"}</definedName>
    <definedName name="bisous" localSheetId="16" hidden="1">{"TABL1",#N/A,TRUE,"TABLX";"TABL2",#N/A,TRUE,"TABLX"}</definedName>
    <definedName name="bisous" localSheetId="17" hidden="1">{"TABL1",#N/A,TRUE,"TABLX";"TABL2",#N/A,TRUE,"TABLX"}</definedName>
    <definedName name="bisous" localSheetId="18" hidden="1">{"TABL1",#N/A,TRUE,"TABLX";"TABL2",#N/A,TRUE,"TABLX"}</definedName>
    <definedName name="bisous" localSheetId="7" hidden="1">{"TABL1",#N/A,TRUE,"TABLX";"TABL2",#N/A,TRUE,"TABLX"}</definedName>
    <definedName name="bisous" localSheetId="8" hidden="1">{"TABL1",#N/A,TRUE,"TABLX";"TABL2",#N/A,TRUE,"TABLX"}</definedName>
    <definedName name="bisous" localSheetId="13" hidden="1">{"TABL1",#N/A,TRUE,"TABLX";"TABL2",#N/A,TRUE,"TABLX"}</definedName>
    <definedName name="bisous" localSheetId="2" hidden="1">{"TABL1",#N/A,TRUE,"TABLX";"TABL2",#N/A,TRUE,"TABLX"}</definedName>
    <definedName name="bisous" hidden="1">{"TABL1",#N/A,TRUE,"TABLX";"TABL2",#N/A,TRUE,"TABLX"}</definedName>
    <definedName name="blabla" localSheetId="14" hidden="1">{"TABL1",#N/A,TRUE,"TABLX";"TABL2",#N/A,TRUE,"TABLX"}</definedName>
    <definedName name="blabla" localSheetId="15" hidden="1">{"TABL1",#N/A,TRUE,"TABLX";"TABL2",#N/A,TRUE,"TABLX"}</definedName>
    <definedName name="blabla" localSheetId="16" hidden="1">{"TABL1",#N/A,TRUE,"TABLX";"TABL2",#N/A,TRUE,"TABLX"}</definedName>
    <definedName name="blabla" localSheetId="8" hidden="1">{"TABL1",#N/A,TRUE,"TABLX";"TABL2",#N/A,TRUE,"TABLX"}</definedName>
    <definedName name="blabla" hidden="1">{"TABL1",#N/A,TRUE,"TABLX";"TABL2",#N/A,TRUE,"TABLX"}</definedName>
    <definedName name="blabla2" localSheetId="14" hidden="1">{"TABL1",#N/A,TRUE,"TABLX";"TABL2",#N/A,TRUE,"TABLX"}</definedName>
    <definedName name="blabla2" localSheetId="15" hidden="1">{"TABL1",#N/A,TRUE,"TABLX";"TABL2",#N/A,TRUE,"TABLX"}</definedName>
    <definedName name="blabla2" localSheetId="16" hidden="1">{"TABL1",#N/A,TRUE,"TABLX";"TABL2",#N/A,TRUE,"TABLX"}</definedName>
    <definedName name="blabla2" localSheetId="8" hidden="1">{"TABL1",#N/A,TRUE,"TABLX";"TABL2",#N/A,TRUE,"TABLX"}</definedName>
    <definedName name="blabla2" hidden="1">{"TABL1",#N/A,TRUE,"TABLX";"TABL2",#N/A,TRUE,"TABLX"}</definedName>
    <definedName name="BMASKeyIsInplace">FALSE</definedName>
    <definedName name="brut_graph2" localSheetId="14">#REF!</definedName>
    <definedName name="brut_graph2" localSheetId="15">#REF!</definedName>
    <definedName name="brut_graph2" localSheetId="16">#REF!</definedName>
    <definedName name="brut_graph2" localSheetId="2">#REF!</definedName>
    <definedName name="brut_graph2">#REF!</definedName>
    <definedName name="brut_mt" localSheetId="16">#REF!</definedName>
    <definedName name="brut_mt" localSheetId="2">#REF!</definedName>
    <definedName name="brut_mt">#REF!</definedName>
    <definedName name="brut_tab1" localSheetId="16">#REF!</definedName>
    <definedName name="brut_tab1" localSheetId="2">#REF!</definedName>
    <definedName name="brut_tab1">#REF!</definedName>
    <definedName name="brut_txplein" localSheetId="16">#REF!</definedName>
    <definedName name="brut_txplein" localSheetId="2">#REF!</definedName>
    <definedName name="brut_txplein">#REF!</definedName>
    <definedName name="CALCULO_INICIAL_2008" localSheetId="16">#REF!</definedName>
    <definedName name="CALCULO_INICIAL_2008">#REF!</definedName>
    <definedName name="carrières_longues">[24]Macro1!$B$35:$C$35</definedName>
    <definedName name="carrières_longues_F_M">[25]Macro1!$B$206:$C$206</definedName>
    <definedName name="carrières_longues_F_P">[25]Macro1!$B$181:$C$181</definedName>
    <definedName name="carrières_longues_H_M">[25]Macro1!$B$121:$C$121</definedName>
    <definedName name="carrières_longues_H_P">[25]Macro1!$B$96:$C$96</definedName>
    <definedName name="cb" localSheetId="16">#REF!</definedName>
    <definedName name="cb">#REF!</definedName>
    <definedName name="cc" localSheetId="16">#REF!</definedName>
    <definedName name="cc">#REF!</definedName>
    <definedName name="CC_10" localSheetId="16">#REF!</definedName>
    <definedName name="CC_10">#REF!</definedName>
    <definedName name="cc_10_2" localSheetId="16">#REF!</definedName>
    <definedName name="cc_10_2">#REF!</definedName>
    <definedName name="CHO_INAC_FLUX_ECHANT" localSheetId="16">#REF!</definedName>
    <definedName name="CHO_INAC_FLUX_ECHANT" localSheetId="2">#REF!</definedName>
    <definedName name="CHO_INAC_FLUX_ECHANT">#REF!</definedName>
    <definedName name="cm" localSheetId="16">#REF!</definedName>
    <definedName name="cm">#REF!</definedName>
    <definedName name="COHERENCE" localSheetId="16">#REF!</definedName>
    <definedName name="COHERENCE" localSheetId="2">#REF!</definedName>
    <definedName name="COHERENCE">#REF!</definedName>
    <definedName name="COHERENCE_FLUX_ECHANT" localSheetId="16">#REF!</definedName>
    <definedName name="COHERENCE_FLUX_ECHANT" localSheetId="2">#REF!</definedName>
    <definedName name="COHERENCE_FLUX_ECHANT">#REF!</definedName>
    <definedName name="COMPARAISON_FLUXECHAN" localSheetId="16">#REF!</definedName>
    <definedName name="COMPARAISON_FLUXECHAN" localSheetId="2">#REF!</definedName>
    <definedName name="COMPARAISON_FLUXECHAN">#REF!</definedName>
    <definedName name="COMPROBACIÓN" localSheetId="16">#REF!</definedName>
    <definedName name="COMPROBACIÓN">#REF!</definedName>
    <definedName name="CONSULTA_EVALUACION" localSheetId="16">#REF!</definedName>
    <definedName name="CONSULTA_EVALUACION">#REF!</definedName>
    <definedName name="Consulta_Evaluación" localSheetId="16">#REF!</definedName>
    <definedName name="Consulta_Evaluación">#REF!</definedName>
    <definedName name="Consulta5" localSheetId="16">#REF!</definedName>
    <definedName name="Consulta5">#REF!</definedName>
    <definedName name="_xlnm.Criteria">[26]TRASPL!$H$81</definedName>
    <definedName name="D" localSheetId="16">#REF!</definedName>
    <definedName name="D">#REF!</definedName>
    <definedName name="D1_liq" localSheetId="16">#REF!</definedName>
    <definedName name="D1_liq">#REF!</definedName>
    <definedName name="DA" localSheetId="16">#REF!</definedName>
    <definedName name="DA">#REF!</definedName>
    <definedName name="dat" localSheetId="16">#REF!</definedName>
    <definedName name="dat">#REF!</definedName>
    <definedName name="Data" localSheetId="16">#REF!</definedName>
    <definedName name="Data">#REF!</definedName>
    <definedName name="Data_regimes" localSheetId="16">#REF!</definedName>
    <definedName name="Data_regimes">#REF!</definedName>
    <definedName name="DATOS">[27]rangos!$E$2:$H$26</definedName>
    <definedName name="ddd" localSheetId="16">#REF!</definedName>
    <definedName name="ddd">#REF!</definedName>
    <definedName name="dddd" localSheetId="16">#REF!</definedName>
    <definedName name="dddd">#REF!</definedName>
    <definedName name="dder" localSheetId="16">#REF!</definedName>
    <definedName name="dder">#REF!</definedName>
    <definedName name="dder2016" localSheetId="16">#REF!</definedName>
    <definedName name="dder2016">#REF!</definedName>
    <definedName name="ddir" localSheetId="16">#REF!</definedName>
    <definedName name="ddir">#REF!</definedName>
    <definedName name="ddir_b" localSheetId="16">#REF!</definedName>
    <definedName name="ddir_b">#REF!</definedName>
    <definedName name="ddir2016" localSheetId="16">#REF!</definedName>
    <definedName name="ddir2016">#REF!</definedName>
    <definedName name="de" localSheetId="16">#REF!</definedName>
    <definedName name="de">#REF!</definedName>
    <definedName name="décote">[24]Macro1!$B$23:$C$23</definedName>
    <definedName name="décote_F_M">[25]Macro1!$B$194:$C$194</definedName>
    <definedName name="décote_F_P">[25]Macro1!$B$169:$C$169</definedName>
    <definedName name="décote_H_M">[25]Macro1!$B$109:$C$109</definedName>
    <definedName name="décote_H_P">[25]Macro1!$B$84:$C$84</definedName>
    <definedName name="deee" localSheetId="16">#REF!</definedName>
    <definedName name="deee">#REF!</definedName>
    <definedName name="départs_normaux">[24]Macro1!$B$38:$C$38</definedName>
    <definedName name="départs_normaux_F_M">[25]Macro1!$B$209:$C$209</definedName>
    <definedName name="départs_normaux_F_P">[25]Macro1!$B$184:$C$184</definedName>
    <definedName name="départs_normaux_H_M">[25]Macro1!$B$124:$C$124</definedName>
    <definedName name="départs_normaux_H_P">[25]Macro1!$B$99:$C$99</definedName>
    <definedName name="DESLIZAMIENTO_ANTIG_TOTAL" localSheetId="16">#REF!</definedName>
    <definedName name="DESLIZAMIENTO_ANTIG_TOTAL">#REF!</definedName>
    <definedName name="dv" localSheetId="16">#REF!</definedName>
    <definedName name="dv">#REF!</definedName>
    <definedName name="e" localSheetId="16">#REF!</definedName>
    <definedName name="e">#REF!</definedName>
    <definedName name="eacr" localSheetId="16">#REF!</definedName>
    <definedName name="eacr">#REF!</definedName>
    <definedName name="EACR_2" localSheetId="16">#REF!</definedName>
    <definedName name="EACR_2">#REF!</definedName>
    <definedName name="EACR_b" localSheetId="16">#REF!</definedName>
    <definedName name="EACR_b">#REF!</definedName>
    <definedName name="eacr_bis" localSheetId="16">#REF!</definedName>
    <definedName name="eacr_bis">#REF!</definedName>
    <definedName name="eacr_graph" localSheetId="16">#REF!</definedName>
    <definedName name="eacr_graph">#REF!</definedName>
    <definedName name="eacr_ter" localSheetId="16">#REF!</definedName>
    <definedName name="eacr_ter">#REF!</definedName>
    <definedName name="eacr2" localSheetId="16">#REF!</definedName>
    <definedName name="eacr2">#REF!</definedName>
    <definedName name="eacr3" localSheetId="16">#REF!</definedName>
    <definedName name="eacr3">#REF!</definedName>
    <definedName name="ed" localSheetId="16">#REF!</definedName>
    <definedName name="ed">#REF!</definedName>
    <definedName name="edades" localSheetId="16">#REF!</definedName>
    <definedName name="edades">#REF!</definedName>
    <definedName name="EF_FAMI" localSheetId="16">#REF!</definedName>
    <definedName name="EF_FAMI">#REF!</definedName>
    <definedName name="Eff_derive" localSheetId="16">#REF!</definedName>
    <definedName name="Eff_derive">#REF!</definedName>
    <definedName name="effectif" localSheetId="16">[24]Macro1!#REF!</definedName>
    <definedName name="effectif">[24]Macro1!#REF!</definedName>
    <definedName name="effectifE" localSheetId="16">[24]Macro1!#REF!</definedName>
    <definedName name="effectifE">[24]Macro1!#REF!</definedName>
    <definedName name="effectifE2005" localSheetId="16">[24]Macro1!#REF!</definedName>
    <definedName name="effectifE2005">[24]Macro1!#REF!</definedName>
    <definedName name="effectifE2006" localSheetId="16">[24]Macro1!#REF!</definedName>
    <definedName name="effectifE2006">[24]Macro1!#REF!</definedName>
    <definedName name="effectifF" localSheetId="16">[24]Macro1!#REF!</definedName>
    <definedName name="effectifF">[24]Macro1!#REF!</definedName>
    <definedName name="effectifF2005" localSheetId="16">[24]Macro1!#REF!</definedName>
    <definedName name="effectifF2005">[24]Macro1!#REF!</definedName>
    <definedName name="effectifF2006" localSheetId="16">[24]Macro1!#REF!</definedName>
    <definedName name="effectifF2006">[24]Macro1!#REF!</definedName>
    <definedName name="effectifH" localSheetId="16">[24]Macro1!#REF!</definedName>
    <definedName name="effectifH">[24]Macro1!#REF!</definedName>
    <definedName name="effectifH2005" localSheetId="16">[24]Macro1!#REF!</definedName>
    <definedName name="effectifH2005">[24]Macro1!#REF!</definedName>
    <definedName name="effectifH2006" localSheetId="16">[24]Macro1!#REF!</definedName>
    <definedName name="effectifH2006">[24]Macro1!#REF!</definedName>
    <definedName name="EIP" localSheetId="16">#REF!</definedName>
    <definedName name="EIP">#REF!</definedName>
    <definedName name="EJUBI" localSheetId="16">#REF!</definedName>
    <definedName name="EJUBI">#REF!</definedName>
    <definedName name="ENERO" localSheetId="16">#REF!</definedName>
    <definedName name="ENERO">#REF!</definedName>
    <definedName name="ENTRANTES" localSheetId="16">#REF!</definedName>
    <definedName name="ENTRANTES">#REF!</definedName>
    <definedName name="EORFANDAD" localSheetId="16">#REF!</definedName>
    <definedName name="EORFANDAD">#REF!</definedName>
    <definedName name="ETSIS" localSheetId="16">#REF!</definedName>
    <definedName name="ETSIS">#REF!</definedName>
    <definedName name="euro">[7]SOMMAIRE!$C$131</definedName>
    <definedName name="EVIUDEDAD" localSheetId="16">#REF!</definedName>
    <definedName name="EVIUDEDAD">#REF!</definedName>
    <definedName name="evo" localSheetId="16">#REF!</definedName>
    <definedName name="evo">#REF!</definedName>
    <definedName name="ex_invalide">[24]Macro1!$B$26:$C$26</definedName>
    <definedName name="ex_invalide_F_M">[25]Macro1!$B$197:$C$197</definedName>
    <definedName name="ex_invalide_F_P">[25]Macro1!$B$172:$C$172</definedName>
    <definedName name="ex_invalide_H_M">[25]Macro1!$B$112:$C$112</definedName>
    <definedName name="ex_invalide_H_P">[25]Macro1!$B$87:$C$87</definedName>
    <definedName name="FEA" localSheetId="16">[24]Macro1!#REF!</definedName>
    <definedName name="FEA">[24]Macro1!#REF!</definedName>
    <definedName name="FEB" localSheetId="16">[24]Macro1!#REF!</definedName>
    <definedName name="FEB">[24]Macro1!#REF!</definedName>
    <definedName name="Febrero06" localSheetId="16">#REF!</definedName>
    <definedName name="Febrero06">#REF!</definedName>
    <definedName name="FFAMILI_TOTAL" localSheetId="16">#REF!</definedName>
    <definedName name="FFAMILI_TOTAL">#REF!</definedName>
    <definedName name="fff" localSheetId="16">#REF!</definedName>
    <definedName name="fff">#REF!</definedName>
    <definedName name="ffffvf" localSheetId="16">#REF!</definedName>
    <definedName name="ffffvf">#REF!</definedName>
    <definedName name="FIG2wp1" localSheetId="14" hidden="1">#REF!</definedName>
    <definedName name="FIG2wp1" localSheetId="15" hidden="1">#REF!</definedName>
    <definedName name="FIG2wp1" localSheetId="16" hidden="1">#REF!</definedName>
    <definedName name="FIG2wp1" localSheetId="18" hidden="1">#REF!</definedName>
    <definedName name="FIG2wp1" localSheetId="8" hidden="1">#REF!</definedName>
    <definedName name="FIG2wp1" hidden="1">#REF!</definedName>
    <definedName name="_xlnm.Recorder" localSheetId="16">#REF!</definedName>
    <definedName name="_xlnm.Recorder">#REF!</definedName>
    <definedName name="Format" localSheetId="16">#REF!</definedName>
    <definedName name="Format">#REF!</definedName>
    <definedName name="franc">[28]SOMMAIRE!$C$131</definedName>
    <definedName name="g" localSheetId="16">[19]Macro1!#REF!</definedName>
    <definedName name="g">[19]Macro1!#REF!</definedName>
    <definedName name="gain_surcote_FP_1" localSheetId="16">[19]Macro1!#REF!</definedName>
    <definedName name="gain_surcote_FP_1">[19]Macro1!#REF!</definedName>
    <definedName name="gain_surcote_FP_2" localSheetId="16">[19]Macro1!#REF!</definedName>
    <definedName name="gain_surcote_FP_2">[19]Macro1!#REF!</definedName>
    <definedName name="gg" localSheetId="16">[29]gg!#REF!</definedName>
    <definedName name="gg">[29]gg!#REF!</definedName>
    <definedName name="ggg" localSheetId="16">#REF!</definedName>
    <definedName name="ggg">#REF!</definedName>
    <definedName name="GORLIZ" localSheetId="16">#REF!</definedName>
    <definedName name="GORLIZ">#REF!</definedName>
    <definedName name="grabació" localSheetId="16">#REF!</definedName>
    <definedName name="grabació">#REF!</definedName>
    <definedName name="H" localSheetId="16">#REF!</definedName>
    <definedName name="H">#REF!</definedName>
    <definedName name="handicap">[24]Macro1!$B$32:$C$32</definedName>
    <definedName name="handicap_F_M">[25]Macro1!$B$203:$C$203</definedName>
    <definedName name="handicap_F_P">[25]Macro1!$B$178:$C$178</definedName>
    <definedName name="handicap_H_M">[25]Macro1!$B$118:$C$118</definedName>
    <definedName name="handicap_H_P">[25]Macro1!$B$93:$C$93</definedName>
    <definedName name="HBID_sal_Agosto" localSheetId="16">#REF!</definedName>
    <definedName name="HBID_sal_Agosto">#REF!</definedName>
    <definedName name="HBID_sal_Dic" localSheetId="16">#REF!</definedName>
    <definedName name="HBID_sal_Dic">#REF!</definedName>
    <definedName name="HBID_sal_Enero" localSheetId="16">#REF!</definedName>
    <definedName name="HBID_sal_Enero">#REF!</definedName>
    <definedName name="HBID_sal_Mar" localSheetId="16">#REF!</definedName>
    <definedName name="HBID_sal_Mar">#REF!</definedName>
    <definedName name="HBID_sal_mayo" localSheetId="16">#REF!</definedName>
    <definedName name="HBID_sal_mayo">#REF!</definedName>
    <definedName name="HBID_sal_Nov" localSheetId="16">#REF!</definedName>
    <definedName name="HBID_sal_Nov">#REF!</definedName>
    <definedName name="HBID_sal_Oct" localSheetId="16">#REF!</definedName>
    <definedName name="HBID_sal_Oct">#REF!</definedName>
    <definedName name="Header" localSheetId="16">#REF!</definedName>
    <definedName name="Header">#REF!</definedName>
    <definedName name="Heidi" localSheetId="16">#REF!</definedName>
    <definedName name="Heidi">#REF!</definedName>
    <definedName name="histo_ageliq" localSheetId="16">#REF!</definedName>
    <definedName name="histo_ageliq">#REF!</definedName>
    <definedName name="I.1.1._Pensiones_en_vigor_por_regímenes._Total_pensiones" localSheetId="16">#REF!</definedName>
    <definedName name="I.1.1._Pensiones_en_vigor_por_regímenes._Total_pensiones">#REF!</definedName>
    <definedName name="I.1.2._Pensiones_en_vigor_por_regímenes._Incapacidad_permanente" localSheetId="16">#REF!</definedName>
    <definedName name="I.1.2._Pensiones_en_vigor_por_regímenes._Incapacidad_permanente">#REF!</definedName>
    <definedName name="I.1.3._Pensiones_en_vigor_por_regímenes._Jubilación" localSheetId="16">#REF!</definedName>
    <definedName name="I.1.3._Pensiones_en_vigor_por_regímenes._Jubilación">#REF!</definedName>
    <definedName name="I.1.4._Pensiones_en_vigor_por_regímenes._Viudedad" localSheetId="16">#REF!</definedName>
    <definedName name="I.1.4._Pensiones_en_vigor_por_regímenes._Viudedad">#REF!</definedName>
    <definedName name="I.1.5._Pensiones_en_vigor_por_regímenes._Orfandad" localSheetId="16">#REF!</definedName>
    <definedName name="I.1.5._Pensiones_en_vigor_por_regímenes._Orfandad">#REF!</definedName>
    <definedName name="I.1.6._Pensiones_en_vigor_por_regímenes._Favor_de_familiares" localSheetId="16">#REF!</definedName>
    <definedName name="I.1.6._Pensiones_en_vigor_por_regímenes._Favor_de_familiares">#REF!</definedName>
    <definedName name="IDX" localSheetId="16">#REF!</definedName>
    <definedName name="IDX">#REF!</definedName>
    <definedName name="impor" localSheetId="16">#REF!</definedName>
    <definedName name="impor">#REF!</definedName>
    <definedName name="importe" localSheetId="16">#REF!</definedName>
    <definedName name="importe">#REF!</definedName>
    <definedName name="IMPORTE_P67">'[16]IMPORTE POR CONCEPTOS'!$B$2:$Z$18</definedName>
    <definedName name="_xlnm.Print_Titles">#N/A</definedName>
    <definedName name="inaptitude">[24]Macro1!$B$29:$C$29</definedName>
    <definedName name="inaptitude_F_M">[25]Macro1!$B$200:$C$200</definedName>
    <definedName name="inaptitude_F_P">[25]Macro1!$B$175:$C$175</definedName>
    <definedName name="inaptitude_H_M">[25]Macro1!$B$115:$C$115</definedName>
    <definedName name="inaptitude_H_P">[25]Macro1!$B$90:$C$90</definedName>
    <definedName name="INCP_JUBILA" localSheetId="16">#REF!</definedName>
    <definedName name="INCP_JUBILA">#REF!</definedName>
    <definedName name="IND.APROVISIONAMIENTOS" localSheetId="16">#REF!</definedName>
    <definedName name="IND.APROVISIONAMIENTOS">#REF!</definedName>
    <definedName name="INDIC_BASE" localSheetId="16">#REF!</definedName>
    <definedName name="INDIC_BASE" localSheetId="2">#REF!</definedName>
    <definedName name="INDIC_BASE">#REF!</definedName>
    <definedName name="INDIC_ECH" localSheetId="16">#REF!</definedName>
    <definedName name="INDIC_ECH" localSheetId="2">#REF!</definedName>
    <definedName name="INDIC_ECH">#REF!</definedName>
    <definedName name="Ingresos" localSheetId="16">#REF!</definedName>
    <definedName name="Ingresos">#REF!</definedName>
    <definedName name="INVERSIONES" localSheetId="16">#REF!</definedName>
    <definedName name="INVERSIONES">#REF!</definedName>
    <definedName name="ip" localSheetId="16">#REF!</definedName>
    <definedName name="ip">#REF!</definedName>
    <definedName name="J" localSheetId="16">#REF!</definedName>
    <definedName name="J">#REF!</definedName>
    <definedName name="j63.1" localSheetId="16">#REF!</definedName>
    <definedName name="j63.1">#REF!</definedName>
    <definedName name="jjjmmhh" localSheetId="14" hidden="1">{"TABL1",#N/A,TRUE,"TABLX";"TABL2",#N/A,TRUE,"TABLX"}</definedName>
    <definedName name="jjjmmhh" localSheetId="15" hidden="1">{"TABL1",#N/A,TRUE,"TABLX";"TABL2",#N/A,TRUE,"TABLX"}</definedName>
    <definedName name="jjjmmhh" localSheetId="16" hidden="1">{"TABL1",#N/A,TRUE,"TABLX";"TABL2",#N/A,TRUE,"TABLX"}</definedName>
    <definedName name="jjjmmhh" localSheetId="8" hidden="1">{"TABL1",#N/A,TRUE,"TABLX";"TABL2",#N/A,TRUE,"TABLX"}</definedName>
    <definedName name="jjjmmhh" hidden="1">{"TABL1",#N/A,TRUE,"TABLX";"TABL2",#N/A,TRUE,"TABLX"}</definedName>
    <definedName name="jjmmhh" localSheetId="14" hidden="1">{"TABL1",#N/A,TRUE,"TABLX";"TABL2",#N/A,TRUE,"TABLX"}</definedName>
    <definedName name="jjmmhh" localSheetId="15" hidden="1">{"TABL1",#N/A,TRUE,"TABLX";"TABL2",#N/A,TRUE,"TABLX"}</definedName>
    <definedName name="jjmmhh" localSheetId="16" hidden="1">{"TABL1",#N/A,TRUE,"TABLX";"TABL2",#N/A,TRUE,"TABLX"}</definedName>
    <definedName name="jjmmhh" localSheetId="8" hidden="1">{"TABL1",#N/A,TRUE,"TABLX";"TABL2",#N/A,TRUE,"TABLX"}</definedName>
    <definedName name="jjmmhh" hidden="1">{"TABL1",#N/A,TRUE,"TABLX";"TABL2",#N/A,TRUE,"TABLX"}</definedName>
    <definedName name="jmh" localSheetId="16">[23]txcot!#REF!</definedName>
    <definedName name="jmh">[23]txcot!#REF!</definedName>
    <definedName name="jmhjmh" localSheetId="14" hidden="1">{"TABL1",#N/A,TRUE,"TABLX";"TABL2",#N/A,TRUE,"TABLX"}</definedName>
    <definedName name="jmhjmh" localSheetId="15" hidden="1">{"TABL1",#N/A,TRUE,"TABLX";"TABL2",#N/A,TRUE,"TABLX"}</definedName>
    <definedName name="jmhjmh" localSheetId="16" hidden="1">{"TABL1",#N/A,TRUE,"TABLX";"TABL2",#N/A,TRUE,"TABLX"}</definedName>
    <definedName name="jmhjmh" localSheetId="8" hidden="1">{"TABL1",#N/A,TRUE,"TABLX";"TABL2",#N/A,TRUE,"TABLX"}</definedName>
    <definedName name="jmhjmh" hidden="1">{"TABL1",#N/A,TRUE,"TABLX";"TABL2",#N/A,TRUE,"TABLX"}</definedName>
    <definedName name="jmhjmhh" localSheetId="14" hidden="1">{"TABL1",#N/A,TRUE,"TABLX";"TABL2",#N/A,TRUE,"TABLX"}</definedName>
    <definedName name="jmhjmhh" localSheetId="15" hidden="1">{"TABL1",#N/A,TRUE,"TABLX";"TABL2",#N/A,TRUE,"TABLX"}</definedName>
    <definedName name="jmhjmhh" localSheetId="16" hidden="1">{"TABL1",#N/A,TRUE,"TABLX";"TABL2",#N/A,TRUE,"TABLX"}</definedName>
    <definedName name="jmhjmhh" localSheetId="8" hidden="1">{"TABL1",#N/A,TRUE,"TABLX";"TABL2",#N/A,TRUE,"TABLX"}</definedName>
    <definedName name="jmhjmhh" hidden="1">{"TABL1",#N/A,TRUE,"TABLX";"TABL2",#N/A,TRUE,"TABLX"}</definedName>
    <definedName name="K" localSheetId="16">#REF!</definedName>
    <definedName name="K">#REF!</definedName>
    <definedName name="kailis" localSheetId="16">#REF!</definedName>
    <definedName name="kailis">#REF!</definedName>
    <definedName name="KK" localSheetId="16">#REF!</definedName>
    <definedName name="KK">#REF!</definedName>
    <definedName name="kkk" localSheetId="16">#REF!</definedName>
    <definedName name="kkk">#REF!</definedName>
    <definedName name="kkkkk" localSheetId="16">#REF!</definedName>
    <definedName name="kkkkk">#REF!</definedName>
    <definedName name="LIST_INCOHERENCE" localSheetId="14">#REF!</definedName>
    <definedName name="LIST_INCOHERENCE" localSheetId="15">#REF!</definedName>
    <definedName name="LIST_INCOHERENCE" localSheetId="16">#REF!</definedName>
    <definedName name="LIST_INCOHERENCE" localSheetId="2">#REF!</definedName>
    <definedName name="LIST_INCOHERENCE">#REF!</definedName>
    <definedName name="LIST_INCOHERENCE_2" localSheetId="16">#REF!</definedName>
    <definedName name="LIST_INCOHERENCE_2" localSheetId="2">#REF!</definedName>
    <definedName name="LIST_INCOHERENCE_2">#REF!</definedName>
    <definedName name="LIST_INCOHERENCE_CHO" localSheetId="16">#REF!</definedName>
    <definedName name="LIST_INCOHERENCE_CHO" localSheetId="2">#REF!</definedName>
    <definedName name="LIST_INCOHERENCE_CHO">#REF!</definedName>
    <definedName name="LIST_INCOHERENCE_CHO2" localSheetId="16">#REF!</definedName>
    <definedName name="LIST_INCOHERENCE_CHO2" localSheetId="2">#REF!</definedName>
    <definedName name="LIST_INCOHERENCE_CHO2">#REF!</definedName>
    <definedName name="LL" localSheetId="16">#REF!</definedName>
    <definedName name="LL">#REF!</definedName>
    <definedName name="m" localSheetId="16">#REF!</definedName>
    <definedName name="m">#REF!</definedName>
    <definedName name="Mat" localSheetId="16">#REF!</definedName>
    <definedName name="Mat">#REF!</definedName>
    <definedName name="Mes">[30]Rangos!$A$2:$B$13</definedName>
    <definedName name="MESES">"enero, febrero, marzo, abril, mayo, junio, julio, agosto, septiembre, octubre, noviembre, diciembre"</definedName>
    <definedName name="mmmmmm" localSheetId="16">#REF!</definedName>
    <definedName name="mmmmmm">#REF!</definedName>
    <definedName name="mmmmmmmm" localSheetId="16">#REF!</definedName>
    <definedName name="mmmmmmmm">#REF!</definedName>
    <definedName name="moins_de_50">[17]Macro1!$B$23:$C$23</definedName>
    <definedName name="moins_de_50_F">[18]Macro1!$B$153:$C$153</definedName>
    <definedName name="moins_de_50_H">[18]Macro1!$B$88:$C$88</definedName>
    <definedName name="moins_de_55">[17]Macro1!$B$26:$C$26</definedName>
    <definedName name="moins_de_55_F">[18]Macro1!$B$156:$C$156</definedName>
    <definedName name="moins_de_55_H">[18]Macro1!$B$91:$C$91</definedName>
    <definedName name="MOIS_EJ" localSheetId="14">#REF!</definedName>
    <definedName name="MOIS_EJ" localSheetId="15">#REF!</definedName>
    <definedName name="MOIS_EJ" localSheetId="16">#REF!</definedName>
    <definedName name="MOIS_EJ" localSheetId="2">#REF!</definedName>
    <definedName name="MOIS_EJ">#REF!</definedName>
    <definedName name="MONTANT" localSheetId="16">#REF!</definedName>
    <definedName name="MONTANT" localSheetId="2">#REF!</definedName>
    <definedName name="MONTANT">#REF!</definedName>
    <definedName name="MONTANT_REVISION" localSheetId="16">#REF!</definedName>
    <definedName name="MONTANT_REVISION" localSheetId="2">#REF!</definedName>
    <definedName name="MONTANT_REVISION">#REF!</definedName>
    <definedName name="montantE" localSheetId="16">[24]Macro1!#REF!</definedName>
    <definedName name="montantE">[24]Macro1!#REF!</definedName>
    <definedName name="montantE2005" localSheetId="16">[24]Macro1!#REF!</definedName>
    <definedName name="montantE2005">[24]Macro1!#REF!</definedName>
    <definedName name="montantE2005B" localSheetId="16">#REF!</definedName>
    <definedName name="montantE2005B">#REF!</definedName>
    <definedName name="montantE2006" localSheetId="16">[24]Macro1!#REF!</definedName>
    <definedName name="montantE2006">[24]Macro1!#REF!</definedName>
    <definedName name="montantE2006B" localSheetId="16">#REF!</definedName>
    <definedName name="montantE2006B">#REF!</definedName>
    <definedName name="montantF" localSheetId="16">[24]Macro1!#REF!</definedName>
    <definedName name="montantF">[24]Macro1!#REF!</definedName>
    <definedName name="montantF2005" localSheetId="16">[24]Macro1!#REF!</definedName>
    <definedName name="montantF2005">[24]Macro1!#REF!</definedName>
    <definedName name="montantF2005B" localSheetId="16">#REF!</definedName>
    <definedName name="montantF2005B">#REF!</definedName>
    <definedName name="montantF2006" localSheetId="16">[24]Macro1!#REF!</definedName>
    <definedName name="montantF2006">[24]Macro1!#REF!</definedName>
    <definedName name="montantF2006B" localSheetId="16">#REF!</definedName>
    <definedName name="montantF2006B">#REF!</definedName>
    <definedName name="montantH" localSheetId="16">[24]Macro1!#REF!</definedName>
    <definedName name="montantH">[24]Macro1!#REF!</definedName>
    <definedName name="montantH2005" localSheetId="16">[24]Macro1!#REF!</definedName>
    <definedName name="montantH2005">[24]Macro1!#REF!</definedName>
    <definedName name="montantH2005B" localSheetId="16">#REF!</definedName>
    <definedName name="montantH2005B">#REF!</definedName>
    <definedName name="montantH2006" localSheetId="16">[24]Macro1!#REF!</definedName>
    <definedName name="montantH2006">[24]Macro1!#REF!</definedName>
    <definedName name="montantH2006B" localSheetId="16">#REF!</definedName>
    <definedName name="montantH2006B">#REF!</definedName>
    <definedName name="N" localSheetId="16">#REF!</definedName>
    <definedName name="N">#REF!</definedName>
    <definedName name="npi" localSheetId="16">#REF!</definedName>
    <definedName name="npi">#REF!</definedName>
    <definedName name="paraconta" localSheetId="16">#REF!</definedName>
    <definedName name="paraconta">#REF!</definedName>
    <definedName name="Part">[31]CADES!$A$1</definedName>
    <definedName name="PB_COHERENCE" localSheetId="14">#REF!</definedName>
    <definedName name="PB_COHERENCE" localSheetId="15">#REF!</definedName>
    <definedName name="PB_COHERENCE" localSheetId="16">#REF!</definedName>
    <definedName name="PB_COHERENCE" localSheetId="2">#REF!</definedName>
    <definedName name="PB_COHERENCE">#REF!</definedName>
    <definedName name="PERSONAL" localSheetId="16">#REF!</definedName>
    <definedName name="PERSONAL">#REF!</definedName>
    <definedName name="POR_SOCIEDAD" localSheetId="16">#REF!</definedName>
    <definedName name="POR_SOCIEDAD">#REF!</definedName>
    <definedName name="primo" localSheetId="16">#REF!</definedName>
    <definedName name="primo">#REF!</definedName>
    <definedName name="Probaa" localSheetId="16">#REF!</definedName>
    <definedName name="Probaa" localSheetId="2">#REF!</definedName>
    <definedName name="Probaa">#REF!</definedName>
    <definedName name="Q" localSheetId="16">#REF!</definedName>
    <definedName name="Q">#REF!</definedName>
    <definedName name="qq" localSheetId="14" hidden="1">[3]A11!#REF!</definedName>
    <definedName name="qq" localSheetId="15" hidden="1">[3]A11!#REF!</definedName>
    <definedName name="qq" localSheetId="16" hidden="1">[3]A11!#REF!</definedName>
    <definedName name="qq" localSheetId="18" hidden="1">[3]A11!#REF!</definedName>
    <definedName name="qq" localSheetId="8" hidden="1">[3]A11!#REF!</definedName>
    <definedName name="qq" hidden="1">[3]A11!#REF!</definedName>
    <definedName name="qqq" localSheetId="14" hidden="1">[3]A11!#REF!</definedName>
    <definedName name="qqq" localSheetId="15" hidden="1">[3]A11!#REF!</definedName>
    <definedName name="qqq" localSheetId="16" hidden="1">[3]A11!#REF!</definedName>
    <definedName name="qqq" localSheetId="18" hidden="1">[3]A11!#REF!</definedName>
    <definedName name="qqq" localSheetId="8" hidden="1">[3]A11!#REF!</definedName>
    <definedName name="qqq" hidden="1">[3]A11!#REF!</definedName>
    <definedName name="qwrw" localSheetId="16">#REF!</definedName>
    <definedName name="qwrw">#REF!</definedName>
    <definedName name="RawData" localSheetId="16">#REF!</definedName>
    <definedName name="RawData">#REF!</definedName>
    <definedName name="RawHeader" localSheetId="16">#REF!</definedName>
    <definedName name="RawHeader">#REF!</definedName>
    <definedName name="Rodriguez" localSheetId="16">#REF!</definedName>
    <definedName name="Rodriguez">#REF!</definedName>
    <definedName name="SAS_TAB_TEST_INDICATEUR" localSheetId="14">#REF!</definedName>
    <definedName name="SAS_TAB_TEST_INDICATEUR" localSheetId="15">#REF!</definedName>
    <definedName name="SAS_TAB_TEST_INDICATEUR" localSheetId="16">#REF!</definedName>
    <definedName name="SAS_TAB_TEST_INDICATEUR" localSheetId="2">#REF!</definedName>
    <definedName name="SAS_TAB_TEST_INDICATEUR">#REF!</definedName>
    <definedName name="SAS_TAB1" localSheetId="16">#REF!</definedName>
    <definedName name="SAS_TAB1" localSheetId="2">#REF!</definedName>
    <definedName name="SAS_TAB1">#REF!</definedName>
    <definedName name="sdfsdf" localSheetId="14" hidden="1">[8]A11!#REF!</definedName>
    <definedName name="sdfsdf" localSheetId="15" hidden="1">[8]A11!#REF!</definedName>
    <definedName name="sdfsdf" localSheetId="16" hidden="1">[8]A11!#REF!</definedName>
    <definedName name="sdfsdf" localSheetId="18" hidden="1">[8]A11!#REF!</definedName>
    <definedName name="sdfsdf" localSheetId="8" hidden="1">[8]A11!#REF!</definedName>
    <definedName name="sdfsdf" hidden="1">[8]A11!#REF!</definedName>
    <definedName name="soldes_EEC">[32]soldes!$B$34:$BS$40</definedName>
    <definedName name="soldes_EPR">[32]soldes!$B$50:$BS$56</definedName>
    <definedName name="soldes_tcc">[32]soldes!$B$18:$BS$24</definedName>
    <definedName name="ss" localSheetId="16">#REF!</definedName>
    <definedName name="ss">#REF!</definedName>
    <definedName name="surcote">[24]Macro1!$B$41:$C$41</definedName>
    <definedName name="surcote_F_M">[25]Macro1!$B$212:$C$212</definedName>
    <definedName name="surcote_F_P">[25]Macro1!$B$187:$C$187</definedName>
    <definedName name="surcote_H_M">[25]Macro1!$B$127:$C$127</definedName>
    <definedName name="surcote_H_P">[25]Macro1!$B$102:$C$102</definedName>
    <definedName name="T_Démo_COR">'[9]Données COR'!$Q$3:$AH$56</definedName>
    <definedName name="T_Données_DSS">'[9]Données DSS'!$A$3:$X$56</definedName>
    <definedName name="T_Générations">'[9]Données COR'!$BH$3:$BL$60</definedName>
    <definedName name="T_hypo_gest">[9]Hypothèses!$H$4:$P$54</definedName>
    <definedName name="T_hypo_macro">[9]Hypothèses!$A$4:$F$54</definedName>
    <definedName name="T_hypo_Taux">[9]Hypothèses!$R$3:$AB$54</definedName>
    <definedName name="T_hypo_TauxFi">[9]Hypothèses!$AD$3:$AJ$54</definedName>
    <definedName name="T_MassesFi_COR">'[9]Données COR'!$A$3:$O$56</definedName>
    <definedName name="T_PF_Réserves">'[9]Données DSS'!$Z$3:$AC$56</definedName>
    <definedName name="T_PM_COR">'[9]Données COR'!$AJ$3:$AP$56</definedName>
    <definedName name="t46h">[33]MS!$B$3:$B$63</definedName>
    <definedName name="Tab" localSheetId="14">#REF!</definedName>
    <definedName name="Tab" localSheetId="15">#REF!</definedName>
    <definedName name="Tab" localSheetId="16">#REF!</definedName>
    <definedName name="Tab" localSheetId="2">#REF!</definedName>
    <definedName name="Tab">#REF!</definedName>
    <definedName name="Tab_1" localSheetId="16">#REF!</definedName>
    <definedName name="Tab_1">#REF!</definedName>
    <definedName name="Tab_1b" localSheetId="16">#REF!</definedName>
    <definedName name="Tab_1b">#REF!</definedName>
    <definedName name="Tab_1tr" localSheetId="16">#REF!</definedName>
    <definedName name="Tab_1tr">#REF!</definedName>
    <definedName name="Tab_2" localSheetId="16">#REF!</definedName>
    <definedName name="Tab_2">#REF!</definedName>
    <definedName name="Tab_2bis" localSheetId="16">#REF!</definedName>
    <definedName name="Tab_2bis">#REF!</definedName>
    <definedName name="Tab_3" localSheetId="16">#REF!</definedName>
    <definedName name="Tab_3">#REF!</definedName>
    <definedName name="Tab_lag" localSheetId="16">#REF!</definedName>
    <definedName name="Tab_lag">#REF!</definedName>
    <definedName name="tab1FP" localSheetId="16">#REF!</definedName>
    <definedName name="tab1FP">#REF!</definedName>
    <definedName name="tab1MSACAVIter" localSheetId="16">#REF!</definedName>
    <definedName name="tab1MSACAVIter">#REF!</definedName>
    <definedName name="Table" localSheetId="16">#REF!</definedName>
    <definedName name="Table" localSheetId="2">#REF!</definedName>
    <definedName name="Table">#REF!</definedName>
    <definedName name="table2" localSheetId="16">#REF!</definedName>
    <definedName name="table2" localSheetId="2">#REF!</definedName>
    <definedName name="table2">#REF!</definedName>
    <definedName name="tabx" localSheetId="1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vola" localSheetId="1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vola" localSheetId="1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vola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vola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vola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ST0" localSheetId="16">#REF!</definedName>
    <definedName name="TEST0">#REF!</definedName>
    <definedName name="TESTHKEY" localSheetId="16">#REF!</definedName>
    <definedName name="TESTHKEY">#REF!</definedName>
    <definedName name="TESTKEYS" localSheetId="16">#REF!</definedName>
    <definedName name="TESTKEYS">#REF!</definedName>
    <definedName name="TESTVKEY" localSheetId="16">#REF!</definedName>
    <definedName name="TESTVKEY">#REF!</definedName>
    <definedName name="TMS">[34]MS!$B$3:$B$63</definedName>
    <definedName name="TMTR">[34]MTR!$B$3:$B$52</definedName>
    <definedName name="tmtrr">[33]MTR!$B$3:$B$61</definedName>
    <definedName name="tnvb">[33]MS!$B$3:$B$63</definedName>
    <definedName name="toto" localSheetId="14">#REF!</definedName>
    <definedName name="toto" localSheetId="15">#REF!</definedName>
    <definedName name="toto" localSheetId="16">#REF!</definedName>
    <definedName name="toto" localSheetId="2">#REF!</definedName>
    <definedName name="toto">#REF!</definedName>
    <definedName name="TRAMOS_CUANTÍA" localSheetId="16">#REF!</definedName>
    <definedName name="TRAMOS_CUANTÍA">#REF!</definedName>
    <definedName name="TSHO" localSheetId="16">#REF!</definedName>
    <definedName name="TSHO" localSheetId="2">#REF!</definedName>
    <definedName name="TSHO">#REF!</definedName>
    <definedName name="TSM" localSheetId="16">#REF!</definedName>
    <definedName name="TSM" localSheetId="2">#REF!</definedName>
    <definedName name="TSM">#REF!</definedName>
    <definedName name="tt" localSheetId="16">#REF!</definedName>
    <definedName name="tt">#REF!</definedName>
    <definedName name="txretr_anc14" localSheetId="16">#REF!</definedName>
    <definedName name="txretr_anc14">#REF!</definedName>
    <definedName name="txretr_anc15" localSheetId="16">#REF!</definedName>
    <definedName name="txretr_anc15">#REF!</definedName>
    <definedName name="unite" localSheetId="16">[35]NATnon03324!#REF!</definedName>
    <definedName name="unite">[35]NATnon03324!#REF!</definedName>
    <definedName name="valeur" localSheetId="16">[24]Macro1!#REF!</definedName>
    <definedName name="valeur">[24]Macro1!#REF!</definedName>
    <definedName name="ve" localSheetId="16">#REF!</definedName>
    <definedName name="ve">#REF!</definedName>
    <definedName name="VERIFICATION_MONTANT" localSheetId="16">#REF!</definedName>
    <definedName name="VERIFICATION_MONTANT" localSheetId="2">#REF!</definedName>
    <definedName name="VERIFICATION_MONTANT">#REF!</definedName>
    <definedName name="VERIFICATION_PRORATISATION" localSheetId="16">#REF!</definedName>
    <definedName name="VERIFICATION_PRORATISATION" localSheetId="2">#REF!</definedName>
    <definedName name="VERIFICATION_PRORATISATION">#REF!</definedName>
    <definedName name="VERIFICATION_PRORATISATION2" localSheetId="16">#REF!</definedName>
    <definedName name="VERIFICATION_PRORATISATION2" localSheetId="2">#REF!</definedName>
    <definedName name="VERIFICATION_PRORATISATION2">#REF!</definedName>
    <definedName name="VIUDE_ORFAN" localSheetId="16">#REF!</definedName>
    <definedName name="VIUDE_ORFAN">#REF!</definedName>
    <definedName name="vvcwxcv" localSheetId="14" hidden="1">[8]A11!#REF!</definedName>
    <definedName name="vvcwxcv" localSheetId="15" hidden="1">[8]A11!#REF!</definedName>
    <definedName name="vvcwxcv" localSheetId="16" hidden="1">[8]A11!#REF!</definedName>
    <definedName name="vvcwxcv" localSheetId="18" hidden="1">[8]A11!#REF!</definedName>
    <definedName name="vvcwxcv" localSheetId="8" hidden="1">[8]A11!#REF!</definedName>
    <definedName name="vvcwxcv" hidden="1">[8]A11!#REF!</definedName>
    <definedName name="w" localSheetId="14" hidden="1">'[2]Time series'!#REF!</definedName>
    <definedName name="w" localSheetId="15" hidden="1">'[2]Time series'!#REF!</definedName>
    <definedName name="w" localSheetId="16" hidden="1">'[2]Time series'!#REF!</definedName>
    <definedName name="w" localSheetId="18" hidden="1">'[2]Time series'!#REF!</definedName>
    <definedName name="w" localSheetId="8" hidden="1">'[2]Time series'!#REF!</definedName>
    <definedName name="w" hidden="1">'[2]Time series'!#REF!</definedName>
    <definedName name="wrn.Graf95_96." localSheetId="1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apport." localSheetId="14" hidden="1">{"TABL1",#N/A,TRUE,"TABLX";"TABL2",#N/A,TRUE,"TABLX"}</definedName>
    <definedName name="wrn.Rapport." localSheetId="15" hidden="1">{"TABL1",#N/A,TRUE,"TABLX";"TABL2",#N/A,TRUE,"TABLX"}</definedName>
    <definedName name="wrn.Rapport." localSheetId="16" hidden="1">{"TABL1",#N/A,TRUE,"TABLX";"TABL2",#N/A,TRUE,"TABLX"}</definedName>
    <definedName name="wrn.Rapport." localSheetId="17" hidden="1">{"TABL1",#N/A,TRUE,"TABLX";"TABL2",#N/A,TRUE,"TABLX"}</definedName>
    <definedName name="wrn.Rapport." localSheetId="18" hidden="1">{"TABL1",#N/A,TRUE,"TABLX";"TABL2",#N/A,TRUE,"TABLX"}</definedName>
    <definedName name="wrn.Rapport." localSheetId="7" hidden="1">{"TABL1",#N/A,TRUE,"TABLX";"TABL2",#N/A,TRUE,"TABLX"}</definedName>
    <definedName name="wrn.Rapport." localSheetId="8" hidden="1">{"TABL1",#N/A,TRUE,"TABLX";"TABL2",#N/A,TRUE,"TABLX"}</definedName>
    <definedName name="wrn.Rapport." localSheetId="13" hidden="1">{"TABL1",#N/A,TRUE,"TABLX";"TABL2",#N/A,TRUE,"TABLX"}</definedName>
    <definedName name="wrn.Rapport." localSheetId="2" hidden="1">{"TABL1",#N/A,TRUE,"TABLX";"TABL2",#N/A,TRUE,"TABLX"}</definedName>
    <definedName name="wrn.Rapport." hidden="1">{"TABL1",#N/A,TRUE,"TABLX";"TABL2",#N/A,TRUE,"TABLX"}</definedName>
    <definedName name="wrn.TabARA." localSheetId="14" hidden="1">{"Page1",#N/A,FALSE,"ARA M&amp;F&amp;T";"Page2",#N/A,FALSE,"ARA M&amp;F&amp;T";"Page3",#N/A,FALSE,"ARA M&amp;F&amp;T"}</definedName>
    <definedName name="wrn.TabARA." localSheetId="15" hidden="1">{"Page1",#N/A,FALSE,"ARA M&amp;F&amp;T";"Page2",#N/A,FALSE,"ARA M&amp;F&amp;T";"Page3",#N/A,FALSE,"ARA M&amp;F&amp;T"}</definedName>
    <definedName name="wrn.TabARA." localSheetId="16" hidden="1">{"Page1",#N/A,FALSE,"ARA M&amp;F&amp;T";"Page2",#N/A,FALSE,"ARA M&amp;F&amp;T";"Page3",#N/A,FALSE,"ARA M&amp;F&amp;T"}</definedName>
    <definedName name="wrn.TabARA." localSheetId="8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W" localSheetId="16">#REF!</definedName>
    <definedName name="WW">#REF!</definedName>
    <definedName name="x" localSheetId="14" hidden="1">{"TABL1",#N/A,TRUE,"TABLX";"TABL2",#N/A,TRUE,"TABLX"}</definedName>
    <definedName name="x" localSheetId="15" hidden="1">{"TABL1",#N/A,TRUE,"TABLX";"TABL2",#N/A,TRUE,"TABLX"}</definedName>
    <definedName name="x" localSheetId="16" hidden="1">{"TABL1",#N/A,TRUE,"TABLX";"TABL2",#N/A,TRUE,"TABLX"}</definedName>
    <definedName name="x" localSheetId="17" hidden="1">{"TABL1",#N/A,TRUE,"TABLX";"TABL2",#N/A,TRUE,"TABLX"}</definedName>
    <definedName name="x" localSheetId="18" hidden="1">{"TABL1",#N/A,TRUE,"TABLX";"TABL2",#N/A,TRUE,"TABLX"}</definedName>
    <definedName name="x" localSheetId="7" hidden="1">{"TABL1",#N/A,TRUE,"TABLX";"TABL2",#N/A,TRUE,"TABLX"}</definedName>
    <definedName name="x" localSheetId="8" hidden="1">{"TABL1",#N/A,TRUE,"TABLX";"TABL2",#N/A,TRUE,"TABLX"}</definedName>
    <definedName name="x" localSheetId="13" hidden="1">{"TABL1",#N/A,TRUE,"TABLX";"TABL2",#N/A,TRUE,"TABLX"}</definedName>
    <definedName name="x" localSheetId="2" hidden="1">{"TABL1",#N/A,TRUE,"TABLX";"TABL2",#N/A,TRUE,"TABLX"}</definedName>
    <definedName name="x" hidden="1">{"TABL1",#N/A,TRUE,"TABLX";"TABL2",#N/A,TRUE,"TABLX"}</definedName>
    <definedName name="xx" localSheetId="16">#REF!</definedName>
    <definedName name="xx">#REF!</definedName>
    <definedName name="y" localSheetId="14" hidden="1">'[4]Time series'!#REF!</definedName>
    <definedName name="y" localSheetId="15" hidden="1">'[4]Time series'!#REF!</definedName>
    <definedName name="y" localSheetId="16" hidden="1">'[4]Time series'!#REF!</definedName>
    <definedName name="y" localSheetId="18" hidden="1">'[4]Time series'!#REF!</definedName>
    <definedName name="y" localSheetId="8" hidden="1">'[4]Time series'!#REF!</definedName>
    <definedName name="y" hidden="1">'[4]Time series'!#REF!</definedName>
    <definedName name="years" localSheetId="14">[10]txcot!#REF!</definedName>
    <definedName name="years" localSheetId="15">[10]txcot!#REF!</definedName>
    <definedName name="years" localSheetId="16">[10]txcot!#REF!</definedName>
    <definedName name="years">[10]txcot!#REF!</definedName>
    <definedName name="yyy" localSheetId="16">#REF!</definedName>
    <definedName name="yyy">#REF!</definedName>
    <definedName name="z" localSheetId="16">#REF!</definedName>
    <definedName name="z">#REF!</definedName>
    <definedName name="Z_3F39BED9_252F_4F3D_84F1_EFDC52B79657_.wvu.FilterData" localSheetId="14" hidden="1">#REF!</definedName>
    <definedName name="Z_3F39BED9_252F_4F3D_84F1_EFDC52B79657_.wvu.FilterData" localSheetId="15" hidden="1">#REF!</definedName>
    <definedName name="Z_3F39BED9_252F_4F3D_84F1_EFDC52B79657_.wvu.FilterData" localSheetId="16" hidden="1">#REF!</definedName>
    <definedName name="Z_3F39BED9_252F_4F3D_84F1_EFDC52B79657_.wvu.FilterData" localSheetId="18" hidden="1">#REF!</definedName>
    <definedName name="Z_3F39BED9_252F_4F3D_84F1_EFDC52B79657_.wvu.FilterData" localSheetId="8" hidden="1">#REF!</definedName>
    <definedName name="Z_3F39BED9_252F_4F3D_84F1_EFDC52B79657_.wvu.FilterData" hidden="1">#REF!</definedName>
    <definedName name="Z_E05BD6CD_67F8_4CD2_AB45_A42587AD9A8B_.wvu.FilterData" localSheetId="16" hidden="1">#REF!</definedName>
    <definedName name="Z_E05BD6CD_67F8_4CD2_AB45_A42587AD9A8B_.wvu.FilterData" localSheetId="18" hidden="1">#REF!</definedName>
    <definedName name="Z_E05BD6CD_67F8_4CD2_AB45_A42587AD9A8B_.wvu.FilterData" localSheetId="8" hidden="1">#REF!</definedName>
    <definedName name="Z_E05BD6CD_67F8_4CD2_AB45_A42587AD9A8B_.wvu.FilterData" hidden="1">#REF!</definedName>
    <definedName name="_xlnm.Print_Area" localSheetId="16">#REF!</definedName>
    <definedName name="_xlnm.Print_Area" localSheetId="18">#REF!</definedName>
    <definedName name="_xlnm.Print_Area" localSheetId="8">#REF!</definedName>
    <definedName name="_xlnm.Print_Area">#REF!</definedName>
    <definedName name="zz" localSheetId="16">#REF!</definedName>
    <definedName name="zz">#REF!</definedName>
    <definedName name="zzz" localSheetId="16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53" l="1"/>
  <c r="C17" i="52"/>
  <c r="E5" i="53" l="1"/>
  <c r="E8" i="53"/>
  <c r="E9" i="53"/>
  <c r="E10" i="53"/>
  <c r="E7" i="53"/>
  <c r="E11" i="53"/>
  <c r="C4" i="46" l="1"/>
  <c r="D4" i="46"/>
  <c r="E4" i="46"/>
  <c r="F4" i="46"/>
  <c r="G4" i="46"/>
  <c r="H4" i="46"/>
  <c r="I4" i="46"/>
  <c r="J4" i="46"/>
  <c r="K4" i="46"/>
  <c r="L4" i="46"/>
  <c r="M4" i="46"/>
  <c r="N4" i="46"/>
  <c r="O4" i="46"/>
  <c r="P4" i="46"/>
  <c r="Q4" i="46"/>
  <c r="R4" i="46"/>
  <c r="S4" i="46"/>
  <c r="T4" i="46"/>
  <c r="U4" i="46"/>
  <c r="V4" i="46"/>
  <c r="W4" i="46"/>
  <c r="X4" i="46"/>
  <c r="Y4" i="46"/>
  <c r="Z4" i="46"/>
  <c r="AA4" i="46"/>
  <c r="AB4" i="46"/>
  <c r="AC4" i="46"/>
  <c r="AD4" i="46"/>
  <c r="AE4" i="46"/>
  <c r="AF4" i="46"/>
  <c r="AG4" i="46"/>
  <c r="AH4" i="46"/>
  <c r="AI4" i="46"/>
  <c r="AJ4" i="46"/>
  <c r="AK4" i="46"/>
  <c r="AL4" i="46"/>
  <c r="AM4" i="46"/>
  <c r="AN4" i="46"/>
  <c r="AO4" i="46"/>
  <c r="AP4" i="46"/>
  <c r="AQ4" i="46"/>
  <c r="AR4" i="46"/>
  <c r="AS4" i="46"/>
  <c r="AT4" i="46"/>
  <c r="AU4" i="46"/>
  <c r="AV4" i="46"/>
  <c r="AW4" i="46"/>
  <c r="AX4" i="46"/>
  <c r="AY4" i="46"/>
  <c r="AZ4" i="46"/>
  <c r="BA4" i="46"/>
  <c r="BB4" i="46"/>
  <c r="BC4" i="46"/>
  <c r="BD4" i="46"/>
  <c r="BE4" i="46"/>
  <c r="BF4" i="46"/>
</calcChain>
</file>

<file path=xl/sharedStrings.xml><?xml version="1.0" encoding="utf-8"?>
<sst xmlns="http://schemas.openxmlformats.org/spreadsheetml/2006/main" count="516" uniqueCount="244">
  <si>
    <t>CNIEG</t>
  </si>
  <si>
    <t>SNCF</t>
  </si>
  <si>
    <t>CNRACL</t>
  </si>
  <si>
    <t>Femmes</t>
  </si>
  <si>
    <t>Hommes</t>
  </si>
  <si>
    <t>65 - 69 ans</t>
  </si>
  <si>
    <t>55-59 ans</t>
  </si>
  <si>
    <t>60 - 64 ans</t>
  </si>
  <si>
    <t>Taux d'emploi</t>
  </si>
  <si>
    <t>Ensemble</t>
  </si>
  <si>
    <t>Limitations sévères ou modérées, 55-59 ans</t>
  </si>
  <si>
    <t>Limitations sévères ou modérées, 60-64 ans</t>
  </si>
  <si>
    <t>Limitations sévères ou modérées, 65-69 ans</t>
  </si>
  <si>
    <t>Limitations sévères, 55-59 ans</t>
  </si>
  <si>
    <t>Limitations sévères, 60-64 ans</t>
  </si>
  <si>
    <t>Limitations sévères, 65-69 ans</t>
  </si>
  <si>
    <t>50 ans</t>
  </si>
  <si>
    <t>51 ans</t>
  </si>
  <si>
    <t>52 ans</t>
  </si>
  <si>
    <t>53 ans</t>
  </si>
  <si>
    <t>54 ans</t>
  </si>
  <si>
    <t>55 ans</t>
  </si>
  <si>
    <t>56 ans</t>
  </si>
  <si>
    <t>57 ans</t>
  </si>
  <si>
    <t>58 ans</t>
  </si>
  <si>
    <t>59 ans</t>
  </si>
  <si>
    <t>60 ans</t>
  </si>
  <si>
    <t>61 ans</t>
  </si>
  <si>
    <t>62 ans</t>
  </si>
  <si>
    <t>63 ans</t>
  </si>
  <si>
    <t>64 ans</t>
  </si>
  <si>
    <t>65 ans</t>
  </si>
  <si>
    <t>66 ans</t>
  </si>
  <si>
    <t>67 ans</t>
  </si>
  <si>
    <t>68 ans</t>
  </si>
  <si>
    <t>69 ans</t>
  </si>
  <si>
    <t>Emploi à temps complet</t>
  </si>
  <si>
    <t>Emploi à temps partiel</t>
  </si>
  <si>
    <t>Cumul emploi-retraite</t>
  </si>
  <si>
    <t>Chômage et halo du chômage</t>
  </si>
  <si>
    <t xml:space="preserve">Inactifs sortis du marché du travail après 50 ans </t>
  </si>
  <si>
    <t>Inactifs avant 50 ans et n'ayant jamais travaillé</t>
  </si>
  <si>
    <t>dont inactifs n'ayant jamais travaillé</t>
  </si>
  <si>
    <t>Retraite et pré-retraite (hors CER)</t>
  </si>
  <si>
    <t>Total des personnes hors emploi et retraite</t>
  </si>
  <si>
    <t>Total</t>
  </si>
  <si>
    <t>Situations au regard de l'emploi et de la retraite - Ensemble</t>
  </si>
  <si>
    <t>Données complémentaires</t>
  </si>
  <si>
    <t>En emploi</t>
  </si>
  <si>
    <t>En activité (emploi ou chômage BIT)</t>
  </si>
  <si>
    <t>Avant la retraite</t>
  </si>
  <si>
    <t>Validation au titre</t>
  </si>
  <si>
    <t>2012*</t>
  </si>
  <si>
    <t>d'un emploi</t>
  </si>
  <si>
    <t>- salarié</t>
  </si>
  <si>
    <t>- d’un autre régime</t>
  </si>
  <si>
    <t>du chômage</t>
  </si>
  <si>
    <t>de l’invalidité</t>
  </si>
  <si>
    <t>de la maladie</t>
  </si>
  <si>
    <t>aucun trimestre validé</t>
  </si>
  <si>
    <t>CNAV</t>
  </si>
  <si>
    <t>CNAV, ensemble</t>
  </si>
  <si>
    <t>CNAV, hors départs anticipés</t>
  </si>
  <si>
    <t>Fonction publique d'État civile (actifs)</t>
  </si>
  <si>
    <t>Fonction publique d'État civile (sédentaires)</t>
  </si>
  <si>
    <t>CNRACL (actifs)</t>
  </si>
  <si>
    <t>CNRACL (sédentaires)</t>
  </si>
  <si>
    <t>Taux de retraités</t>
  </si>
  <si>
    <t>Taux de nouveaux retraités</t>
  </si>
  <si>
    <t>Tous régimes</t>
  </si>
  <si>
    <t>Retour au sommaire</t>
  </si>
  <si>
    <t>Partie 5. Les âges et les conditions de départ à la retraite</t>
  </si>
  <si>
    <t>Chapitre 1. Les conditions du passage à la retraite</t>
  </si>
  <si>
    <t>Chapitre 2. Les âges de la retraite et les départs anticipés</t>
  </si>
  <si>
    <t>Moyenne 2018-2020 en % - Femmes</t>
  </si>
  <si>
    <t>Moyenne 2018-2020 en % - Hommes</t>
  </si>
  <si>
    <t>Âge moyen à l'attribution des droits - CNAV</t>
  </si>
  <si>
    <t>Âge conjoncturel - CNAV</t>
  </si>
  <si>
    <t>Âge conjoncturel - Tous régimes</t>
  </si>
  <si>
    <t>Moins de 57 ans</t>
  </si>
  <si>
    <t>57 à 59 ans</t>
  </si>
  <si>
    <t>Entre 60
et 61 ans</t>
  </si>
  <si>
    <t>63 à 64 ans</t>
  </si>
  <si>
    <t>MSA salariés</t>
  </si>
  <si>
    <t>MSA non-salariés</t>
  </si>
  <si>
    <t>CNAVPL</t>
  </si>
  <si>
    <t>Fonction publique civile de l’État</t>
  </si>
  <si>
    <t>Fonction publique militaire de l’État</t>
  </si>
  <si>
    <t>SSI</t>
  </si>
  <si>
    <t>RATP</t>
  </si>
  <si>
    <t>Retraités</t>
  </si>
  <si>
    <t>Nouveaux retraités</t>
  </si>
  <si>
    <t xml:space="preserve">Figure 5.2 – Proportion de personnes ayant des limitations d’activité entre 55 et 69 ans </t>
  </si>
  <si>
    <t>Tableau 5.1 - Proportion d’assurés ayant validé des trimestres l’année même ou l’année précédant le départ en retraite, selon le type de validation (en %)</t>
  </si>
  <si>
    <t>Figure 5.1 – Taux d’emploi des 55-64 ans par tranche d’âge quinquennal</t>
  </si>
  <si>
    <t>Figure 5.2 – Proportion de personnes ayant des limitations d’activité entre 55 et 69 ans</t>
  </si>
  <si>
    <t>Figure 5.4 – Durées moyennes en activité, en emploi et avant la retraite entre 50 et 69 ans</t>
  </si>
  <si>
    <t>Tableau 5.1– Proportion d’assurés ayant validé des trimestres l’année même ou l’année précédant le départ à la retraite, selon le type de validation (en %)</t>
  </si>
  <si>
    <t>&gt; à D9</t>
  </si>
  <si>
    <t>D8 à D9</t>
  </si>
  <si>
    <t>D7 à D8</t>
  </si>
  <si>
    <t>D6 à D7</t>
  </si>
  <si>
    <t>D5 à D6</t>
  </si>
  <si>
    <t>D4 à D5</t>
  </si>
  <si>
    <t>D3 à D4</t>
  </si>
  <si>
    <t>D2 à D3</t>
  </si>
  <si>
    <t>D1 à D2</t>
  </si>
  <si>
    <t>&lt; à D1</t>
  </si>
  <si>
    <t>Évolution
 (en %)</t>
  </si>
  <si>
    <t>Part des personnes ayant un revenu du travail supérieur à 500 € par mois (en %)</t>
  </si>
  <si>
    <t>Part des personnes ayant un revenu du travail
 (en %)</t>
  </si>
  <si>
    <t>Niveau de vie moyen
(montants annuels en euros 2015)</t>
  </si>
  <si>
    <t>Tranche de niveau de vie en 2010</t>
  </si>
  <si>
    <t>Figure 5.5 – Niveau de vie moyen en 2010 et en 2016 des personnes parties à la retraite en 2013</t>
  </si>
  <si>
    <t>Figure 5.6 – Âge effectif de départ à la retraite</t>
  </si>
  <si>
    <t>Figure 5.8 – Âge conjoncturel moyen de départ à la retraite, selon le régime (y compris retraités résidant à l’étranger)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</si>
  <si>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</si>
  <si>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</si>
  <si>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</si>
  <si>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</si>
  <si>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</si>
  <si>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</si>
  <si>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</si>
  <si>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</si>
  <si>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</si>
  <si>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</si>
  <si>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</si>
  <si>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</si>
  <si>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</si>
  <si>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</si>
  <si>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</si>
  <si>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</si>
  <si>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</si>
  <si>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</si>
  <si>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</si>
  <si>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</si>
  <si>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</si>
  <si>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</si>
  <si>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</si>
  <si>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</si>
  <si>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</si>
  <si>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</si>
  <si>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</si>
  <si>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</si>
  <si>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</si>
  <si>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</si>
  <si>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</si>
  <si>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</si>
  <si>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</si>
  <si>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</si>
  <si>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</si>
  <si>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</si>
  <si>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</si>
  <si>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</si>
  <si>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</si>
  <si>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</si>
  <si>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</si>
  <si>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</si>
  <si>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</si>
  <si>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</si>
  <si>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</si>
  <si>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</si>
  <si>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</si>
  <si>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Belgique</t>
  </si>
  <si>
    <t>Canada</t>
  </si>
  <si>
    <t>France</t>
  </si>
  <si>
    <t>Allemagne</t>
  </si>
  <si>
    <t>Italie</t>
  </si>
  <si>
    <t>Japon</t>
  </si>
  <si>
    <t>Pays-Bas</t>
  </si>
  <si>
    <t>Espagne</t>
  </si>
  <si>
    <t>Suède</t>
  </si>
  <si>
    <t>Royaume-Uni</t>
  </si>
  <si>
    <t>États-Unis</t>
  </si>
  <si>
    <t>Figure 5.I – Taux d'emploi des travailleurs âgés de 55 à 64 ans en 1985, 2000 et 2021 (en %)</t>
  </si>
  <si>
    <t>Figure 5.1 – Taux d'emploi des 55-64 ans par tranche d'âge quinquennal</t>
  </si>
  <si>
    <t>2021 en % - Ensemble</t>
  </si>
  <si>
    <t>Inactifs</t>
  </si>
  <si>
    <t>Figure 5.3 – Ventilation des situations vis-à-vis du marché du travail par âge détaillé de 50 à 69 ans en 2021</t>
  </si>
  <si>
    <t>Figure 5.3 –  Ventilation des situations vis-à-vis du marché du travail par âge détaillé entre 50 et 69 ans en 2021</t>
  </si>
  <si>
    <t xml:space="preserve">Figure 5.4 –  Durées moyennes en activité, en emploi et avant la retraite entre 50 et 69 ans
</t>
  </si>
  <si>
    <t>Figure 5.5 - Niveau de vie moyen en 2010 et en 2016 des personnes parties à la retraite en 2013</t>
  </si>
  <si>
    <t>Pays</t>
  </si>
  <si>
    <t>En 2022</t>
  </si>
  <si>
    <t>À terme</t>
  </si>
  <si>
    <t>Génération</t>
  </si>
  <si>
    <t>Année</t>
  </si>
  <si>
    <t>Canada (RPC)</t>
  </si>
  <si>
    <t>Japon (comp, F)</t>
  </si>
  <si>
    <t>Japon (comp, H)</t>
  </si>
  <si>
    <t>Canada (SV)</t>
  </si>
  <si>
    <t>Japon (base)</t>
  </si>
  <si>
    <t>Figure 5.II – Âge d'ouverture des droits au 1er janvier 2022 et à terme dans les pays suivis par le COR</t>
  </si>
  <si>
    <t>Ecart Femmes/Hommes</t>
  </si>
  <si>
    <t>Figure 5.III – Durée de la retraite en années en 2019 dans les pays de l'UE suivis par le COR</t>
  </si>
  <si>
    <t>Figure 5.7 – Répartition des nouveaux retraités de 2020, selon leur âge au 31 décembre</t>
  </si>
  <si>
    <t>65 ans et plus</t>
  </si>
  <si>
    <t>Figure 5.9 – Âges moyens à la liquidation des nouveaux retraités de 2004 à 2020 dans les principaux régimes</t>
  </si>
  <si>
    <t>Ensemble des retraités - 2016</t>
  </si>
  <si>
    <t>Moyenne</t>
  </si>
  <si>
    <t>D1</t>
  </si>
  <si>
    <t>D2</t>
  </si>
  <si>
    <t>D3</t>
  </si>
  <si>
    <t>D4</t>
  </si>
  <si>
    <t>Médiane</t>
  </si>
  <si>
    <t>D6</t>
  </si>
  <si>
    <t>D7</t>
  </si>
  <si>
    <t>D8</t>
  </si>
  <si>
    <t>D9</t>
  </si>
  <si>
    <t>Avant      l'AOD</t>
  </si>
  <si>
    <t>à l'AOD</t>
  </si>
  <si>
    <t>Entre l'AOD et l'AAD</t>
  </si>
  <si>
    <t>à l'AAD</t>
  </si>
  <si>
    <t>Après      l'AAD</t>
  </si>
  <si>
    <t>Figure 5.10 – Montants de pension selon l'âge de liquidation (en 2016)</t>
  </si>
  <si>
    <t>Après l'AAD</t>
  </si>
  <si>
    <t>À l'AAD</t>
  </si>
  <si>
    <t>À l'AOD</t>
  </si>
  <si>
    <t>Avant l'AOD</t>
  </si>
  <si>
    <t>Décote</t>
  </si>
  <si>
    <t>Décote inapplicable (Fonction publique avant 2003)</t>
  </si>
  <si>
    <t>Taux plein pour autre motif âge/durée/inval et inapt</t>
  </si>
  <si>
    <t>Carrière longue</t>
  </si>
  <si>
    <t>Invalidité/Inaptitude</t>
  </si>
  <si>
    <t>Taux plein par durée (hors surcote et carrière longue)</t>
  </si>
  <si>
    <t>Surcote</t>
  </si>
  <si>
    <t>Taux plein par âge</t>
  </si>
  <si>
    <t>Coeficient de proratisation moyen</t>
  </si>
  <si>
    <t>Moyenne de la durée validée (en années)</t>
  </si>
  <si>
    <t>Figure 5.11 – Durée moyenne d'assurance validée et coefficient de proratisation moyen selon l'âge de liquidation (en 2016)</t>
  </si>
  <si>
    <t>Figure 5.12 – Conditions de liquidation selon l'âge (en 2016)</t>
  </si>
  <si>
    <t>Figure 5.13 – Taux de retraités et de nouveaux retraités par âge en 2020</t>
  </si>
  <si>
    <t>Figure 5.14 – Taux de retraités par génération aux âges inférieurs à l'âge d'ouverture des droits</t>
  </si>
  <si>
    <t>Figure 5.15 – Départs avant l'âge légal d'ouverture des droits (retraités de la CNAV)</t>
  </si>
  <si>
    <t>Figure 5.16 – Répartition par âge des départs à la retraite pour les générations nées en 1940, 1960, 1980 et 2000</t>
  </si>
  <si>
    <t>Départs avant 60/62 ans</t>
  </si>
  <si>
    <t>Départs à 60/62 ans</t>
  </si>
  <si>
    <t>Départs entre 61/63 et 64/66 ans</t>
  </si>
  <si>
    <t>Départs à 65/67 ans</t>
  </si>
  <si>
    <t>Départs à 66/68 ans ou après</t>
  </si>
  <si>
    <t>Figure 5.II – Âges d'ouverture des droits au 1er janvier 2022 et à terme dans les pays suivis par le COR</t>
  </si>
  <si>
    <t xml:space="preserve">Figure 5.13 – Taux de retraités et de nouveaux retraités par âge en 2020 </t>
  </si>
  <si>
    <t>Figure 5.14 – Taux de retraités par génération et par âge aux âges inférieurs à l'âge d'ouverture des droits</t>
  </si>
  <si>
    <t>2037-2039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</si>
</sst>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%"/>
    <numFmt numFmtId="165" formatCode="_-* #,##0.00\ _€_-;\-* #,##0.00\ _€_-;_-* &quot;-&quot;??\ _€_-;_-@_-"/>
    <numFmt numFmtId="166" formatCode="_-* #,##0.0\ _€_-;\-* #,##0.0\ _€_-;_-* &quot;-&quot;??\ _€_-;_-@_-"/>
    <numFmt numFmtId="167" formatCode="#,##0.0"/>
    <numFmt numFmtId="168" formatCode="0.0"/>
    <numFmt numFmtId="169" formatCode="_-* #,##0.0\ _€_-;\-* #,##0.0\ _€_-;_-* &quot;-&quot;?\ _€_-;_-@_-"/>
    <numFmt numFmtId="170" formatCode="0.000000"/>
    <numFmt numFmtId="171" formatCode="0_ ;\-0\ "/>
    <numFmt numFmtId="172" formatCode="#,##0.0_ ;\-#,##0.0\ "/>
    <numFmt numFmtId="173" formatCode="General&quot; ans&quot;"/>
    <numFmt numFmtId="174" formatCode="_-* #,##0_-;\-* #,##0_-;_-* &quot;-&quot;??_-;_-@_-"/>
    <numFmt numFmtId="175" formatCode="_-* #,##0.0_-;\-* #,##0.0_-;_-* &quot;-&quot;??_-;_-@_-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i/>
      <sz val="12"/>
      <name val="Times New Roman"/>
      <family val="1"/>
    </font>
    <font>
      <i/>
      <sz val="11"/>
      <name val="Times New Roman"/>
      <family val="1"/>
    </font>
    <font>
      <i/>
      <sz val="11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Times New Roman"/>
      <family val="1"/>
    </font>
    <font>
      <b/>
      <sz val="12"/>
      <color theme="1" tint="0.499984740745262"/>
      <name val="Times New Roman"/>
      <family val="1"/>
    </font>
    <font>
      <sz val="12"/>
      <color theme="1" tint="0.499984740745262"/>
      <name val="Times New Roman"/>
      <family val="1"/>
    </font>
    <font>
      <i/>
      <sz val="12"/>
      <color theme="1" tint="0.499984740745262"/>
      <name val="Times New Roman"/>
      <family val="1"/>
    </font>
    <font>
      <i/>
      <sz val="11"/>
      <color theme="1" tint="0.499984740745262"/>
      <name val="Times New Roman"/>
      <family val="1"/>
    </font>
    <font>
      <b/>
      <sz val="12"/>
      <color rgb="FFFF0000"/>
      <name val="Times New Roman"/>
      <family val="1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b/>
      <sz val="10"/>
      <color theme="1" tint="0.499984740745262"/>
      <name val="Arial"/>
      <family val="2"/>
    </font>
    <font>
      <sz val="11"/>
      <color theme="1" tint="0.499984740745262"/>
      <name val="Times New Roman"/>
      <family val="1"/>
    </font>
    <font>
      <sz val="10"/>
      <color theme="1" tint="0.499984740745262"/>
      <name val="Times New Roman"/>
      <family val="1"/>
    </font>
    <font>
      <sz val="10"/>
      <color theme="1" tint="0.499984740745262"/>
      <name val="Arial"/>
      <family val="2"/>
    </font>
    <font>
      <sz val="9"/>
      <color indexed="8"/>
      <name val="Times New Roman"/>
      <family val="1"/>
    </font>
    <font>
      <sz val="9"/>
      <color rgb="FFFF000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00368B"/>
      <name val="Times New Roman"/>
      <family val="1"/>
    </font>
    <font>
      <b/>
      <sz val="12"/>
      <color rgb="FF00368B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10"/>
      <color rgb="FF000000"/>
      <name val="Arial"/>
      <family val="2"/>
    </font>
    <font>
      <strike/>
      <sz val="10"/>
      <name val="Arial"/>
      <family val="2"/>
    </font>
    <font>
      <b/>
      <sz val="10"/>
      <name val="Times New Roman"/>
      <family val="1"/>
    </font>
    <font>
      <sz val="10"/>
      <name val="Arial"/>
    </font>
    <font>
      <sz val="8"/>
      <name val="Arial"/>
      <family val="2"/>
    </font>
    <font>
      <b/>
      <u/>
      <sz val="9"/>
      <color indexed="18"/>
      <name val="Verdana"/>
      <family val="2"/>
    </font>
    <font>
      <u/>
      <sz val="8"/>
      <name val="Verdana"/>
      <family val="2"/>
    </font>
    <font>
      <b/>
      <sz val="10"/>
      <color indexed="9"/>
      <name val="Times New Roman"/>
      <family val="1"/>
    </font>
    <font>
      <i/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auto="1"/>
      </right>
      <top/>
      <bottom style="dash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auto="1"/>
      </top>
      <bottom/>
      <diagonal/>
    </border>
    <border>
      <left style="thin">
        <color indexed="64"/>
      </left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thin">
        <color indexed="64"/>
      </right>
      <top style="dotted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dotted">
        <color auto="1"/>
      </top>
      <bottom style="medium">
        <color indexed="64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medium">
        <color indexed="64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dashed">
        <color auto="1"/>
      </bottom>
      <diagonal/>
    </border>
    <border>
      <left/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medium">
        <color indexed="64"/>
      </right>
      <top style="medium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thin">
        <color auto="1"/>
      </left>
      <right style="medium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/>
      <top style="dashed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auto="1"/>
      </right>
      <top style="medium">
        <color indexed="64"/>
      </top>
      <bottom style="dash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0" fontId="19" fillId="0" borderId="0"/>
    <xf numFmtId="0" fontId="42" fillId="0" borderId="0" applyNumberForma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/>
    <xf numFmtId="0" fontId="19" fillId="0" borderId="0"/>
    <xf numFmtId="0" fontId="58" fillId="0" borderId="0"/>
    <xf numFmtId="43" fontId="58" fillId="0" borderId="0" applyFont="0" applyFill="0" applyBorder="0" applyAlignment="0" applyProtection="0"/>
  </cellStyleXfs>
  <cellXfs count="474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3" fillId="0" borderId="0" xfId="0" applyFont="1" applyFill="1"/>
    <xf numFmtId="0" fontId="9" fillId="0" borderId="0" xfId="0" applyFont="1"/>
    <xf numFmtId="164" fontId="3" fillId="0" borderId="0" xfId="1" applyNumberFormat="1" applyFont="1"/>
    <xf numFmtId="167" fontId="3" fillId="0" borderId="0" xfId="0" applyNumberFormat="1" applyFont="1"/>
    <xf numFmtId="168" fontId="3" fillId="0" borderId="0" xfId="0" applyNumberFormat="1" applyFont="1"/>
    <xf numFmtId="0" fontId="9" fillId="0" borderId="0" xfId="0" applyFont="1" applyBorder="1"/>
    <xf numFmtId="164" fontId="7" fillId="0" borderId="17" xfId="1" applyNumberFormat="1" applyFont="1" applyBorder="1" applyAlignment="1">
      <alignment horizontal="center"/>
    </xf>
    <xf numFmtId="164" fontId="7" fillId="0" borderId="37" xfId="1" applyNumberFormat="1" applyFont="1" applyBorder="1" applyAlignment="1">
      <alignment horizontal="center"/>
    </xf>
    <xf numFmtId="164" fontId="7" fillId="0" borderId="18" xfId="1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9" fontId="6" fillId="0" borderId="7" xfId="1" applyNumberFormat="1" applyFont="1" applyBorder="1" applyAlignment="1">
      <alignment horizontal="center"/>
    </xf>
    <xf numFmtId="9" fontId="6" fillId="0" borderId="10" xfId="1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1" fontId="8" fillId="0" borderId="11" xfId="0" applyNumberFormat="1" applyFont="1" applyBorder="1" applyAlignment="1">
      <alignment horizontal="center"/>
    </xf>
    <xf numFmtId="1" fontId="8" fillId="0" borderId="12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164" fontId="5" fillId="0" borderId="40" xfId="1" applyNumberFormat="1" applyFont="1" applyBorder="1"/>
    <xf numFmtId="164" fontId="5" fillId="0" borderId="14" xfId="1" applyNumberFormat="1" applyFont="1" applyBorder="1"/>
    <xf numFmtId="164" fontId="5" fillId="0" borderId="24" xfId="1" applyNumberFormat="1" applyFont="1" applyBorder="1"/>
    <xf numFmtId="164" fontId="3" fillId="0" borderId="0" xfId="0" applyNumberFormat="1" applyFont="1"/>
    <xf numFmtId="168" fontId="0" fillId="0" borderId="0" xfId="0" applyNumberFormat="1" applyBorder="1"/>
    <xf numFmtId="0" fontId="16" fillId="0" borderId="0" xfId="0" applyFont="1" applyBorder="1"/>
    <xf numFmtId="0" fontId="0" fillId="0" borderId="0" xfId="0" applyBorder="1" applyAlignment="1">
      <alignment horizontal="left"/>
    </xf>
    <xf numFmtId="0" fontId="17" fillId="0" borderId="0" xfId="0" applyFont="1" applyBorder="1"/>
    <xf numFmtId="0" fontId="18" fillId="0" borderId="0" xfId="0" applyFont="1" applyBorder="1" applyAlignment="1">
      <alignment horizontal="left"/>
    </xf>
    <xf numFmtId="0" fontId="5" fillId="0" borderId="0" xfId="0" applyFont="1" applyBorder="1"/>
    <xf numFmtId="0" fontId="0" fillId="0" borderId="0" xfId="0" applyBorder="1"/>
    <xf numFmtId="0" fontId="18" fillId="0" borderId="0" xfId="0" applyFont="1" applyBorder="1"/>
    <xf numFmtId="0" fontId="11" fillId="0" borderId="0" xfId="4" applyFont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4" fontId="9" fillId="0" borderId="0" xfId="1" applyNumberFormat="1" applyFont="1" applyBorder="1"/>
    <xf numFmtId="164" fontId="9" fillId="0" borderId="0" xfId="0" applyNumberFormat="1" applyFont="1" applyBorder="1"/>
    <xf numFmtId="164" fontId="9" fillId="0" borderId="0" xfId="0" applyNumberFormat="1" applyFont="1" applyFill="1" applyBorder="1"/>
    <xf numFmtId="0" fontId="2" fillId="0" borderId="0" xfId="5" applyFont="1" applyAlignment="1">
      <alignment horizontal="left" vertical="center"/>
    </xf>
    <xf numFmtId="0" fontId="9" fillId="0" borderId="0" xfId="5" applyFont="1"/>
    <xf numFmtId="0" fontId="9" fillId="0" borderId="0" xfId="5" applyFont="1" applyAlignment="1">
      <alignment horizontal="center"/>
    </xf>
    <xf numFmtId="0" fontId="21" fillId="0" borderId="0" xfId="5" applyFont="1"/>
    <xf numFmtId="0" fontId="11" fillId="0" borderId="0" xfId="5" applyFont="1"/>
    <xf numFmtId="49" fontId="8" fillId="0" borderId="0" xfId="0" applyNumberFormat="1" applyFont="1" applyAlignment="1">
      <alignment vertical="top"/>
    </xf>
    <xf numFmtId="166" fontId="14" fillId="0" borderId="0" xfId="0" applyNumberFormat="1" applyFont="1" applyFill="1"/>
    <xf numFmtId="0" fontId="14" fillId="0" borderId="0" xfId="0" applyFont="1"/>
    <xf numFmtId="166" fontId="14" fillId="0" borderId="0" xfId="0" applyNumberFormat="1" applyFont="1"/>
    <xf numFmtId="0" fontId="8" fillId="0" borderId="13" xfId="0" applyFont="1" applyBorder="1" applyAlignment="1">
      <alignment horizontal="center"/>
    </xf>
    <xf numFmtId="0" fontId="2" fillId="0" borderId="27" xfId="6" applyFont="1" applyBorder="1" applyAlignment="1">
      <alignment horizontal="center"/>
    </xf>
    <xf numFmtId="0" fontId="2" fillId="0" borderId="47" xfId="6" applyFont="1" applyBorder="1" applyAlignment="1">
      <alignment horizontal="center"/>
    </xf>
    <xf numFmtId="0" fontId="2" fillId="0" borderId="28" xfId="6" applyFont="1" applyBorder="1" applyAlignment="1">
      <alignment horizontal="center"/>
    </xf>
    <xf numFmtId="0" fontId="11" fillId="0" borderId="48" xfId="6" applyFont="1" applyBorder="1"/>
    <xf numFmtId="166" fontId="11" fillId="0" borderId="49" xfId="2" applyNumberFormat="1" applyFont="1" applyBorder="1"/>
    <xf numFmtId="166" fontId="11" fillId="0" borderId="50" xfId="2" applyNumberFormat="1" applyFont="1" applyBorder="1"/>
    <xf numFmtId="166" fontId="11" fillId="0" borderId="51" xfId="2" applyNumberFormat="1" applyFont="1" applyBorder="1"/>
    <xf numFmtId="0" fontId="11" fillId="0" borderId="52" xfId="6" applyFont="1" applyBorder="1"/>
    <xf numFmtId="166" fontId="11" fillId="0" borderId="53" xfId="2" applyNumberFormat="1" applyFont="1" applyBorder="1"/>
    <xf numFmtId="166" fontId="11" fillId="0" borderId="54" xfId="2" applyNumberFormat="1" applyFont="1" applyBorder="1"/>
    <xf numFmtId="166" fontId="11" fillId="0" borderId="55" xfId="2" applyNumberFormat="1" applyFont="1" applyBorder="1"/>
    <xf numFmtId="0" fontId="11" fillId="0" borderId="56" xfId="6" applyFont="1" applyBorder="1"/>
    <xf numFmtId="0" fontId="11" fillId="0" borderId="29" xfId="6" applyFont="1" applyBorder="1"/>
    <xf numFmtId="0" fontId="11" fillId="0" borderId="14" xfId="6" applyFont="1" applyBorder="1"/>
    <xf numFmtId="0" fontId="22" fillId="0" borderId="16" xfId="6" applyFont="1" applyBorder="1"/>
    <xf numFmtId="166" fontId="23" fillId="0" borderId="53" xfId="2" applyNumberFormat="1" applyFont="1" applyBorder="1"/>
    <xf numFmtId="166" fontId="23" fillId="0" borderId="54" xfId="2" applyNumberFormat="1" applyFont="1" applyBorder="1"/>
    <xf numFmtId="166" fontId="23" fillId="0" borderId="55" xfId="2" applyNumberFormat="1" applyFont="1" applyBorder="1"/>
    <xf numFmtId="0" fontId="11" fillId="0" borderId="16" xfId="6" applyFont="1" applyBorder="1"/>
    <xf numFmtId="0" fontId="24" fillId="0" borderId="0" xfId="0" applyFont="1" applyAlignment="1">
      <alignment horizontal="left"/>
    </xf>
    <xf numFmtId="0" fontId="23" fillId="0" borderId="57" xfId="6" applyFont="1" applyBorder="1" applyAlignment="1">
      <alignment horizontal="left"/>
    </xf>
    <xf numFmtId="166" fontId="23" fillId="2" borderId="58" xfId="2" applyNumberFormat="1" applyFont="1" applyFill="1" applyBorder="1" applyAlignment="1">
      <alignment horizontal="left"/>
    </xf>
    <xf numFmtId="166" fontId="23" fillId="2" borderId="59" xfId="2" applyNumberFormat="1" applyFont="1" applyFill="1" applyBorder="1" applyAlignment="1">
      <alignment horizontal="left"/>
    </xf>
    <xf numFmtId="166" fontId="23" fillId="2" borderId="60" xfId="2" applyNumberFormat="1" applyFont="1" applyFill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2" fillId="0" borderId="34" xfId="6" applyFont="1" applyBorder="1"/>
    <xf numFmtId="166" fontId="2" fillId="0" borderId="61" xfId="2" applyNumberFormat="1" applyFont="1" applyBorder="1"/>
    <xf numFmtId="166" fontId="2" fillId="0" borderId="62" xfId="2" applyNumberFormat="1" applyFont="1" applyBorder="1"/>
    <xf numFmtId="166" fontId="2" fillId="0" borderId="63" xfId="2" applyNumberFormat="1" applyFont="1" applyBorder="1"/>
    <xf numFmtId="0" fontId="14" fillId="0" borderId="0" xfId="6" applyFont="1" applyBorder="1"/>
    <xf numFmtId="164" fontId="14" fillId="0" borderId="0" xfId="1" applyNumberFormat="1" applyFont="1" applyBorder="1"/>
    <xf numFmtId="166" fontId="0" fillId="0" borderId="0" xfId="0" applyNumberFormat="1"/>
    <xf numFmtId="168" fontId="0" fillId="0" borderId="0" xfId="0" applyNumberFormat="1"/>
    <xf numFmtId="0" fontId="21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9" fontId="2" fillId="0" borderId="0" xfId="1" applyFont="1" applyBorder="1"/>
    <xf numFmtId="9" fontId="0" fillId="0" borderId="0" xfId="0" applyNumberFormat="1"/>
    <xf numFmtId="0" fontId="27" fillId="0" borderId="0" xfId="0" applyFont="1"/>
    <xf numFmtId="0" fontId="28" fillId="0" borderId="0" xfId="0" applyFont="1" applyBorder="1" applyAlignment="1">
      <alignment horizontal="center"/>
    </xf>
    <xf numFmtId="0" fontId="29" fillId="0" borderId="0" xfId="6" applyFont="1" applyBorder="1" applyAlignment="1">
      <alignment horizontal="center"/>
    </xf>
    <xf numFmtId="0" fontId="27" fillId="0" borderId="0" xfId="0" applyFont="1" applyBorder="1"/>
    <xf numFmtId="0" fontId="30" fillId="0" borderId="0" xfId="6" applyFont="1" applyBorder="1"/>
    <xf numFmtId="169" fontId="27" fillId="0" borderId="0" xfId="0" applyNumberFormat="1" applyFont="1" applyBorder="1"/>
    <xf numFmtId="0" fontId="31" fillId="0" borderId="0" xfId="6" applyFont="1" applyBorder="1"/>
    <xf numFmtId="0" fontId="32" fillId="0" borderId="0" xfId="6" applyFont="1" applyBorder="1" applyAlignment="1">
      <alignment horizontal="left"/>
    </xf>
    <xf numFmtId="0" fontId="29" fillId="0" borderId="0" xfId="6" applyFont="1" applyBorder="1"/>
    <xf numFmtId="0" fontId="33" fillId="0" borderId="0" xfId="0" applyFont="1" applyFill="1"/>
    <xf numFmtId="0" fontId="3" fillId="0" borderId="0" xfId="0" applyFont="1" applyAlignment="1">
      <alignment horizontal="center"/>
    </xf>
    <xf numFmtId="0" fontId="34" fillId="0" borderId="0" xfId="0" applyFont="1"/>
    <xf numFmtId="168" fontId="34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168" fontId="10" fillId="0" borderId="29" xfId="0" applyNumberFormat="1" applyFont="1" applyBorder="1" applyAlignment="1">
      <alignment horizontal="center"/>
    </xf>
    <xf numFmtId="168" fontId="34" fillId="0" borderId="0" xfId="0" applyNumberFormat="1" applyFont="1"/>
    <xf numFmtId="168" fontId="10" fillId="0" borderId="15" xfId="0" applyNumberFormat="1" applyFont="1" applyFill="1" applyBorder="1" applyAlignment="1">
      <alignment horizontal="center"/>
    </xf>
    <xf numFmtId="168" fontId="10" fillId="0" borderId="65" xfId="0" applyNumberFormat="1" applyFont="1" applyFill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0" fontId="35" fillId="0" borderId="0" xfId="0" applyFont="1" applyAlignment="1">
      <alignment horizontal="justify" vertical="center"/>
    </xf>
    <xf numFmtId="0" fontId="35" fillId="0" borderId="0" xfId="0" applyFont="1" applyAlignment="1"/>
    <xf numFmtId="168" fontId="9" fillId="0" borderId="0" xfId="0" applyNumberFormat="1" applyFont="1"/>
    <xf numFmtId="170" fontId="3" fillId="0" borderId="0" xfId="0" applyNumberFormat="1" applyFont="1"/>
    <xf numFmtId="0" fontId="36" fillId="0" borderId="0" xfId="7" applyFont="1" applyFill="1" applyBorder="1"/>
    <xf numFmtId="0" fontId="37" fillId="0" borderId="0" xfId="0" applyFont="1"/>
    <xf numFmtId="1" fontId="38" fillId="0" borderId="0" xfId="0" applyNumberFormat="1" applyFont="1" applyBorder="1" applyAlignment="1">
      <alignment horizontal="center"/>
    </xf>
    <xf numFmtId="0" fontId="39" fillId="0" borderId="0" xfId="7" applyFont="1" applyFill="1" applyBorder="1"/>
    <xf numFmtId="168" fontId="38" fillId="0" borderId="0" xfId="0" applyNumberFormat="1" applyFont="1" applyBorder="1" applyAlignment="1">
      <alignment horizontal="center"/>
    </xf>
    <xf numFmtId="0" fontId="37" fillId="0" borderId="0" xfId="0" applyFont="1" applyBorder="1"/>
    <xf numFmtId="0" fontId="21" fillId="0" borderId="0" xfId="0" applyFont="1" applyAlignment="1">
      <alignment horizontal="justify" vertical="center"/>
    </xf>
    <xf numFmtId="2" fontId="32" fillId="0" borderId="0" xfId="0" applyNumberFormat="1" applyFont="1" applyAlignment="1">
      <alignment horizontal="center"/>
    </xf>
    <xf numFmtId="168" fontId="37" fillId="0" borderId="0" xfId="0" applyNumberFormat="1" applyFont="1"/>
    <xf numFmtId="0" fontId="26" fillId="0" borderId="0" xfId="0" applyFont="1" applyAlignment="1">
      <alignment horizontal="left" vertical="center"/>
    </xf>
    <xf numFmtId="9" fontId="0" fillId="0" borderId="0" xfId="1" applyFont="1"/>
    <xf numFmtId="0" fontId="15" fillId="0" borderId="0" xfId="0" applyFont="1"/>
    <xf numFmtId="0" fontId="0" fillId="0" borderId="0" xfId="0" applyAlignment="1">
      <alignment horizontal="center"/>
    </xf>
    <xf numFmtId="0" fontId="5" fillId="0" borderId="33" xfId="0" applyFont="1" applyBorder="1"/>
    <xf numFmtId="0" fontId="7" fillId="0" borderId="6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7" xfId="0" applyFont="1" applyBorder="1"/>
    <xf numFmtId="0" fontId="7" fillId="0" borderId="37" xfId="0" applyFont="1" applyBorder="1"/>
    <xf numFmtId="0" fontId="7" fillId="0" borderId="18" xfId="0" applyFont="1" applyBorder="1"/>
    <xf numFmtId="0" fontId="8" fillId="0" borderId="30" xfId="0" applyFont="1" applyBorder="1"/>
    <xf numFmtId="0" fontId="3" fillId="0" borderId="31" xfId="0" applyFont="1" applyBorder="1"/>
    <xf numFmtId="0" fontId="8" fillId="0" borderId="1" xfId="0" applyFont="1" applyBorder="1"/>
    <xf numFmtId="0" fontId="7" fillId="0" borderId="33" xfId="0" applyFont="1" applyBorder="1"/>
    <xf numFmtId="9" fontId="6" fillId="0" borderId="19" xfId="1" applyNumberFormat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6" fontId="13" fillId="0" borderId="49" xfId="2" applyNumberFormat="1" applyFont="1" applyBorder="1"/>
    <xf numFmtId="166" fontId="13" fillId="0" borderId="53" xfId="2" applyNumberFormat="1" applyFont="1" applyBorder="1"/>
    <xf numFmtId="166" fontId="13" fillId="0" borderId="54" xfId="2" applyNumberFormat="1" applyFont="1" applyBorder="1"/>
    <xf numFmtId="166" fontId="13" fillId="0" borderId="55" xfId="2" applyNumberFormat="1" applyFont="1" applyBorder="1"/>
    <xf numFmtId="0" fontId="7" fillId="0" borderId="35" xfId="0" applyFont="1" applyBorder="1" applyAlignment="1">
      <alignment horizontal="center"/>
    </xf>
    <xf numFmtId="0" fontId="0" fillId="0" borderId="0" xfId="0" applyFont="1"/>
    <xf numFmtId="166" fontId="13" fillId="0" borderId="69" xfId="2" applyNumberFormat="1" applyFont="1" applyBorder="1"/>
    <xf numFmtId="166" fontId="13" fillId="0" borderId="70" xfId="2" applyNumberFormat="1" applyFont="1" applyBorder="1"/>
    <xf numFmtId="0" fontId="9" fillId="0" borderId="48" xfId="6" applyFont="1" applyBorder="1"/>
    <xf numFmtId="0" fontId="9" fillId="0" borderId="52" xfId="6" applyFont="1" applyBorder="1"/>
    <xf numFmtId="0" fontId="9" fillId="0" borderId="56" xfId="6" applyFont="1" applyBorder="1"/>
    <xf numFmtId="0" fontId="9" fillId="0" borderId="29" xfId="6" applyFont="1" applyBorder="1"/>
    <xf numFmtId="0" fontId="9" fillId="0" borderId="14" xfId="6" applyFont="1" applyBorder="1"/>
    <xf numFmtId="0" fontId="9" fillId="0" borderId="24" xfId="6" applyFont="1" applyBorder="1"/>
    <xf numFmtId="0" fontId="8" fillId="0" borderId="27" xfId="6" applyFont="1" applyBorder="1" applyAlignment="1">
      <alignment horizontal="center"/>
    </xf>
    <xf numFmtId="0" fontId="8" fillId="0" borderId="47" xfId="6" applyFont="1" applyBorder="1" applyAlignment="1">
      <alignment horizontal="center"/>
    </xf>
    <xf numFmtId="0" fontId="8" fillId="0" borderId="28" xfId="6" applyFont="1" applyBorder="1" applyAlignment="1">
      <alignment horizontal="center"/>
    </xf>
    <xf numFmtId="164" fontId="40" fillId="0" borderId="41" xfId="1" applyNumberFormat="1" applyFont="1" applyFill="1" applyBorder="1" applyAlignment="1">
      <alignment horizontal="center" vertical="center"/>
    </xf>
    <xf numFmtId="164" fontId="40" fillId="0" borderId="42" xfId="1" applyNumberFormat="1" applyFont="1" applyFill="1" applyBorder="1" applyAlignment="1">
      <alignment horizontal="center" vertical="center"/>
    </xf>
    <xf numFmtId="164" fontId="40" fillId="0" borderId="43" xfId="1" applyNumberFormat="1" applyFont="1" applyFill="1" applyBorder="1" applyAlignment="1">
      <alignment horizontal="center" vertical="center"/>
    </xf>
    <xf numFmtId="164" fontId="40" fillId="0" borderId="44" xfId="1" applyNumberFormat="1" applyFont="1" applyFill="1" applyBorder="1" applyAlignment="1">
      <alignment horizontal="center" vertical="center"/>
    </xf>
    <xf numFmtId="164" fontId="40" fillId="0" borderId="0" xfId="1" applyNumberFormat="1" applyFont="1" applyFill="1" applyBorder="1" applyAlignment="1">
      <alignment horizontal="center" vertical="center"/>
    </xf>
    <xf numFmtId="164" fontId="41" fillId="0" borderId="0" xfId="1" applyNumberFormat="1" applyFont="1"/>
    <xf numFmtId="164" fontId="40" fillId="0" borderId="21" xfId="1" applyNumberFormat="1" applyFont="1" applyFill="1" applyBorder="1" applyAlignment="1">
      <alignment horizontal="center" vertical="center"/>
    </xf>
    <xf numFmtId="164" fontId="40" fillId="0" borderId="22" xfId="1" applyNumberFormat="1" applyFont="1" applyFill="1" applyBorder="1" applyAlignment="1">
      <alignment horizontal="center" vertical="center"/>
    </xf>
    <xf numFmtId="164" fontId="40" fillId="0" borderId="45" xfId="1" applyNumberFormat="1" applyFont="1" applyFill="1" applyBorder="1" applyAlignment="1">
      <alignment horizontal="center" vertical="center"/>
    </xf>
    <xf numFmtId="164" fontId="40" fillId="0" borderId="23" xfId="1" applyNumberFormat="1" applyFont="1" applyFill="1" applyBorder="1" applyAlignment="1">
      <alignment horizontal="center" vertical="center"/>
    </xf>
    <xf numFmtId="164" fontId="40" fillId="0" borderId="46" xfId="1" applyNumberFormat="1" applyFont="1" applyFill="1" applyBorder="1" applyAlignment="1">
      <alignment horizontal="center" vertical="center"/>
    </xf>
    <xf numFmtId="164" fontId="40" fillId="0" borderId="25" xfId="1" applyNumberFormat="1" applyFont="1" applyFill="1" applyBorder="1" applyAlignment="1">
      <alignment horizontal="center" vertical="center"/>
    </xf>
    <xf numFmtId="164" fontId="40" fillId="0" borderId="26" xfId="1" applyNumberFormat="1" applyFont="1" applyFill="1" applyBorder="1" applyAlignment="1">
      <alignment horizontal="center" vertical="center"/>
    </xf>
    <xf numFmtId="0" fontId="23" fillId="0" borderId="16" xfId="6" applyFont="1" applyBorder="1"/>
    <xf numFmtId="0" fontId="9" fillId="0" borderId="16" xfId="6" applyFont="1" applyBorder="1"/>
    <xf numFmtId="0" fontId="8" fillId="0" borderId="34" xfId="6" applyFont="1" applyBorder="1"/>
    <xf numFmtId="0" fontId="8" fillId="0" borderId="48" xfId="0" applyFont="1" applyBorder="1"/>
    <xf numFmtId="0" fontId="8" fillId="0" borderId="56" xfId="0" applyFont="1" applyBorder="1"/>
    <xf numFmtId="0" fontId="8" fillId="0" borderId="64" xfId="0" applyFont="1" applyBorder="1"/>
    <xf numFmtId="164" fontId="13" fillId="0" borderId="49" xfId="1" applyNumberFormat="1" applyFont="1" applyBorder="1" applyAlignment="1">
      <alignment horizontal="center"/>
    </xf>
    <xf numFmtId="164" fontId="13" fillId="0" borderId="50" xfId="1" applyNumberFormat="1" applyFont="1" applyBorder="1" applyAlignment="1">
      <alignment horizontal="center"/>
    </xf>
    <xf numFmtId="164" fontId="13" fillId="0" borderId="51" xfId="1" applyNumberFormat="1" applyFont="1" applyBorder="1" applyAlignment="1">
      <alignment horizontal="center"/>
    </xf>
    <xf numFmtId="164" fontId="13" fillId="0" borderId="53" xfId="1" applyNumberFormat="1" applyFont="1" applyBorder="1" applyAlignment="1">
      <alignment horizontal="center"/>
    </xf>
    <xf numFmtId="164" fontId="13" fillId="0" borderId="54" xfId="1" applyNumberFormat="1" applyFont="1" applyBorder="1" applyAlignment="1">
      <alignment horizontal="center"/>
    </xf>
    <xf numFmtId="164" fontId="13" fillId="0" borderId="55" xfId="1" applyNumberFormat="1" applyFont="1" applyBorder="1" applyAlignment="1">
      <alignment horizontal="center"/>
    </xf>
    <xf numFmtId="164" fontId="13" fillId="0" borderId="68" xfId="1" applyNumberFormat="1" applyFont="1" applyBorder="1" applyAlignment="1">
      <alignment horizontal="center"/>
    </xf>
    <xf numFmtId="164" fontId="13" fillId="0" borderId="69" xfId="1" applyNumberFormat="1" applyFont="1" applyBorder="1" applyAlignment="1">
      <alignment horizontal="center"/>
    </xf>
    <xf numFmtId="164" fontId="13" fillId="0" borderId="70" xfId="1" applyNumberFormat="1" applyFont="1" applyBorder="1" applyAlignment="1">
      <alignment horizontal="center"/>
    </xf>
    <xf numFmtId="0" fontId="8" fillId="0" borderId="48" xfId="6" applyFont="1" applyBorder="1" applyAlignment="1">
      <alignment horizontal="center"/>
    </xf>
    <xf numFmtId="0" fontId="8" fillId="0" borderId="52" xfId="6" applyFont="1" applyBorder="1" applyAlignment="1">
      <alignment horizontal="center"/>
    </xf>
    <xf numFmtId="0" fontId="8" fillId="0" borderId="56" xfId="6" applyFont="1" applyBorder="1" applyAlignment="1">
      <alignment horizontal="center"/>
    </xf>
    <xf numFmtId="0" fontId="8" fillId="0" borderId="29" xfId="6" applyFont="1" applyBorder="1" applyAlignment="1">
      <alignment horizontal="center"/>
    </xf>
    <xf numFmtId="0" fontId="8" fillId="0" borderId="14" xfId="6" applyFont="1" applyBorder="1" applyAlignment="1">
      <alignment horizontal="center"/>
    </xf>
    <xf numFmtId="0" fontId="8" fillId="0" borderId="24" xfId="6" applyFont="1" applyBorder="1" applyAlignment="1">
      <alignment horizontal="center"/>
    </xf>
    <xf numFmtId="9" fontId="43" fillId="0" borderId="0" xfId="8" applyNumberFormat="1" applyFont="1"/>
    <xf numFmtId="0" fontId="44" fillId="0" borderId="0" xfId="0" applyFont="1"/>
    <xf numFmtId="0" fontId="45" fillId="0" borderId="0" xfId="0" applyFont="1"/>
    <xf numFmtId="0" fontId="7" fillId="0" borderId="71" xfId="0" applyFont="1" applyBorder="1" applyAlignment="1">
      <alignment horizontal="center"/>
    </xf>
    <xf numFmtId="168" fontId="6" fillId="0" borderId="36" xfId="1" applyNumberFormat="1" applyFont="1" applyBorder="1" applyAlignment="1">
      <alignment horizontal="center"/>
    </xf>
    <xf numFmtId="168" fontId="6" fillId="0" borderId="5" xfId="1" applyNumberFormat="1" applyFont="1" applyBorder="1" applyAlignment="1">
      <alignment horizontal="center"/>
    </xf>
    <xf numFmtId="168" fontId="6" fillId="0" borderId="72" xfId="1" applyNumberFormat="1" applyFont="1" applyBorder="1" applyAlignment="1">
      <alignment horizontal="center"/>
    </xf>
    <xf numFmtId="168" fontId="6" fillId="0" borderId="4" xfId="1" applyNumberFormat="1" applyFont="1" applyBorder="1" applyAlignment="1">
      <alignment horizontal="center"/>
    </xf>
    <xf numFmtId="168" fontId="6" fillId="0" borderId="38" xfId="1" applyNumberFormat="1" applyFont="1" applyBorder="1" applyAlignment="1">
      <alignment horizontal="center"/>
    </xf>
    <xf numFmtId="168" fontId="6" fillId="0" borderId="7" xfId="1" applyNumberFormat="1" applyFont="1" applyBorder="1" applyAlignment="1">
      <alignment horizontal="center"/>
    </xf>
    <xf numFmtId="168" fontId="6" fillId="0" borderId="73" xfId="1" applyNumberFormat="1" applyFont="1" applyBorder="1" applyAlignment="1">
      <alignment horizontal="center"/>
    </xf>
    <xf numFmtId="168" fontId="6" fillId="0" borderId="6" xfId="1" applyNumberFormat="1" applyFont="1" applyBorder="1" applyAlignment="1">
      <alignment horizontal="center"/>
    </xf>
    <xf numFmtId="168" fontId="6" fillId="0" borderId="39" xfId="1" applyNumberFormat="1" applyFont="1" applyBorder="1" applyAlignment="1">
      <alignment horizontal="center"/>
    </xf>
    <xf numFmtId="168" fontId="6" fillId="0" borderId="10" xfId="1" applyNumberFormat="1" applyFont="1" applyBorder="1" applyAlignment="1">
      <alignment horizontal="center"/>
    </xf>
    <xf numFmtId="168" fontId="6" fillId="0" borderId="74" xfId="1" applyNumberFormat="1" applyFont="1" applyBorder="1" applyAlignment="1">
      <alignment horizontal="center"/>
    </xf>
    <xf numFmtId="168" fontId="6" fillId="0" borderId="8" xfId="1" applyNumberFormat="1" applyFont="1" applyBorder="1" applyAlignment="1">
      <alignment horizontal="center"/>
    </xf>
    <xf numFmtId="0" fontId="8" fillId="0" borderId="75" xfId="6" applyFont="1" applyBorder="1" applyAlignment="1">
      <alignment horizontal="center"/>
    </xf>
    <xf numFmtId="166" fontId="13" fillId="0" borderId="76" xfId="2" applyNumberFormat="1" applyFont="1" applyBorder="1"/>
    <xf numFmtId="166" fontId="13" fillId="0" borderId="77" xfId="2" applyNumberFormat="1" applyFont="1" applyBorder="1"/>
    <xf numFmtId="168" fontId="5" fillId="0" borderId="19" xfId="0" applyNumberFormat="1" applyFont="1" applyBorder="1" applyAlignment="1">
      <alignment horizontal="center"/>
    </xf>
    <xf numFmtId="168" fontId="5" fillId="0" borderId="20" xfId="0" applyNumberFormat="1" applyFont="1" applyBorder="1" applyAlignment="1">
      <alignment horizontal="center"/>
    </xf>
    <xf numFmtId="168" fontId="5" fillId="0" borderId="7" xfId="0" applyNumberFormat="1" applyFont="1" applyBorder="1" applyAlignment="1">
      <alignment horizontal="center"/>
    </xf>
    <xf numFmtId="168" fontId="5" fillId="0" borderId="6" xfId="0" applyNumberFormat="1" applyFont="1" applyBorder="1" applyAlignment="1">
      <alignment horizontal="center"/>
    </xf>
    <xf numFmtId="168" fontId="5" fillId="0" borderId="38" xfId="0" applyNumberFormat="1" applyFont="1" applyBorder="1" applyAlignment="1">
      <alignment horizontal="center"/>
    </xf>
    <xf numFmtId="168" fontId="5" fillId="0" borderId="10" xfId="0" applyNumberFormat="1" applyFont="1" applyBorder="1" applyAlignment="1">
      <alignment horizontal="center"/>
    </xf>
    <xf numFmtId="168" fontId="5" fillId="0" borderId="39" xfId="0" applyNumberFormat="1" applyFont="1" applyBorder="1" applyAlignment="1">
      <alignment horizontal="center"/>
    </xf>
    <xf numFmtId="168" fontId="5" fillId="0" borderId="8" xfId="0" applyNumberFormat="1" applyFont="1" applyBorder="1" applyAlignment="1">
      <alignment horizontal="center"/>
    </xf>
    <xf numFmtId="0" fontId="25" fillId="0" borderId="0" xfId="0" applyFont="1" applyBorder="1"/>
    <xf numFmtId="1" fontId="46" fillId="0" borderId="0" xfId="0" applyNumberFormat="1" applyFont="1"/>
    <xf numFmtId="168" fontId="6" fillId="0" borderId="9" xfId="1" applyNumberFormat="1" applyFont="1" applyBorder="1" applyAlignment="1">
      <alignment horizontal="center"/>
    </xf>
    <xf numFmtId="0" fontId="10" fillId="2" borderId="0" xfId="9" applyFont="1" applyFill="1" applyBorder="1" applyAlignment="1">
      <alignment horizontal="center" vertical="center"/>
    </xf>
    <xf numFmtId="168" fontId="6" fillId="0" borderId="17" xfId="1" applyNumberFormat="1" applyFont="1" applyBorder="1" applyAlignment="1">
      <alignment horizontal="center"/>
    </xf>
    <xf numFmtId="168" fontId="6" fillId="0" borderId="37" xfId="1" applyNumberFormat="1" applyFont="1" applyBorder="1" applyAlignment="1">
      <alignment horizontal="center"/>
    </xf>
    <xf numFmtId="168" fontId="6" fillId="0" borderId="18" xfId="1" applyNumberFormat="1" applyFont="1" applyBorder="1" applyAlignment="1">
      <alignment horizontal="center"/>
    </xf>
    <xf numFmtId="0" fontId="4" fillId="0" borderId="80" xfId="10" applyNumberFormat="1" applyFont="1" applyFill="1" applyBorder="1" applyAlignment="1">
      <alignment horizontal="center" vertical="center" wrapText="1"/>
    </xf>
    <xf numFmtId="0" fontId="4" fillId="0" borderId="81" xfId="10" applyNumberFormat="1" applyFont="1" applyFill="1" applyBorder="1" applyAlignment="1">
      <alignment horizontal="center" vertical="center" wrapText="1"/>
    </xf>
    <xf numFmtId="0" fontId="4" fillId="0" borderId="82" xfId="10" applyNumberFormat="1" applyFont="1" applyFill="1" applyBorder="1" applyAlignment="1">
      <alignment horizontal="center" vertical="center" wrapText="1"/>
    </xf>
    <xf numFmtId="0" fontId="5" fillId="0" borderId="0" xfId="0" applyFont="1"/>
    <xf numFmtId="9" fontId="5" fillId="0" borderId="0" xfId="1" applyFont="1"/>
    <xf numFmtId="0" fontId="4" fillId="0" borderId="0" xfId="0" applyFont="1" applyAlignment="1">
      <alignment horizontal="left" vertical="center"/>
    </xf>
    <xf numFmtId="0" fontId="46" fillId="0" borderId="0" xfId="0" applyFont="1"/>
    <xf numFmtId="0" fontId="10" fillId="0" borderId="0" xfId="0" applyFont="1" applyBorder="1"/>
    <xf numFmtId="0" fontId="4" fillId="0" borderId="0" xfId="0" applyFont="1"/>
    <xf numFmtId="9" fontId="46" fillId="0" borderId="0" xfId="1" applyFont="1"/>
    <xf numFmtId="0" fontId="46" fillId="2" borderId="0" xfId="0" applyFont="1" applyFill="1"/>
    <xf numFmtId="1" fontId="47" fillId="0" borderId="3" xfId="1" applyNumberFormat="1" applyFont="1" applyBorder="1" applyAlignment="1">
      <alignment horizontal="center"/>
    </xf>
    <xf numFmtId="1" fontId="47" fillId="0" borderId="2" xfId="1" applyNumberFormat="1" applyFont="1" applyBorder="1" applyAlignment="1">
      <alignment horizontal="center"/>
    </xf>
    <xf numFmtId="1" fontId="47" fillId="0" borderId="35" xfId="1" applyNumberFormat="1" applyFont="1" applyBorder="1" applyAlignment="1">
      <alignment horizontal="center"/>
    </xf>
    <xf numFmtId="1" fontId="47" fillId="0" borderId="1" xfId="1" applyNumberFormat="1" applyFont="1" applyBorder="1" applyAlignment="1">
      <alignment horizontal="center"/>
    </xf>
    <xf numFmtId="168" fontId="6" fillId="0" borderId="83" xfId="1" applyNumberFormat="1" applyFont="1" applyBorder="1" applyAlignment="1">
      <alignment horizontal="center"/>
    </xf>
    <xf numFmtId="9" fontId="4" fillId="0" borderId="0" xfId="1" applyFont="1"/>
    <xf numFmtId="9" fontId="46" fillId="0" borderId="0" xfId="1" applyFont="1" applyFill="1"/>
    <xf numFmtId="0" fontId="46" fillId="0" borderId="0" xfId="0" applyFont="1" applyFill="1"/>
    <xf numFmtId="1" fontId="7" fillId="0" borderId="66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168" fontId="5" fillId="0" borderId="17" xfId="0" applyNumberFormat="1" applyFont="1" applyBorder="1" applyAlignment="1">
      <alignment horizontal="center"/>
    </xf>
    <xf numFmtId="168" fontId="5" fillId="0" borderId="37" xfId="0" applyNumberFormat="1" applyFont="1" applyBorder="1" applyAlignment="1">
      <alignment horizontal="center"/>
    </xf>
    <xf numFmtId="168" fontId="5" fillId="0" borderId="18" xfId="0" applyNumberFormat="1" applyFont="1" applyBorder="1" applyAlignment="1">
      <alignment horizontal="center"/>
    </xf>
    <xf numFmtId="9" fontId="5" fillId="0" borderId="36" xfId="1" applyNumberFormat="1" applyFont="1" applyBorder="1" applyAlignment="1">
      <alignment horizontal="center"/>
    </xf>
    <xf numFmtId="9" fontId="5" fillId="0" borderId="5" xfId="1" applyNumberFormat="1" applyFont="1" applyBorder="1" applyAlignment="1">
      <alignment horizontal="center"/>
    </xf>
    <xf numFmtId="9" fontId="5" fillId="0" borderId="4" xfId="1" applyNumberFormat="1" applyFont="1" applyBorder="1" applyAlignment="1">
      <alignment horizontal="center"/>
    </xf>
    <xf numFmtId="9" fontId="5" fillId="0" borderId="38" xfId="1" applyNumberFormat="1" applyFont="1" applyBorder="1" applyAlignment="1">
      <alignment horizontal="center"/>
    </xf>
    <xf numFmtId="9" fontId="5" fillId="0" borderId="7" xfId="1" applyNumberFormat="1" applyFont="1" applyBorder="1" applyAlignment="1">
      <alignment horizontal="center"/>
    </xf>
    <xf numFmtId="9" fontId="5" fillId="0" borderId="6" xfId="1" applyNumberFormat="1" applyFont="1" applyBorder="1" applyAlignment="1">
      <alignment horizontal="center"/>
    </xf>
    <xf numFmtId="9" fontId="5" fillId="0" borderId="39" xfId="1" applyNumberFormat="1" applyFont="1" applyBorder="1" applyAlignment="1">
      <alignment horizontal="center"/>
    </xf>
    <xf numFmtId="9" fontId="5" fillId="0" borderId="10" xfId="1" applyNumberFormat="1" applyFont="1" applyBorder="1" applyAlignment="1">
      <alignment horizontal="center"/>
    </xf>
    <xf numFmtId="9" fontId="5" fillId="0" borderId="8" xfId="1" applyNumberFormat="1" applyFont="1" applyBorder="1" applyAlignment="1">
      <alignment horizontal="center"/>
    </xf>
    <xf numFmtId="0" fontId="19" fillId="0" borderId="0" xfId="0" applyFont="1" applyFill="1"/>
    <xf numFmtId="0" fontId="26" fillId="0" borderId="0" xfId="0" applyFont="1" applyFill="1" applyAlignment="1">
      <alignment horizontal="left" vertical="center"/>
    </xf>
    <xf numFmtId="0" fontId="0" fillId="0" borderId="0" xfId="0" applyFill="1"/>
    <xf numFmtId="0" fontId="15" fillId="0" borderId="0" xfId="0" applyFont="1" applyFill="1"/>
    <xf numFmtId="0" fontId="8" fillId="0" borderId="84" xfId="12" applyNumberFormat="1" applyFont="1" applyFill="1" applyBorder="1" applyAlignment="1">
      <alignment horizontal="center"/>
    </xf>
    <xf numFmtId="0" fontId="8" fillId="0" borderId="85" xfId="12" applyNumberFormat="1" applyFont="1" applyFill="1" applyBorder="1" applyAlignment="1">
      <alignment horizontal="center"/>
    </xf>
    <xf numFmtId="0" fontId="8" fillId="0" borderId="86" xfId="12" applyNumberFormat="1" applyFont="1" applyFill="1" applyBorder="1" applyAlignment="1">
      <alignment horizontal="center"/>
    </xf>
    <xf numFmtId="164" fontId="9" fillId="0" borderId="61" xfId="1" applyNumberFormat="1" applyFont="1" applyFill="1" applyBorder="1" applyAlignment="1">
      <alignment horizontal="center"/>
    </xf>
    <xf numFmtId="164" fontId="9" fillId="0" borderId="62" xfId="1" applyNumberFormat="1" applyFont="1" applyFill="1" applyBorder="1" applyAlignment="1">
      <alignment horizontal="center"/>
    </xf>
    <xf numFmtId="164" fontId="9" fillId="0" borderId="63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26" fillId="0" borderId="0" xfId="0" applyFont="1" applyAlignment="1">
      <alignment horizontal="left"/>
    </xf>
    <xf numFmtId="166" fontId="9" fillId="0" borderId="49" xfId="2" applyNumberFormat="1" applyFont="1" applyBorder="1"/>
    <xf numFmtId="166" fontId="9" fillId="0" borderId="50" xfId="2" applyNumberFormat="1" applyFont="1" applyBorder="1"/>
    <xf numFmtId="166" fontId="9" fillId="0" borderId="51" xfId="2" applyNumberFormat="1" applyFont="1" applyBorder="1"/>
    <xf numFmtId="166" fontId="9" fillId="0" borderId="53" xfId="2" applyNumberFormat="1" applyFont="1" applyBorder="1"/>
    <xf numFmtId="166" fontId="9" fillId="0" borderId="54" xfId="2" applyNumberFormat="1" applyFont="1" applyBorder="1"/>
    <xf numFmtId="166" fontId="9" fillId="0" borderId="55" xfId="2" applyNumberFormat="1" applyFont="1" applyBorder="1"/>
    <xf numFmtId="166" fontId="8" fillId="0" borderId="61" xfId="2" applyNumberFormat="1" applyFont="1" applyBorder="1"/>
    <xf numFmtId="166" fontId="8" fillId="0" borderId="62" xfId="2" applyNumberFormat="1" applyFont="1" applyBorder="1"/>
    <xf numFmtId="166" fontId="8" fillId="0" borderId="63" xfId="2" applyNumberFormat="1" applyFont="1" applyBorder="1"/>
    <xf numFmtId="9" fontId="6" fillId="0" borderId="19" xfId="1" applyFont="1" applyBorder="1" applyAlignment="1">
      <alignment horizontal="center"/>
    </xf>
    <xf numFmtId="9" fontId="6" fillId="0" borderId="20" xfId="1" applyFont="1" applyBorder="1" applyAlignment="1">
      <alignment horizontal="center"/>
    </xf>
    <xf numFmtId="9" fontId="6" fillId="0" borderId="7" xfId="1" applyFont="1" applyBorder="1" applyAlignment="1">
      <alignment horizontal="center"/>
    </xf>
    <xf numFmtId="9" fontId="6" fillId="0" borderId="6" xfId="1" applyFont="1" applyBorder="1" applyAlignment="1">
      <alignment horizontal="center"/>
    </xf>
    <xf numFmtId="9" fontId="6" fillId="0" borderId="67" xfId="1" applyFont="1" applyBorder="1" applyAlignment="1">
      <alignment horizontal="center"/>
    </xf>
    <xf numFmtId="9" fontId="6" fillId="0" borderId="38" xfId="1" applyFont="1" applyBorder="1" applyAlignment="1">
      <alignment horizontal="center"/>
    </xf>
    <xf numFmtId="9" fontId="6" fillId="0" borderId="39" xfId="1" applyFont="1" applyBorder="1" applyAlignment="1">
      <alignment horizontal="center"/>
    </xf>
    <xf numFmtId="9" fontId="6" fillId="0" borderId="10" xfId="1" applyFont="1" applyBorder="1" applyAlignment="1">
      <alignment horizontal="center"/>
    </xf>
    <xf numFmtId="9" fontId="6" fillId="0" borderId="8" xfId="1" applyFont="1" applyBorder="1" applyAlignment="1">
      <alignment horizontal="center"/>
    </xf>
    <xf numFmtId="9" fontId="6" fillId="0" borderId="36" xfId="1" applyFont="1" applyBorder="1" applyAlignment="1">
      <alignment horizontal="center"/>
    </xf>
    <xf numFmtId="9" fontId="6" fillId="0" borderId="5" xfId="1" applyFont="1" applyBorder="1" applyAlignment="1">
      <alignment horizontal="center"/>
    </xf>
    <xf numFmtId="9" fontId="6" fillId="0" borderId="4" xfId="1" applyFont="1" applyBorder="1" applyAlignment="1">
      <alignment horizontal="center"/>
    </xf>
    <xf numFmtId="0" fontId="18" fillId="0" borderId="0" xfId="0" applyFont="1"/>
    <xf numFmtId="0" fontId="48" fillId="0" borderId="0" xfId="0" applyFont="1"/>
    <xf numFmtId="0" fontId="48" fillId="0" borderId="0" xfId="0" applyFont="1" applyBorder="1"/>
    <xf numFmtId="0" fontId="0" fillId="0" borderId="0" xfId="0" applyAlignment="1">
      <alignment wrapText="1"/>
    </xf>
    <xf numFmtId="0" fontId="0" fillId="0" borderId="0" xfId="0" applyFont="1" applyBorder="1"/>
    <xf numFmtId="0" fontId="49" fillId="0" borderId="0" xfId="0" applyFont="1"/>
    <xf numFmtId="0" fontId="16" fillId="0" borderId="0" xfId="0" applyFont="1"/>
    <xf numFmtId="0" fontId="0" fillId="0" borderId="0" xfId="0" applyAlignment="1">
      <alignment wrapText="1"/>
    </xf>
    <xf numFmtId="0" fontId="2" fillId="0" borderId="0" xfId="0" applyFont="1" applyAlignment="1"/>
    <xf numFmtId="0" fontId="50" fillId="0" borderId="91" xfId="0" applyFont="1" applyBorder="1" applyAlignment="1">
      <alignment horizontal="center" vertical="center"/>
    </xf>
    <xf numFmtId="0" fontId="50" fillId="0" borderId="91" xfId="0" applyFont="1" applyBorder="1" applyAlignment="1">
      <alignment horizontal="center" vertical="center" wrapText="1"/>
    </xf>
    <xf numFmtId="0" fontId="5" fillId="0" borderId="90" xfId="0" applyFont="1" applyBorder="1"/>
    <xf numFmtId="3" fontId="5" fillId="0" borderId="90" xfId="0" applyNumberFormat="1" applyFont="1" applyBorder="1"/>
    <xf numFmtId="0" fontId="50" fillId="0" borderId="89" xfId="0" applyFont="1" applyBorder="1"/>
    <xf numFmtId="3" fontId="50" fillId="0" borderId="89" xfId="0" applyNumberFormat="1" applyFont="1" applyBorder="1"/>
    <xf numFmtId="0" fontId="43" fillId="0" borderId="0" xfId="8" applyFont="1"/>
    <xf numFmtId="164" fontId="40" fillId="0" borderId="94" xfId="1" applyNumberFormat="1" applyFont="1" applyFill="1" applyBorder="1" applyAlignment="1">
      <alignment horizontal="center" vertical="center"/>
    </xf>
    <xf numFmtId="0" fontId="52" fillId="0" borderId="95" xfId="14" applyFont="1" applyBorder="1"/>
    <xf numFmtId="0" fontId="51" fillId="0" borderId="0" xfId="14"/>
    <xf numFmtId="0" fontId="53" fillId="0" borderId="95" xfId="0" applyFont="1" applyBorder="1" applyAlignment="1">
      <alignment horizontal="left" wrapText="1"/>
    </xf>
    <xf numFmtId="0" fontId="5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48" fillId="0" borderId="0" xfId="0" applyFont="1" applyBorder="1" applyAlignment="1">
      <alignment horizontal="left" wrapText="1"/>
    </xf>
    <xf numFmtId="0" fontId="50" fillId="0" borderId="93" xfId="0" applyFont="1" applyBorder="1" applyAlignment="1">
      <alignment horizontal="center" vertical="center" wrapText="1"/>
    </xf>
    <xf numFmtId="0" fontId="50" fillId="0" borderId="92" xfId="0" applyFont="1" applyBorder="1" applyAlignment="1">
      <alignment horizontal="center" vertical="center" wrapText="1"/>
    </xf>
    <xf numFmtId="0" fontId="50" fillId="0" borderId="91" xfId="0" applyFont="1" applyBorder="1" applyAlignment="1">
      <alignment horizontal="center" vertical="center" wrapText="1"/>
    </xf>
    <xf numFmtId="171" fontId="7" fillId="0" borderId="87" xfId="13" applyNumberFormat="1" applyFont="1" applyBorder="1" applyAlignment="1">
      <alignment horizontal="center"/>
    </xf>
    <xf numFmtId="171" fontId="7" fillId="0" borderId="36" xfId="13" applyNumberFormat="1" applyFont="1" applyBorder="1" applyAlignment="1">
      <alignment horizontal="center"/>
    </xf>
    <xf numFmtId="171" fontId="7" fillId="0" borderId="72" xfId="13" applyNumberFormat="1" applyFont="1" applyBorder="1" applyAlignment="1">
      <alignment horizontal="center"/>
    </xf>
    <xf numFmtId="171" fontId="7" fillId="0" borderId="88" xfId="13" applyNumberFormat="1" applyFont="1" applyBorder="1" applyAlignment="1">
      <alignment horizontal="center"/>
    </xf>
    <xf numFmtId="0" fontId="55" fillId="0" borderId="96" xfId="0" applyFont="1" applyFill="1" applyBorder="1" applyAlignment="1">
      <alignment vertical="center" wrapText="1"/>
    </xf>
    <xf numFmtId="0" fontId="50" fillId="0" borderId="30" xfId="0" applyFont="1" applyFill="1" applyBorder="1" applyAlignment="1">
      <alignment horizontal="center" vertical="top" wrapText="1"/>
    </xf>
    <xf numFmtId="0" fontId="50" fillId="0" borderId="1" xfId="0" applyFont="1" applyFill="1" applyBorder="1" applyAlignment="1">
      <alignment horizontal="center" vertical="top" wrapText="1"/>
    </xf>
    <xf numFmtId="0" fontId="50" fillId="0" borderId="31" xfId="0" applyFont="1" applyFill="1" applyBorder="1" applyAlignment="1">
      <alignment horizontal="center" vertical="top" wrapText="1"/>
    </xf>
    <xf numFmtId="0" fontId="50" fillId="0" borderId="13" xfId="0" applyFont="1" applyFill="1" applyBorder="1" applyAlignment="1">
      <alignment vertical="top" wrapText="1"/>
    </xf>
    <xf numFmtId="0" fontId="50" fillId="0" borderId="14" xfId="0" applyFont="1" applyFill="1" applyBorder="1" applyAlignment="1">
      <alignment vertical="top" wrapText="1"/>
    </xf>
    <xf numFmtId="0" fontId="50" fillId="0" borderId="98" xfId="0" applyFont="1" applyFill="1" applyBorder="1" applyAlignment="1">
      <alignment vertical="top" wrapText="1"/>
    </xf>
    <xf numFmtId="0" fontId="50" fillId="0" borderId="15" xfId="0" applyFont="1" applyFill="1" applyBorder="1" applyAlignment="1">
      <alignment vertical="top" wrapText="1"/>
    </xf>
    <xf numFmtId="172" fontId="10" fillId="0" borderId="97" xfId="0" applyNumberFormat="1" applyFont="1" applyFill="1" applyBorder="1" applyAlignment="1">
      <alignment horizontal="center"/>
    </xf>
    <xf numFmtId="172" fontId="10" fillId="0" borderId="98" xfId="0" applyNumberFormat="1" applyFont="1" applyFill="1" applyBorder="1" applyAlignment="1">
      <alignment horizontal="center"/>
    </xf>
    <xf numFmtId="172" fontId="10" fillId="0" borderId="99" xfId="0" applyNumberFormat="1" applyFont="1" applyFill="1" applyBorder="1" applyAlignment="1">
      <alignment horizontal="center"/>
    </xf>
    <xf numFmtId="172" fontId="10" fillId="0" borderId="56" xfId="0" applyNumberFormat="1" applyFont="1" applyFill="1" applyBorder="1" applyAlignment="1">
      <alignment horizontal="center"/>
    </xf>
    <xf numFmtId="172" fontId="10" fillId="0" borderId="14" xfId="0" applyNumberFormat="1" applyFont="1" applyFill="1" applyBorder="1" applyAlignment="1">
      <alignment horizontal="center"/>
    </xf>
    <xf numFmtId="172" fontId="10" fillId="0" borderId="100" xfId="0" applyNumberFormat="1" applyFont="1" applyFill="1" applyBorder="1" applyAlignment="1">
      <alignment horizontal="center"/>
    </xf>
    <xf numFmtId="172" fontId="10" fillId="0" borderId="101" xfId="0" applyNumberFormat="1" applyFont="1" applyFill="1" applyBorder="1" applyAlignment="1">
      <alignment horizontal="center"/>
    </xf>
    <xf numFmtId="172" fontId="10" fillId="0" borderId="15" xfId="0" applyNumberFormat="1" applyFont="1" applyFill="1" applyBorder="1" applyAlignment="1">
      <alignment horizontal="center"/>
    </xf>
    <xf numFmtId="172" fontId="10" fillId="0" borderId="102" xfId="0" applyNumberFormat="1" applyFont="1" applyFill="1" applyBorder="1" applyAlignment="1">
      <alignment horizontal="center"/>
    </xf>
    <xf numFmtId="0" fontId="42" fillId="0" borderId="0" xfId="8"/>
    <xf numFmtId="9" fontId="6" fillId="0" borderId="0" xfId="1" applyNumberFormat="1" applyFont="1" applyBorder="1" applyAlignment="1">
      <alignment horizontal="center"/>
    </xf>
    <xf numFmtId="0" fontId="21" fillId="0" borderId="0" xfId="5" applyFont="1" applyBorder="1"/>
    <xf numFmtId="9" fontId="6" fillId="0" borderId="79" xfId="1" applyNumberFormat="1" applyFont="1" applyBorder="1" applyAlignment="1">
      <alignment horizontal="center"/>
    </xf>
    <xf numFmtId="9" fontId="6" fillId="0" borderId="20" xfId="1" applyNumberFormat="1" applyFont="1" applyBorder="1" applyAlignment="1">
      <alignment horizontal="center"/>
    </xf>
    <xf numFmtId="9" fontId="6" fillId="0" borderId="78" xfId="1" applyNumberFormat="1" applyFont="1" applyBorder="1" applyAlignment="1">
      <alignment horizontal="center"/>
    </xf>
    <xf numFmtId="9" fontId="6" fillId="0" borderId="6" xfId="1" applyNumberFormat="1" applyFont="1" applyBorder="1" applyAlignment="1">
      <alignment horizontal="center"/>
    </xf>
    <xf numFmtId="9" fontId="6" fillId="0" borderId="9" xfId="1" applyNumberFormat="1" applyFont="1" applyBorder="1" applyAlignment="1">
      <alignment horizontal="center"/>
    </xf>
    <xf numFmtId="9" fontId="6" fillId="0" borderId="8" xfId="1" applyNumberFormat="1" applyFont="1" applyBorder="1" applyAlignment="1">
      <alignment horizontal="center"/>
    </xf>
    <xf numFmtId="0" fontId="26" fillId="0" borderId="1" xfId="0" applyFont="1" applyBorder="1" applyAlignment="1">
      <alignment horizontal="left" vertical="center"/>
    </xf>
    <xf numFmtId="0" fontId="26" fillId="0" borderId="27" xfId="0" applyFont="1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40" xfId="0" applyFont="1" applyBorder="1"/>
    <xf numFmtId="0" fontId="26" fillId="0" borderId="37" xfId="0" applyFont="1" applyBorder="1"/>
    <xf numFmtId="0" fontId="26" fillId="0" borderId="83" xfId="0" applyFont="1" applyBorder="1"/>
    <xf numFmtId="0" fontId="26" fillId="0" borderId="18" xfId="0" applyFont="1" applyBorder="1"/>
    <xf numFmtId="0" fontId="56" fillId="0" borderId="0" xfId="0" applyFont="1"/>
    <xf numFmtId="173" fontId="21" fillId="0" borderId="103" xfId="0" applyNumberFormat="1" applyFont="1" applyFill="1" applyBorder="1" applyAlignment="1">
      <alignment horizontal="center"/>
    </xf>
    <xf numFmtId="173" fontId="21" fillId="0" borderId="104" xfId="0" applyNumberFormat="1" applyFont="1" applyFill="1" applyBorder="1" applyAlignment="1">
      <alignment horizontal="center"/>
    </xf>
    <xf numFmtId="173" fontId="21" fillId="0" borderId="105" xfId="0" applyNumberFormat="1" applyFont="1" applyFill="1" applyBorder="1" applyAlignment="1">
      <alignment horizontal="center"/>
    </xf>
    <xf numFmtId="173" fontId="21" fillId="0" borderId="106" xfId="0" applyNumberFormat="1" applyFont="1" applyFill="1" applyBorder="1" applyAlignment="1">
      <alignment horizontal="center"/>
    </xf>
    <xf numFmtId="173" fontId="21" fillId="0" borderId="107" xfId="0" applyNumberFormat="1" applyFont="1" applyFill="1" applyBorder="1" applyAlignment="1">
      <alignment horizontal="center"/>
    </xf>
    <xf numFmtId="173" fontId="21" fillId="0" borderId="108" xfId="0" applyNumberFormat="1" applyFont="1" applyFill="1" applyBorder="1" applyAlignment="1">
      <alignment horizontal="center"/>
    </xf>
    <xf numFmtId="173" fontId="21" fillId="0" borderId="109" xfId="0" applyNumberFormat="1" applyFont="1" applyFill="1" applyBorder="1" applyAlignment="1">
      <alignment horizontal="center"/>
    </xf>
    <xf numFmtId="1" fontId="21" fillId="0" borderId="109" xfId="0" applyNumberFormat="1" applyFont="1" applyFill="1" applyBorder="1" applyAlignment="1">
      <alignment horizontal="center"/>
    </xf>
    <xf numFmtId="0" fontId="21" fillId="0" borderId="108" xfId="0" applyNumberFormat="1" applyFont="1" applyFill="1" applyBorder="1" applyAlignment="1">
      <alignment horizontal="center"/>
    </xf>
    <xf numFmtId="173" fontId="21" fillId="0" borderId="110" xfId="0" applyNumberFormat="1" applyFont="1" applyFill="1" applyBorder="1" applyAlignment="1">
      <alignment horizontal="center"/>
    </xf>
    <xf numFmtId="173" fontId="21" fillId="0" borderId="111" xfId="0" applyNumberFormat="1" applyFont="1" applyFill="1" applyBorder="1" applyAlignment="1">
      <alignment horizontal="center"/>
    </xf>
    <xf numFmtId="173" fontId="21" fillId="0" borderId="112" xfId="0" applyNumberFormat="1" applyFont="1" applyFill="1" applyBorder="1" applyAlignment="1">
      <alignment horizontal="center"/>
    </xf>
    <xf numFmtId="1" fontId="21" fillId="0" borderId="113" xfId="0" applyNumberFormat="1" applyFont="1" applyFill="1" applyBorder="1" applyAlignment="1">
      <alignment horizontal="center"/>
    </xf>
    <xf numFmtId="0" fontId="11" fillId="0" borderId="0" xfId="15" applyFont="1" applyFill="1"/>
    <xf numFmtId="0" fontId="57" fillId="0" borderId="0" xfId="15" applyFont="1" applyFill="1" applyBorder="1" applyAlignment="1">
      <alignment horizontal="left" wrapText="1"/>
    </xf>
    <xf numFmtId="0" fontId="57" fillId="0" borderId="0" xfId="15" applyFont="1" applyFill="1"/>
    <xf numFmtId="0" fontId="11" fillId="0" borderId="97" xfId="15" applyFont="1" applyFill="1" applyBorder="1" applyAlignment="1">
      <alignment horizontal="center"/>
    </xf>
    <xf numFmtId="0" fontId="11" fillId="0" borderId="98" xfId="15" applyFont="1" applyFill="1" applyBorder="1" applyAlignment="1">
      <alignment horizontal="center"/>
    </xf>
    <xf numFmtId="0" fontId="11" fillId="0" borderId="99" xfId="15" applyFont="1" applyFill="1" applyBorder="1" applyAlignment="1">
      <alignment horizontal="center"/>
    </xf>
    <xf numFmtId="0" fontId="11" fillId="0" borderId="101" xfId="15" applyFont="1" applyFill="1" applyBorder="1" applyAlignment="1">
      <alignment horizontal="center"/>
    </xf>
    <xf numFmtId="0" fontId="11" fillId="0" borderId="15" xfId="15" applyFont="1" applyFill="1" applyBorder="1" applyAlignment="1">
      <alignment horizontal="center"/>
    </xf>
    <xf numFmtId="0" fontId="11" fillId="0" borderId="102" xfId="15" applyFont="1" applyFill="1" applyBorder="1" applyAlignment="1">
      <alignment horizontal="center"/>
    </xf>
    <xf numFmtId="0" fontId="2" fillId="0" borderId="30" xfId="15" applyFont="1" applyFill="1" applyBorder="1" applyAlignment="1">
      <alignment horizontal="center" vertical="center"/>
    </xf>
    <xf numFmtId="0" fontId="2" fillId="0" borderId="1" xfId="15" applyFont="1" applyFill="1" applyBorder="1" applyAlignment="1">
      <alignment horizontal="center" vertical="center"/>
    </xf>
    <xf numFmtId="0" fontId="2" fillId="0" borderId="31" xfId="15" applyFont="1" applyFill="1" applyBorder="1" applyAlignment="1">
      <alignment horizontal="center" vertical="center" wrapText="1"/>
    </xf>
    <xf numFmtId="0" fontId="2" fillId="0" borderId="13" xfId="15" applyFont="1" applyFill="1" applyBorder="1"/>
    <xf numFmtId="0" fontId="2" fillId="0" borderId="98" xfId="15" applyFont="1" applyFill="1" applyBorder="1"/>
    <xf numFmtId="0" fontId="2" fillId="0" borderId="15" xfId="15" applyFont="1" applyFill="1" applyBorder="1"/>
    <xf numFmtId="0" fontId="11" fillId="0" borderId="56" xfId="15" applyFont="1" applyFill="1" applyBorder="1" applyAlignment="1">
      <alignment horizontal="center"/>
    </xf>
    <xf numFmtId="0" fontId="11" fillId="0" borderId="14" xfId="15" applyFont="1" applyFill="1" applyBorder="1" applyAlignment="1">
      <alignment horizontal="center"/>
    </xf>
    <xf numFmtId="0" fontId="11" fillId="0" borderId="100" xfId="15" applyFont="1" applyFill="1" applyBorder="1" applyAlignment="1">
      <alignment horizontal="center"/>
    </xf>
    <xf numFmtId="168" fontId="47" fillId="0" borderId="0" xfId="1" applyNumberFormat="1" applyFont="1" applyBorder="1" applyAlignment="1">
      <alignment horizontal="center"/>
    </xf>
    <xf numFmtId="1" fontId="6" fillId="0" borderId="116" xfId="1" applyNumberFormat="1" applyFont="1" applyBorder="1" applyAlignment="1">
      <alignment horizontal="center"/>
    </xf>
    <xf numFmtId="1" fontId="6" fillId="0" borderId="5" xfId="1" applyNumberFormat="1" applyFont="1" applyBorder="1" applyAlignment="1">
      <alignment horizontal="center"/>
    </xf>
    <xf numFmtId="1" fontId="6" fillId="0" borderId="4" xfId="1" applyNumberFormat="1" applyFont="1" applyBorder="1" applyAlignment="1">
      <alignment horizontal="center"/>
    </xf>
    <xf numFmtId="1" fontId="6" fillId="0" borderId="78" xfId="1" applyNumberFormat="1" applyFont="1" applyBorder="1" applyAlignment="1">
      <alignment horizontal="center"/>
    </xf>
    <xf numFmtId="1" fontId="6" fillId="0" borderId="7" xfId="1" applyNumberFormat="1" applyFont="1" applyBorder="1" applyAlignment="1">
      <alignment horizontal="center"/>
    </xf>
    <xf numFmtId="1" fontId="6" fillId="0" borderId="6" xfId="1" applyNumberFormat="1" applyFont="1" applyBorder="1" applyAlignment="1">
      <alignment horizontal="center"/>
    </xf>
    <xf numFmtId="1" fontId="6" fillId="0" borderId="9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1" fontId="6" fillId="0" borderId="8" xfId="1" applyNumberFormat="1" applyFont="1" applyBorder="1" applyAlignment="1">
      <alignment horizontal="center"/>
    </xf>
    <xf numFmtId="0" fontId="58" fillId="0" borderId="0" xfId="16" applyFont="1"/>
    <xf numFmtId="0" fontId="58" fillId="0" borderId="0" xfId="16" applyNumberFormat="1" applyFont="1" applyFill="1" applyBorder="1" applyAlignment="1" applyProtection="1"/>
    <xf numFmtId="43" fontId="59" fillId="0" borderId="0" xfId="17" applyFont="1" applyFill="1" applyBorder="1" applyAlignment="1" applyProtection="1">
      <alignment horizontal="center" vertical="center" wrapText="1"/>
    </xf>
    <xf numFmtId="174" fontId="58" fillId="0" borderId="0" xfId="17" applyNumberFormat="1" applyFont="1" applyFill="1" applyBorder="1" applyAlignment="1" applyProtection="1"/>
    <xf numFmtId="175" fontId="58" fillId="0" borderId="0" xfId="13" applyNumberFormat="1" applyFont="1"/>
    <xf numFmtId="174" fontId="58" fillId="0" borderId="0" xfId="16" applyNumberFormat="1" applyFont="1" applyFill="1" applyBorder="1" applyAlignment="1" applyProtection="1"/>
    <xf numFmtId="0" fontId="58" fillId="0" borderId="97" xfId="16" applyFont="1" applyBorder="1"/>
    <xf numFmtId="174" fontId="58" fillId="0" borderId="97" xfId="17" applyNumberFormat="1" applyFont="1" applyFill="1" applyBorder="1" applyAlignment="1" applyProtection="1"/>
    <xf numFmtId="175" fontId="58" fillId="0" borderId="97" xfId="13" applyNumberFormat="1" applyFont="1" applyBorder="1"/>
    <xf numFmtId="0" fontId="58" fillId="0" borderId="0" xfId="16" applyFont="1" applyBorder="1"/>
    <xf numFmtId="174" fontId="58" fillId="0" borderId="101" xfId="17" applyNumberFormat="1" applyFont="1" applyFill="1" applyBorder="1" applyAlignment="1" applyProtection="1"/>
    <xf numFmtId="174" fontId="58" fillId="0" borderId="115" xfId="16" applyNumberFormat="1" applyFont="1" applyFill="1" applyBorder="1" applyAlignment="1" applyProtection="1"/>
    <xf numFmtId="175" fontId="58" fillId="0" borderId="33" xfId="13" applyNumberFormat="1" applyFont="1" applyBorder="1"/>
    <xf numFmtId="0" fontId="58" fillId="0" borderId="114" xfId="16" applyFont="1" applyBorder="1"/>
    <xf numFmtId="0" fontId="58" fillId="0" borderId="98" xfId="16" applyNumberFormat="1" applyFont="1" applyFill="1" applyBorder="1" applyAlignment="1" applyProtection="1"/>
    <xf numFmtId="174" fontId="58" fillId="0" borderId="98" xfId="17" applyNumberFormat="1" applyFont="1" applyFill="1" applyBorder="1" applyAlignment="1" applyProtection="1"/>
    <xf numFmtId="0" fontId="58" fillId="0" borderId="98" xfId="16" applyFont="1" applyBorder="1"/>
    <xf numFmtId="174" fontId="58" fillId="0" borderId="98" xfId="16" applyNumberFormat="1" applyFont="1" applyFill="1" applyBorder="1" applyAlignment="1" applyProtection="1"/>
    <xf numFmtId="174" fontId="58" fillId="0" borderId="15" xfId="16" applyNumberFormat="1" applyFont="1" applyFill="1" applyBorder="1" applyAlignment="1" applyProtection="1"/>
    <xf numFmtId="174" fontId="58" fillId="0" borderId="15" xfId="17" applyNumberFormat="1" applyFont="1" applyFill="1" applyBorder="1" applyAlignment="1" applyProtection="1"/>
    <xf numFmtId="174" fontId="58" fillId="0" borderId="115" xfId="17" applyNumberFormat="1" applyFont="1" applyFill="1" applyBorder="1" applyAlignment="1" applyProtection="1"/>
    <xf numFmtId="0" fontId="58" fillId="0" borderId="13" xfId="16" applyFont="1" applyBorder="1"/>
    <xf numFmtId="174" fontId="58" fillId="0" borderId="98" xfId="13" applyNumberFormat="1" applyFont="1" applyFill="1" applyBorder="1" applyAlignment="1" applyProtection="1"/>
    <xf numFmtId="174" fontId="58" fillId="0" borderId="13" xfId="13" applyNumberFormat="1" applyFont="1" applyFill="1" applyBorder="1" applyAlignment="1" applyProtection="1"/>
    <xf numFmtId="174" fontId="58" fillId="0" borderId="56" xfId="17" applyNumberFormat="1" applyFont="1" applyFill="1" applyBorder="1" applyAlignment="1" applyProtection="1"/>
    <xf numFmtId="174" fontId="58" fillId="0" borderId="14" xfId="17" applyNumberFormat="1" applyFont="1" applyFill="1" applyBorder="1" applyAlignment="1" applyProtection="1"/>
    <xf numFmtId="174" fontId="58" fillId="0" borderId="118" xfId="17" applyNumberFormat="1" applyFont="1" applyFill="1" applyBorder="1" applyAlignment="1" applyProtection="1"/>
    <xf numFmtId="174" fontId="58" fillId="0" borderId="14" xfId="16" applyNumberFormat="1" applyFont="1" applyFill="1" applyBorder="1" applyAlignment="1" applyProtection="1"/>
    <xf numFmtId="174" fontId="58" fillId="0" borderId="118" xfId="16" applyNumberFormat="1" applyFont="1" applyFill="1" applyBorder="1" applyAlignment="1" applyProtection="1"/>
    <xf numFmtId="0" fontId="60" fillId="0" borderId="30" xfId="16" applyNumberFormat="1" applyFont="1" applyFill="1" applyBorder="1" applyAlignment="1" applyProtection="1">
      <alignment vertical="center"/>
    </xf>
    <xf numFmtId="0" fontId="61" fillId="0" borderId="1" xfId="16" applyNumberFormat="1" applyFont="1" applyFill="1" applyBorder="1" applyAlignment="1" applyProtection="1"/>
    <xf numFmtId="0" fontId="61" fillId="0" borderId="117" xfId="16" applyNumberFormat="1" applyFont="1" applyFill="1" applyBorder="1" applyAlignment="1" applyProtection="1"/>
    <xf numFmtId="0" fontId="60" fillId="0" borderId="13" xfId="16" applyNumberFormat="1" applyFont="1" applyFill="1" applyBorder="1" applyAlignment="1" applyProtection="1">
      <alignment vertical="center"/>
    </xf>
    <xf numFmtId="43" fontId="60" fillId="0" borderId="98" xfId="17" applyFont="1" applyFill="1" applyBorder="1" applyAlignment="1" applyProtection="1">
      <alignment horizontal="center" vertical="center" wrapText="1"/>
    </xf>
    <xf numFmtId="43" fontId="60" fillId="0" borderId="13" xfId="17" applyFont="1" applyFill="1" applyBorder="1" applyAlignment="1" applyProtection="1">
      <alignment horizontal="center" vertical="center" wrapText="1"/>
    </xf>
    <xf numFmtId="43" fontId="60" fillId="0" borderId="15" xfId="17" applyFont="1" applyFill="1" applyBorder="1" applyAlignment="1" applyProtection="1">
      <alignment horizontal="center" vertical="center" wrapText="1"/>
    </xf>
    <xf numFmtId="43" fontId="60" fillId="0" borderId="14" xfId="17" applyFont="1" applyFill="1" applyBorder="1" applyAlignment="1" applyProtection="1">
      <alignment horizontal="center" vertical="center" wrapText="1"/>
    </xf>
    <xf numFmtId="43" fontId="0" fillId="0" borderId="0" xfId="0" applyNumberFormat="1"/>
    <xf numFmtId="0" fontId="14" fillId="2" borderId="0" xfId="0" applyFont="1" applyFill="1"/>
    <xf numFmtId="0" fontId="4" fillId="0" borderId="30" xfId="0" applyFont="1" applyBorder="1" applyAlignment="1">
      <alignment horizontal="center"/>
    </xf>
    <xf numFmtId="0" fontId="4" fillId="0" borderId="117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50" fillId="0" borderId="0" xfId="0" applyNumberFormat="1" applyFont="1" applyFill="1" applyBorder="1" applyAlignment="1" applyProtection="1"/>
    <xf numFmtId="43" fontId="50" fillId="0" borderId="30" xfId="17" applyFont="1" applyFill="1" applyBorder="1" applyAlignment="1" applyProtection="1">
      <alignment horizontal="center" vertical="center" wrapText="1"/>
    </xf>
    <xf numFmtId="43" fontId="50" fillId="0" borderId="1" xfId="17" applyFont="1" applyFill="1" applyBorder="1" applyAlignment="1" applyProtection="1">
      <alignment horizontal="center" vertical="center" wrapText="1"/>
    </xf>
    <xf numFmtId="43" fontId="50" fillId="0" borderId="117" xfId="17" applyFont="1" applyFill="1" applyBorder="1" applyAlignment="1" applyProtection="1">
      <alignment horizontal="center" vertical="center" wrapText="1"/>
    </xf>
    <xf numFmtId="43" fontId="50" fillId="0" borderId="31" xfId="17" applyFont="1" applyFill="1" applyBorder="1" applyAlignment="1" applyProtection="1">
      <alignment horizontal="center" vertical="center" wrapText="1"/>
    </xf>
    <xf numFmtId="0" fontId="4" fillId="0" borderId="33" xfId="0" applyFont="1" applyBorder="1" applyAlignment="1">
      <alignment horizontal="left"/>
    </xf>
    <xf numFmtId="0" fontId="4" fillId="0" borderId="56" xfId="0" applyFont="1" applyBorder="1" applyAlignment="1">
      <alignment horizontal="left"/>
    </xf>
    <xf numFmtId="0" fontId="4" fillId="0" borderId="97" xfId="0" applyFont="1" applyBorder="1" applyAlignment="1">
      <alignment horizontal="left"/>
    </xf>
    <xf numFmtId="0" fontId="4" fillId="0" borderId="101" xfId="0" applyFont="1" applyBorder="1" applyAlignment="1">
      <alignment horizontal="left"/>
    </xf>
    <xf numFmtId="9" fontId="46" fillId="0" borderId="97" xfId="1" applyFont="1" applyBorder="1" applyAlignment="1">
      <alignment horizontal="center"/>
    </xf>
    <xf numFmtId="9" fontId="46" fillId="0" borderId="98" xfId="1" applyFont="1" applyBorder="1" applyAlignment="1">
      <alignment horizontal="center"/>
    </xf>
    <xf numFmtId="9" fontId="46" fillId="0" borderId="0" xfId="1" applyFont="1" applyBorder="1" applyAlignment="1">
      <alignment horizontal="center"/>
    </xf>
    <xf numFmtId="9" fontId="46" fillId="0" borderId="99" xfId="1" applyFont="1" applyBorder="1" applyAlignment="1">
      <alignment horizontal="center"/>
    </xf>
    <xf numFmtId="9" fontId="46" fillId="0" borderId="56" xfId="1" applyFont="1" applyBorder="1" applyAlignment="1">
      <alignment horizontal="center"/>
    </xf>
    <xf numFmtId="9" fontId="46" fillId="0" borderId="14" xfId="1" applyFont="1" applyBorder="1" applyAlignment="1">
      <alignment horizontal="center"/>
    </xf>
    <xf numFmtId="9" fontId="46" fillId="0" borderId="118" xfId="1" applyFont="1" applyBorder="1" applyAlignment="1">
      <alignment horizontal="center"/>
    </xf>
    <xf numFmtId="9" fontId="46" fillId="0" borderId="100" xfId="1" applyFont="1" applyBorder="1" applyAlignment="1">
      <alignment horizontal="center"/>
    </xf>
    <xf numFmtId="43" fontId="46" fillId="0" borderId="97" xfId="0" applyNumberFormat="1" applyFont="1" applyBorder="1" applyAlignment="1">
      <alignment horizontal="center"/>
    </xf>
    <xf numFmtId="43" fontId="46" fillId="0" borderId="98" xfId="0" applyNumberFormat="1" applyFont="1" applyBorder="1" applyAlignment="1">
      <alignment horizontal="center"/>
    </xf>
    <xf numFmtId="43" fontId="46" fillId="0" borderId="0" xfId="0" applyNumberFormat="1" applyFont="1" applyBorder="1" applyAlignment="1">
      <alignment horizontal="center"/>
    </xf>
    <xf numFmtId="43" fontId="46" fillId="0" borderId="99" xfId="0" applyNumberFormat="1" applyFont="1" applyBorder="1" applyAlignment="1">
      <alignment horizontal="center"/>
    </xf>
    <xf numFmtId="1" fontId="46" fillId="0" borderId="56" xfId="0" applyNumberFormat="1" applyFont="1" applyBorder="1" applyAlignment="1">
      <alignment horizontal="center"/>
    </xf>
    <xf numFmtId="1" fontId="46" fillId="0" borderId="14" xfId="0" applyNumberFormat="1" applyFont="1" applyBorder="1" applyAlignment="1">
      <alignment horizontal="center"/>
    </xf>
    <xf numFmtId="1" fontId="46" fillId="0" borderId="118" xfId="0" applyNumberFormat="1" applyFont="1" applyBorder="1" applyAlignment="1">
      <alignment horizontal="center"/>
    </xf>
    <xf numFmtId="1" fontId="46" fillId="0" borderId="100" xfId="0" applyNumberFormat="1" applyFont="1" applyBorder="1" applyAlignment="1">
      <alignment horizontal="center"/>
    </xf>
    <xf numFmtId="0" fontId="46" fillId="0" borderId="101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115" xfId="0" applyFont="1" applyBorder="1" applyAlignment="1">
      <alignment horizontal="center"/>
    </xf>
    <xf numFmtId="0" fontId="46" fillId="0" borderId="102" xfId="0" applyFont="1" applyBorder="1" applyAlignment="1">
      <alignment horizontal="center"/>
    </xf>
    <xf numFmtId="9" fontId="5" fillId="0" borderId="116" xfId="1" applyNumberFormat="1" applyFont="1" applyBorder="1" applyAlignment="1">
      <alignment horizontal="center"/>
    </xf>
    <xf numFmtId="9" fontId="5" fillId="0" borderId="78" xfId="1" applyNumberFormat="1" applyFont="1" applyBorder="1" applyAlignment="1">
      <alignment horizontal="center"/>
    </xf>
    <xf numFmtId="9" fontId="5" fillId="0" borderId="9" xfId="1" applyNumberFormat="1" applyFont="1" applyBorder="1" applyAlignment="1">
      <alignment horizontal="center"/>
    </xf>
  </cellXfs>
  <cellStyles count="18">
    <cellStyle name="Lien hypertexte" xfId="8" builtinId="8"/>
    <cellStyle name="Milliers" xfId="13" builtinId="3"/>
    <cellStyle name="Milliers 2" xfId="2"/>
    <cellStyle name="Milliers 2 2" xfId="12"/>
    <cellStyle name="Milliers 3" xfId="17"/>
    <cellStyle name="Normal" xfId="0" builtinId="0"/>
    <cellStyle name="Normal 10" xfId="4"/>
    <cellStyle name="Normal 11" xfId="15"/>
    <cellStyle name="Normal 2" xfId="7"/>
    <cellStyle name="Normal 2 2" xfId="16"/>
    <cellStyle name="Normal 21" xfId="14"/>
    <cellStyle name="Normal 3 3" xfId="5"/>
    <cellStyle name="Normal 4" xfId="9"/>
    <cellStyle name="Normal 4 3" xfId="10"/>
    <cellStyle name="Normal 9" xfId="6"/>
    <cellStyle name="Pourcentage" xfId="1" builtinId="5"/>
    <cellStyle name="Pourcentage 2" xfId="11"/>
    <cellStyle name="Pourcentage 2 2" xfId="3"/>
  </cellStyles>
  <dxfs count="0"/>
  <tableStyles count="0" defaultTableStyle="TableStyleMedium2" defaultPivotStyle="PivotStyleLight16"/>
  <colors>
    <mruColors>
      <color rgb="FF0036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32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31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>
                <a:solidFill>
                  <a:schemeClr val="tx2"/>
                </a:solidFill>
              </a:rPr>
              <a:t>55-59 ans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 5.1'!$B$5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5.1'!$C$4:$AU$4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5.1'!$C$5:$AU$5</c:f>
              <c:numCache>
                <c:formatCode>0.0%</c:formatCode>
                <c:ptCount val="45"/>
                <c:pt idx="0">
                  <c:v>0.61799999999999999</c:v>
                </c:pt>
                <c:pt idx="1">
                  <c:v>0.61299999999999999</c:v>
                </c:pt>
                <c:pt idx="2">
                  <c:v>0.626</c:v>
                </c:pt>
                <c:pt idx="3">
                  <c:v>0.61099999999999999</c:v>
                </c:pt>
                <c:pt idx="4">
                  <c:v>0.60899999999999999</c:v>
                </c:pt>
                <c:pt idx="5">
                  <c:v>0.60099999999999998</c:v>
                </c:pt>
                <c:pt idx="6">
                  <c:v>0.58700000000000008</c:v>
                </c:pt>
                <c:pt idx="7">
                  <c:v>0.55100000000000005</c:v>
                </c:pt>
                <c:pt idx="8">
                  <c:v>0.50700000000000001</c:v>
                </c:pt>
                <c:pt idx="9">
                  <c:v>0.49200000000000005</c:v>
                </c:pt>
                <c:pt idx="10">
                  <c:v>0.48700000000000004</c:v>
                </c:pt>
                <c:pt idx="11">
                  <c:v>0.48799999999999999</c:v>
                </c:pt>
                <c:pt idx="12">
                  <c:v>0.48200000000000004</c:v>
                </c:pt>
                <c:pt idx="13">
                  <c:v>0.49</c:v>
                </c:pt>
                <c:pt idx="14">
                  <c:v>0.496</c:v>
                </c:pt>
                <c:pt idx="15">
                  <c:v>0.496</c:v>
                </c:pt>
                <c:pt idx="16">
                  <c:v>0.498</c:v>
                </c:pt>
                <c:pt idx="17">
                  <c:v>0.498</c:v>
                </c:pt>
                <c:pt idx="18">
                  <c:v>0.49700000000000005</c:v>
                </c:pt>
                <c:pt idx="19">
                  <c:v>0.49299999999999999</c:v>
                </c:pt>
                <c:pt idx="20">
                  <c:v>0.50800000000000001</c:v>
                </c:pt>
                <c:pt idx="21">
                  <c:v>0.501</c:v>
                </c:pt>
                <c:pt idx="22">
                  <c:v>0.501</c:v>
                </c:pt>
                <c:pt idx="23">
                  <c:v>0.48899999999999999</c:v>
                </c:pt>
                <c:pt idx="24">
                  <c:v>0.5</c:v>
                </c:pt>
                <c:pt idx="25">
                  <c:v>0.504</c:v>
                </c:pt>
                <c:pt idx="26">
                  <c:v>0.51100000000000001</c:v>
                </c:pt>
                <c:pt idx="27">
                  <c:v>0.53600000000000003</c:v>
                </c:pt>
                <c:pt idx="28">
                  <c:v>0.55899999999999994</c:v>
                </c:pt>
                <c:pt idx="29">
                  <c:v>0.56299999999999994</c:v>
                </c:pt>
                <c:pt idx="30">
                  <c:v>0.56700000000000006</c:v>
                </c:pt>
                <c:pt idx="31">
                  <c:v>0.56200000000000006</c:v>
                </c:pt>
                <c:pt idx="32">
                  <c:v>0.56799999999999995</c:v>
                </c:pt>
                <c:pt idx="33">
                  <c:v>0.57799999999999996</c:v>
                </c:pt>
                <c:pt idx="34">
                  <c:v>0.59799999999999998</c:v>
                </c:pt>
                <c:pt idx="35">
                  <c:v>0.62</c:v>
                </c:pt>
                <c:pt idx="36">
                  <c:v>0.65200000000000002</c:v>
                </c:pt>
                <c:pt idx="37">
                  <c:v>0.68299999999999994</c:v>
                </c:pt>
                <c:pt idx="38">
                  <c:v>0.68500000000000005</c:v>
                </c:pt>
                <c:pt idx="39">
                  <c:v>0.69200000000000006</c:v>
                </c:pt>
                <c:pt idx="40">
                  <c:v>0.70200000000000007</c:v>
                </c:pt>
                <c:pt idx="41">
                  <c:v>0.71599999999999997</c:v>
                </c:pt>
                <c:pt idx="42">
                  <c:v>0.73099999999999998</c:v>
                </c:pt>
                <c:pt idx="43">
                  <c:v>0.73299999999999998</c:v>
                </c:pt>
                <c:pt idx="44">
                  <c:v>0.73599999999999999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5-4C86-AC57-47AF51F42CEC}"/>
            </c:ext>
          </c:extLst>
        </c:ser>
        <c:ser>
          <c:idx val="2"/>
          <c:order val="1"/>
          <c:tx>
            <c:strRef>
              <c:f>'Fig 5.1'!$B$6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'Fig 5.1'!$C$4:$AU$4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5.1'!$C$6:$AU$6</c:f>
              <c:numCache>
                <c:formatCode>0.0%</c:formatCode>
                <c:ptCount val="45"/>
                <c:pt idx="0">
                  <c:v>0.44299999999999995</c:v>
                </c:pt>
                <c:pt idx="1">
                  <c:v>0.441</c:v>
                </c:pt>
                <c:pt idx="2">
                  <c:v>0.45500000000000002</c:v>
                </c:pt>
                <c:pt idx="3">
                  <c:v>0.45200000000000001</c:v>
                </c:pt>
                <c:pt idx="4">
                  <c:v>0.45100000000000001</c:v>
                </c:pt>
                <c:pt idx="5">
                  <c:v>0.45200000000000001</c:v>
                </c:pt>
                <c:pt idx="6">
                  <c:v>0.44299999999999995</c:v>
                </c:pt>
                <c:pt idx="7">
                  <c:v>0.42200000000000004</c:v>
                </c:pt>
                <c:pt idx="8">
                  <c:v>0.39399999999999996</c:v>
                </c:pt>
                <c:pt idx="9">
                  <c:v>0.39100000000000001</c:v>
                </c:pt>
                <c:pt idx="10">
                  <c:v>0.38700000000000001</c:v>
                </c:pt>
                <c:pt idx="11">
                  <c:v>0.38500000000000001</c:v>
                </c:pt>
                <c:pt idx="12">
                  <c:v>0.38900000000000001</c:v>
                </c:pt>
                <c:pt idx="13">
                  <c:v>0.39500000000000002</c:v>
                </c:pt>
                <c:pt idx="14">
                  <c:v>0.39899999999999997</c:v>
                </c:pt>
                <c:pt idx="15">
                  <c:v>0.40200000000000002</c:v>
                </c:pt>
                <c:pt idx="16">
                  <c:v>0.40500000000000003</c:v>
                </c:pt>
                <c:pt idx="17">
                  <c:v>0.40100000000000002</c:v>
                </c:pt>
                <c:pt idx="18">
                  <c:v>0.40500000000000003</c:v>
                </c:pt>
                <c:pt idx="19">
                  <c:v>0.40899999999999997</c:v>
                </c:pt>
                <c:pt idx="20">
                  <c:v>0.44</c:v>
                </c:pt>
                <c:pt idx="21">
                  <c:v>0.42399999999999999</c:v>
                </c:pt>
                <c:pt idx="22">
                  <c:v>0.42700000000000005</c:v>
                </c:pt>
                <c:pt idx="23">
                  <c:v>0.40799999999999997</c:v>
                </c:pt>
                <c:pt idx="24">
                  <c:v>0.435</c:v>
                </c:pt>
                <c:pt idx="25">
                  <c:v>0.44700000000000001</c:v>
                </c:pt>
                <c:pt idx="26">
                  <c:v>0.44900000000000001</c:v>
                </c:pt>
                <c:pt idx="27">
                  <c:v>0.47299999999999998</c:v>
                </c:pt>
                <c:pt idx="28">
                  <c:v>0.51700000000000002</c:v>
                </c:pt>
                <c:pt idx="29">
                  <c:v>0.52400000000000002</c:v>
                </c:pt>
                <c:pt idx="30">
                  <c:v>0.54100000000000004</c:v>
                </c:pt>
                <c:pt idx="31">
                  <c:v>0.54200000000000004</c:v>
                </c:pt>
                <c:pt idx="32">
                  <c:v>0.55000000000000004</c:v>
                </c:pt>
                <c:pt idx="33">
                  <c:v>0.56399999999999995</c:v>
                </c:pt>
                <c:pt idx="34">
                  <c:v>0.58200000000000007</c:v>
                </c:pt>
                <c:pt idx="35">
                  <c:v>0.59599999999999997</c:v>
                </c:pt>
                <c:pt idx="36">
                  <c:v>0.628</c:v>
                </c:pt>
                <c:pt idx="37">
                  <c:v>0.65500000000000003</c:v>
                </c:pt>
                <c:pt idx="38">
                  <c:v>0.65900000000000003</c:v>
                </c:pt>
                <c:pt idx="39">
                  <c:v>0.67200000000000004</c:v>
                </c:pt>
                <c:pt idx="40">
                  <c:v>0.68</c:v>
                </c:pt>
                <c:pt idx="41">
                  <c:v>0.69400000000000006</c:v>
                </c:pt>
                <c:pt idx="42">
                  <c:v>0.71299999999999997</c:v>
                </c:pt>
                <c:pt idx="43">
                  <c:v>0.71</c:v>
                </c:pt>
                <c:pt idx="44">
                  <c:v>0.71400000000000008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5-4C86-AC57-47AF51F42CEC}"/>
            </c:ext>
          </c:extLst>
        </c:ser>
        <c:ser>
          <c:idx val="3"/>
          <c:order val="2"/>
          <c:tx>
            <c:strRef>
              <c:f>'Fig 5.1'!$B$7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 5.1'!$C$4:$AU$4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5.1'!$C$7:$AU$7</c:f>
              <c:numCache>
                <c:formatCode>0.0%</c:formatCode>
                <c:ptCount val="45"/>
                <c:pt idx="0">
                  <c:v>0.80500000000000005</c:v>
                </c:pt>
                <c:pt idx="1">
                  <c:v>0.79900000000000004</c:v>
                </c:pt>
                <c:pt idx="2">
                  <c:v>0.81099999999999994</c:v>
                </c:pt>
                <c:pt idx="3">
                  <c:v>0.78500000000000003</c:v>
                </c:pt>
                <c:pt idx="4">
                  <c:v>0.78099999999999992</c:v>
                </c:pt>
                <c:pt idx="5">
                  <c:v>0.76300000000000001</c:v>
                </c:pt>
                <c:pt idx="6">
                  <c:v>0.74199999999999999</c:v>
                </c:pt>
                <c:pt idx="7">
                  <c:v>0.69099999999999995</c:v>
                </c:pt>
                <c:pt idx="8">
                  <c:v>0.63300000000000001</c:v>
                </c:pt>
                <c:pt idx="9">
                  <c:v>0.59899999999999998</c:v>
                </c:pt>
                <c:pt idx="10">
                  <c:v>0.59499999999999997</c:v>
                </c:pt>
                <c:pt idx="11">
                  <c:v>0.60099999999999998</c:v>
                </c:pt>
                <c:pt idx="12">
                  <c:v>0.58299999999999996</c:v>
                </c:pt>
                <c:pt idx="13">
                  <c:v>0.59099999999999997</c:v>
                </c:pt>
                <c:pt idx="14">
                  <c:v>0.59899999999999998</c:v>
                </c:pt>
                <c:pt idx="15">
                  <c:v>0.59599999999999997</c:v>
                </c:pt>
                <c:pt idx="16">
                  <c:v>0.59899999999999998</c:v>
                </c:pt>
                <c:pt idx="17">
                  <c:v>0.60299999999999998</c:v>
                </c:pt>
                <c:pt idx="18">
                  <c:v>0.59299999999999997</c:v>
                </c:pt>
                <c:pt idx="19">
                  <c:v>0.58099999999999996</c:v>
                </c:pt>
                <c:pt idx="20">
                  <c:v>0.57799999999999996</c:v>
                </c:pt>
                <c:pt idx="21">
                  <c:v>0.58200000000000007</c:v>
                </c:pt>
                <c:pt idx="22">
                  <c:v>0.57799999999999996</c:v>
                </c:pt>
                <c:pt idx="23">
                  <c:v>0.57200000000000006</c:v>
                </c:pt>
                <c:pt idx="24">
                  <c:v>0.56700000000000006</c:v>
                </c:pt>
                <c:pt idx="25">
                  <c:v>0.56299999999999994</c:v>
                </c:pt>
                <c:pt idx="26">
                  <c:v>0.57600000000000007</c:v>
                </c:pt>
                <c:pt idx="27">
                  <c:v>0.6</c:v>
                </c:pt>
                <c:pt idx="28">
                  <c:v>0.60199999999999998</c:v>
                </c:pt>
                <c:pt idx="29">
                  <c:v>0.60399999999999998</c:v>
                </c:pt>
                <c:pt idx="30">
                  <c:v>0.59399999999999997</c:v>
                </c:pt>
                <c:pt idx="31">
                  <c:v>0.58299999999999996</c:v>
                </c:pt>
                <c:pt idx="32">
                  <c:v>0.58799999999999997</c:v>
                </c:pt>
                <c:pt idx="33">
                  <c:v>0.59200000000000008</c:v>
                </c:pt>
                <c:pt idx="34">
                  <c:v>0.61499999999999999</c:v>
                </c:pt>
                <c:pt idx="35">
                  <c:v>0.64500000000000002</c:v>
                </c:pt>
                <c:pt idx="36">
                  <c:v>0.67700000000000005</c:v>
                </c:pt>
                <c:pt idx="37">
                  <c:v>0.71400000000000008</c:v>
                </c:pt>
                <c:pt idx="38">
                  <c:v>0.71299999999999997</c:v>
                </c:pt>
                <c:pt idx="39">
                  <c:v>0.71200000000000008</c:v>
                </c:pt>
                <c:pt idx="40">
                  <c:v>0.72599999999999998</c:v>
                </c:pt>
                <c:pt idx="41">
                  <c:v>0.7390000000000001</c:v>
                </c:pt>
                <c:pt idx="42">
                  <c:v>0.75</c:v>
                </c:pt>
                <c:pt idx="43">
                  <c:v>0.75800000000000001</c:v>
                </c:pt>
                <c:pt idx="44">
                  <c:v>0.75900000000000001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5-4C86-AC57-47AF51F42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665808"/>
        <c:axId val="1967666224"/>
      </c:lineChart>
      <c:catAx>
        <c:axId val="196766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6224"/>
        <c:crosses val="autoZero"/>
        <c:auto val="1"/>
        <c:lblAlgn val="ctr"/>
        <c:lblOffset val="100"/>
        <c:noMultiLvlLbl val="0"/>
      </c:catAx>
      <c:valAx>
        <c:axId val="196766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>
                    <a:solidFill>
                      <a:sysClr val="windowText" lastClr="000000"/>
                    </a:solidFill>
                  </a:rPr>
                  <a:t>en</a:t>
                </a:r>
                <a:r>
                  <a:rPr lang="fr-FR" b="1" baseline="0">
                    <a:solidFill>
                      <a:sysClr val="windowText" lastClr="000000"/>
                    </a:solidFill>
                  </a:rPr>
                  <a:t> % de la tranche d'âge</a:t>
                </a:r>
                <a:endParaRPr lang="fr-FR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58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1241926670428992E-2"/>
          <c:y val="4.1995479731700203E-2"/>
          <c:w val="0.90965126799423113"/>
          <c:h val="0.77330302022106379"/>
        </c:manualLayout>
      </c:layout>
      <c:lineChart>
        <c:grouping val="standard"/>
        <c:varyColors val="0"/>
        <c:ser>
          <c:idx val="2"/>
          <c:order val="0"/>
          <c:tx>
            <c:strRef>
              <c:f>'Fig 5.6'!$B$5</c:f>
              <c:strCache>
                <c:ptCount val="1"/>
                <c:pt idx="0">
                  <c:v>Âge moyen à l'attribution des droits - CNAV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'Fig 5.6'!$C$4:$BI$4</c:f>
              <c:numCache>
                <c:formatCode>General</c:formatCode>
                <c:ptCount val="59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  <c:pt idx="50">
                  <c:v>2013</c:v>
                </c:pt>
                <c:pt idx="51">
                  <c:v>2014</c:v>
                </c:pt>
                <c:pt idx="52">
                  <c:v>2015</c:v>
                </c:pt>
                <c:pt idx="53">
                  <c:v>2016</c:v>
                </c:pt>
                <c:pt idx="54">
                  <c:v>2017</c:v>
                </c:pt>
                <c:pt idx="55">
                  <c:v>2018</c:v>
                </c:pt>
                <c:pt idx="56">
                  <c:v>2019</c:v>
                </c:pt>
                <c:pt idx="57">
                  <c:v>2020</c:v>
                </c:pt>
                <c:pt idx="58">
                  <c:v>2021</c:v>
                </c:pt>
              </c:numCache>
            </c:numRef>
          </c:cat>
          <c:val>
            <c:numRef>
              <c:f>'Fig 5.6'!$C$5:$BI$5</c:f>
              <c:numCache>
                <c:formatCode>0.0</c:formatCode>
                <c:ptCount val="59"/>
                <c:pt idx="0">
                  <c:v>63.76</c:v>
                </c:pt>
                <c:pt idx="1">
                  <c:v>63.89</c:v>
                </c:pt>
                <c:pt idx="2">
                  <c:v>63.92</c:v>
                </c:pt>
                <c:pt idx="3">
                  <c:v>63.99</c:v>
                </c:pt>
                <c:pt idx="4">
                  <c:v>64.03</c:v>
                </c:pt>
                <c:pt idx="5">
                  <c:v>63.99</c:v>
                </c:pt>
                <c:pt idx="6">
                  <c:v>63.94</c:v>
                </c:pt>
                <c:pt idx="7">
                  <c:v>63.99</c:v>
                </c:pt>
                <c:pt idx="8">
                  <c:v>63.94</c:v>
                </c:pt>
                <c:pt idx="9">
                  <c:v>63.86</c:v>
                </c:pt>
                <c:pt idx="10">
                  <c:v>63.84</c:v>
                </c:pt>
                <c:pt idx="11">
                  <c:v>63.79</c:v>
                </c:pt>
                <c:pt idx="12">
                  <c:v>63.57</c:v>
                </c:pt>
                <c:pt idx="13">
                  <c:v>64.03</c:v>
                </c:pt>
                <c:pt idx="14">
                  <c:v>64.08</c:v>
                </c:pt>
                <c:pt idx="15">
                  <c:v>64.08</c:v>
                </c:pt>
                <c:pt idx="16">
                  <c:v>64</c:v>
                </c:pt>
                <c:pt idx="17">
                  <c:v>63.43</c:v>
                </c:pt>
                <c:pt idx="18">
                  <c:v>62.99</c:v>
                </c:pt>
                <c:pt idx="19">
                  <c:v>63.02</c:v>
                </c:pt>
                <c:pt idx="20">
                  <c:v>62.42</c:v>
                </c:pt>
                <c:pt idx="21">
                  <c:v>62.39</c:v>
                </c:pt>
                <c:pt idx="22">
                  <c:v>62.63</c:v>
                </c:pt>
                <c:pt idx="23">
                  <c:v>62.54</c:v>
                </c:pt>
                <c:pt idx="24">
                  <c:v>62.42</c:v>
                </c:pt>
                <c:pt idx="25">
                  <c:v>62.1</c:v>
                </c:pt>
                <c:pt idx="26">
                  <c:v>62.05</c:v>
                </c:pt>
                <c:pt idx="27">
                  <c:v>61.98</c:v>
                </c:pt>
                <c:pt idx="28">
                  <c:v>61.92</c:v>
                </c:pt>
                <c:pt idx="29">
                  <c:v>61.62</c:v>
                </c:pt>
                <c:pt idx="30">
                  <c:v>61.55</c:v>
                </c:pt>
                <c:pt idx="31">
                  <c:v>61.52</c:v>
                </c:pt>
                <c:pt idx="32">
                  <c:v>61.56</c:v>
                </c:pt>
                <c:pt idx="33">
                  <c:v>61.6</c:v>
                </c:pt>
                <c:pt idx="34">
                  <c:v>61.61</c:v>
                </c:pt>
                <c:pt idx="35">
                  <c:v>61.61</c:v>
                </c:pt>
                <c:pt idx="36">
                  <c:v>61.6</c:v>
                </c:pt>
                <c:pt idx="37">
                  <c:v>61.73</c:v>
                </c:pt>
                <c:pt idx="38">
                  <c:v>61.77</c:v>
                </c:pt>
                <c:pt idx="39">
                  <c:v>61.71</c:v>
                </c:pt>
                <c:pt idx="40">
                  <c:v>61.64</c:v>
                </c:pt>
                <c:pt idx="41">
                  <c:v>61.12</c:v>
                </c:pt>
                <c:pt idx="42">
                  <c:v>61.1</c:v>
                </c:pt>
                <c:pt idx="43">
                  <c:v>61.03</c:v>
                </c:pt>
                <c:pt idx="44">
                  <c:v>61</c:v>
                </c:pt>
                <c:pt idx="45">
                  <c:v>61.1</c:v>
                </c:pt>
                <c:pt idx="46">
                  <c:v>61.58</c:v>
                </c:pt>
                <c:pt idx="47">
                  <c:v>61.48</c:v>
                </c:pt>
                <c:pt idx="48">
                  <c:v>61.98</c:v>
                </c:pt>
                <c:pt idx="49">
                  <c:v>62.02</c:v>
                </c:pt>
                <c:pt idx="50">
                  <c:v>62.08</c:v>
                </c:pt>
                <c:pt idx="51">
                  <c:v>62.28</c:v>
                </c:pt>
                <c:pt idx="52">
                  <c:v>62.41</c:v>
                </c:pt>
                <c:pt idx="53">
                  <c:v>62.39</c:v>
                </c:pt>
                <c:pt idx="54">
                  <c:v>62.5</c:v>
                </c:pt>
                <c:pt idx="55">
                  <c:v>62.7</c:v>
                </c:pt>
                <c:pt idx="56">
                  <c:v>62.8</c:v>
                </c:pt>
                <c:pt idx="57">
                  <c:v>62.8</c:v>
                </c:pt>
                <c:pt idx="58">
                  <c:v>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F-421E-B14E-87AB47799E5F}"/>
            </c:ext>
          </c:extLst>
        </c:ser>
        <c:ser>
          <c:idx val="0"/>
          <c:order val="1"/>
          <c:tx>
            <c:strRef>
              <c:f>'Fig 5.6'!$B$6</c:f>
              <c:strCache>
                <c:ptCount val="1"/>
                <c:pt idx="0">
                  <c:v>Âge conjoncturel - CNAV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circle"/>
            <c:size val="5"/>
            <c:spPr>
              <a:solidFill>
                <a:sysClr val="window" lastClr="FFFFFF">
                  <a:lumMod val="65000"/>
                </a:sysClr>
              </a:solidFill>
            </c:spPr>
          </c:marker>
          <c:cat>
            <c:numRef>
              <c:f>'Fig 5.6'!$C$4:$BI$4</c:f>
              <c:numCache>
                <c:formatCode>General</c:formatCode>
                <c:ptCount val="59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  <c:pt idx="50">
                  <c:v>2013</c:v>
                </c:pt>
                <c:pt idx="51">
                  <c:v>2014</c:v>
                </c:pt>
                <c:pt idx="52">
                  <c:v>2015</c:v>
                </c:pt>
                <c:pt idx="53">
                  <c:v>2016</c:v>
                </c:pt>
                <c:pt idx="54">
                  <c:v>2017</c:v>
                </c:pt>
                <c:pt idx="55">
                  <c:v>2018</c:v>
                </c:pt>
                <c:pt idx="56">
                  <c:v>2019</c:v>
                </c:pt>
                <c:pt idx="57">
                  <c:v>2020</c:v>
                </c:pt>
                <c:pt idx="58">
                  <c:v>2021</c:v>
                </c:pt>
              </c:numCache>
            </c:numRef>
          </c:cat>
          <c:val>
            <c:numRef>
              <c:f>'Fig 5.6'!$C$6:$BI$6</c:f>
              <c:numCache>
                <c:formatCode>0.0</c:formatCode>
                <c:ptCount val="59"/>
                <c:pt idx="49">
                  <c:v>62.2</c:v>
                </c:pt>
                <c:pt idx="50">
                  <c:v>62.3</c:v>
                </c:pt>
                <c:pt idx="51">
                  <c:v>62.4</c:v>
                </c:pt>
                <c:pt idx="52">
                  <c:v>62.6</c:v>
                </c:pt>
                <c:pt idx="53">
                  <c:v>62.9</c:v>
                </c:pt>
                <c:pt idx="54">
                  <c:v>62.9</c:v>
                </c:pt>
                <c:pt idx="55">
                  <c:v>63</c:v>
                </c:pt>
                <c:pt idx="56">
                  <c:v>63.1</c:v>
                </c:pt>
                <c:pt idx="57">
                  <c:v>63.3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F-421E-B14E-87AB47799E5F}"/>
            </c:ext>
          </c:extLst>
        </c:ser>
        <c:ser>
          <c:idx val="1"/>
          <c:order val="2"/>
          <c:tx>
            <c:strRef>
              <c:f>'Fig 5.6'!$B$7</c:f>
              <c:strCache>
                <c:ptCount val="1"/>
                <c:pt idx="0">
                  <c:v>Âge conjoncturel - Tous régimes</c:v>
                </c:pt>
              </c:strCache>
            </c:strRef>
          </c:tx>
          <c:spPr>
            <a:ln cmpd="dbl"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'Fig 5.6'!$C$4:$BI$4</c:f>
              <c:numCache>
                <c:formatCode>General</c:formatCode>
                <c:ptCount val="59"/>
                <c:pt idx="0">
                  <c:v>1963</c:v>
                </c:pt>
                <c:pt idx="1">
                  <c:v>1964</c:v>
                </c:pt>
                <c:pt idx="2">
                  <c:v>1965</c:v>
                </c:pt>
                <c:pt idx="3">
                  <c:v>1966</c:v>
                </c:pt>
                <c:pt idx="4">
                  <c:v>1967</c:v>
                </c:pt>
                <c:pt idx="5">
                  <c:v>1968</c:v>
                </c:pt>
                <c:pt idx="6">
                  <c:v>1969</c:v>
                </c:pt>
                <c:pt idx="7">
                  <c:v>1970</c:v>
                </c:pt>
                <c:pt idx="8">
                  <c:v>1971</c:v>
                </c:pt>
                <c:pt idx="9">
                  <c:v>1972</c:v>
                </c:pt>
                <c:pt idx="10">
                  <c:v>1973</c:v>
                </c:pt>
                <c:pt idx="11">
                  <c:v>1974</c:v>
                </c:pt>
                <c:pt idx="12">
                  <c:v>1975</c:v>
                </c:pt>
                <c:pt idx="13">
                  <c:v>1976</c:v>
                </c:pt>
                <c:pt idx="14">
                  <c:v>1977</c:v>
                </c:pt>
                <c:pt idx="15">
                  <c:v>1978</c:v>
                </c:pt>
                <c:pt idx="16">
                  <c:v>1979</c:v>
                </c:pt>
                <c:pt idx="17">
                  <c:v>1980</c:v>
                </c:pt>
                <c:pt idx="18">
                  <c:v>1981</c:v>
                </c:pt>
                <c:pt idx="19">
                  <c:v>1982</c:v>
                </c:pt>
                <c:pt idx="20">
                  <c:v>1983</c:v>
                </c:pt>
                <c:pt idx="21">
                  <c:v>1984</c:v>
                </c:pt>
                <c:pt idx="22">
                  <c:v>1985</c:v>
                </c:pt>
                <c:pt idx="23">
                  <c:v>1986</c:v>
                </c:pt>
                <c:pt idx="24">
                  <c:v>1987</c:v>
                </c:pt>
                <c:pt idx="25">
                  <c:v>1988</c:v>
                </c:pt>
                <c:pt idx="26">
                  <c:v>1989</c:v>
                </c:pt>
                <c:pt idx="27">
                  <c:v>1990</c:v>
                </c:pt>
                <c:pt idx="28">
                  <c:v>1991</c:v>
                </c:pt>
                <c:pt idx="29">
                  <c:v>1992</c:v>
                </c:pt>
                <c:pt idx="30">
                  <c:v>1993</c:v>
                </c:pt>
                <c:pt idx="31">
                  <c:v>1994</c:v>
                </c:pt>
                <c:pt idx="32">
                  <c:v>1995</c:v>
                </c:pt>
                <c:pt idx="33">
                  <c:v>1996</c:v>
                </c:pt>
                <c:pt idx="34">
                  <c:v>1997</c:v>
                </c:pt>
                <c:pt idx="35">
                  <c:v>1998</c:v>
                </c:pt>
                <c:pt idx="36">
                  <c:v>1999</c:v>
                </c:pt>
                <c:pt idx="37">
                  <c:v>2000</c:v>
                </c:pt>
                <c:pt idx="38">
                  <c:v>2001</c:v>
                </c:pt>
                <c:pt idx="39">
                  <c:v>2002</c:v>
                </c:pt>
                <c:pt idx="40">
                  <c:v>2003</c:v>
                </c:pt>
                <c:pt idx="41">
                  <c:v>2004</c:v>
                </c:pt>
                <c:pt idx="42">
                  <c:v>2005</c:v>
                </c:pt>
                <c:pt idx="43">
                  <c:v>2006</c:v>
                </c:pt>
                <c:pt idx="44">
                  <c:v>2007</c:v>
                </c:pt>
                <c:pt idx="45">
                  <c:v>2008</c:v>
                </c:pt>
                <c:pt idx="46">
                  <c:v>2009</c:v>
                </c:pt>
                <c:pt idx="47">
                  <c:v>2010</c:v>
                </c:pt>
                <c:pt idx="48">
                  <c:v>2011</c:v>
                </c:pt>
                <c:pt idx="49">
                  <c:v>2012</c:v>
                </c:pt>
                <c:pt idx="50">
                  <c:v>2013</c:v>
                </c:pt>
                <c:pt idx="51">
                  <c:v>2014</c:v>
                </c:pt>
                <c:pt idx="52">
                  <c:v>2015</c:v>
                </c:pt>
                <c:pt idx="53">
                  <c:v>2016</c:v>
                </c:pt>
                <c:pt idx="54">
                  <c:v>2017</c:v>
                </c:pt>
                <c:pt idx="55">
                  <c:v>2018</c:v>
                </c:pt>
                <c:pt idx="56">
                  <c:v>2019</c:v>
                </c:pt>
                <c:pt idx="57">
                  <c:v>2020</c:v>
                </c:pt>
                <c:pt idx="58">
                  <c:v>2021</c:v>
                </c:pt>
              </c:numCache>
            </c:numRef>
          </c:cat>
          <c:val>
            <c:numRef>
              <c:f>'Fig 5.6'!$C$7:$BI$7</c:f>
              <c:numCache>
                <c:formatCode>0.0</c:formatCode>
                <c:ptCount val="59"/>
                <c:pt idx="41">
                  <c:v>60.691335374113535</c:v>
                </c:pt>
                <c:pt idx="42">
                  <c:v>60.649231479827527</c:v>
                </c:pt>
                <c:pt idx="43">
                  <c:v>60.577717811978424</c:v>
                </c:pt>
                <c:pt idx="44">
                  <c:v>60.545829109546361</c:v>
                </c:pt>
                <c:pt idx="45">
                  <c:v>60.482164440882705</c:v>
                </c:pt>
                <c:pt idx="46">
                  <c:v>60.551911896088356</c:v>
                </c:pt>
                <c:pt idx="47">
                  <c:v>60.516216002446228</c:v>
                </c:pt>
                <c:pt idx="48">
                  <c:v>60.766115123025827</c:v>
                </c:pt>
                <c:pt idx="49">
                  <c:v>61.025588770794137</c:v>
                </c:pt>
                <c:pt idx="50">
                  <c:v>61.188651832163195</c:v>
                </c:pt>
                <c:pt idx="51">
                  <c:v>61.357833785352305</c:v>
                </c:pt>
                <c:pt idx="52">
                  <c:v>61.603704298014698</c:v>
                </c:pt>
                <c:pt idx="53">
                  <c:v>61.917795535739167</c:v>
                </c:pt>
                <c:pt idx="54">
                  <c:v>62.03662864721403</c:v>
                </c:pt>
                <c:pt idx="55">
                  <c:v>62.078511727585429</c:v>
                </c:pt>
                <c:pt idx="56">
                  <c:v>62.187212633034633</c:v>
                </c:pt>
                <c:pt idx="57">
                  <c:v>62.297585437393153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F-421E-B14E-87AB47799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544448"/>
        <c:axId val="231243776"/>
      </c:lineChart>
      <c:catAx>
        <c:axId val="225544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243776"/>
        <c:crosses val="autoZero"/>
        <c:auto val="1"/>
        <c:lblAlgn val="ctr"/>
        <c:lblOffset val="100"/>
        <c:tickLblSkip val="3"/>
        <c:noMultiLvlLbl val="0"/>
      </c:catAx>
      <c:valAx>
        <c:axId val="231243776"/>
        <c:scaling>
          <c:orientation val="minMax"/>
          <c:max val="65"/>
          <c:min val="6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2255444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7.4268361506006223E-3"/>
          <c:y val="0.89907877712469042"/>
          <c:w val="0.99197226626535162"/>
          <c:h val="0.10092122287530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45002126130867E-2"/>
          <c:y val="7.4656035084222069E-2"/>
          <c:w val="0.92960495495495499"/>
          <c:h val="0.67923368055555555"/>
        </c:manualLayout>
      </c:layout>
      <c:lineChart>
        <c:grouping val="standard"/>
        <c:varyColors val="0"/>
        <c:ser>
          <c:idx val="0"/>
          <c:order val="0"/>
          <c:tx>
            <c:strRef>
              <c:f>'Fig 5.II'!$C$4</c:f>
              <c:strCache>
                <c:ptCount val="1"/>
                <c:pt idx="0">
                  <c:v>En 2022</c:v>
                </c:pt>
              </c:strCache>
            </c:strRef>
          </c:tx>
          <c:spPr>
            <a:ln w="19050">
              <a:noFill/>
            </a:ln>
          </c:spPr>
          <c:cat>
            <c:strLit>
              <c:ptCount val="14"/>
              <c:pt idx="0">
                <c:v>Canada (RPC)</c:v>
              </c:pt>
              <c:pt idx="1">
                <c:v>États-Unis</c:v>
              </c:pt>
              <c:pt idx="2">
                <c:v>France</c:v>
              </c:pt>
              <c:pt idx="3">
                <c:v>Japon (comp, F)</c:v>
              </c:pt>
              <c:pt idx="4">
                <c:v>Suède</c:v>
              </c:pt>
              <c:pt idx="5">
                <c:v>Japon (comp, H)</c:v>
              </c:pt>
              <c:pt idx="6">
                <c:v>Belgique</c:v>
              </c:pt>
              <c:pt idx="7">
                <c:v>Canada (SV)</c:v>
              </c:pt>
              <c:pt idx="8">
                <c:v>Japon (base)</c:v>
              </c:pt>
              <c:pt idx="9">
                <c:v>Allemagne</c:v>
              </c:pt>
              <c:pt idx="10">
                <c:v>Royaume-Uni</c:v>
              </c:pt>
              <c:pt idx="11">
                <c:v>Espagne</c:v>
              </c:pt>
              <c:pt idx="12">
                <c:v>Pays-Bas</c:v>
              </c:pt>
              <c:pt idx="13">
                <c:v>Italie</c:v>
              </c:pt>
            </c:strLit>
          </c:cat>
          <c:val>
            <c:numRef>
              <c:f>'Fig 5.II'!$C$5:$C$18</c:f>
              <c:numCache>
                <c:formatCode>General" ans"</c:formatCode>
                <c:ptCount val="14"/>
                <c:pt idx="0">
                  <c:v>60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64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65.83</c:v>
                </c:pt>
                <c:pt idx="10">
                  <c:v>66</c:v>
                </c:pt>
                <c:pt idx="11">
                  <c:v>66.17</c:v>
                </c:pt>
                <c:pt idx="12">
                  <c:v>66.333333333333329</c:v>
                </c:pt>
                <c:pt idx="13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C-4C4D-8733-16D613746143}"/>
            </c:ext>
          </c:extLst>
        </c:ser>
        <c:ser>
          <c:idx val="1"/>
          <c:order val="1"/>
          <c:tx>
            <c:v>À terme</c:v>
          </c:tx>
          <c:spPr>
            <a:ln w="19050">
              <a:noFill/>
            </a:ln>
          </c:spPr>
          <c:marker>
            <c:symbol val="square"/>
            <c:size val="6"/>
            <c:spPr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cat>
            <c:strLit>
              <c:ptCount val="14"/>
              <c:pt idx="0">
                <c:v>Canada (RPC)</c:v>
              </c:pt>
              <c:pt idx="1">
                <c:v>États-Unis</c:v>
              </c:pt>
              <c:pt idx="2">
                <c:v>France</c:v>
              </c:pt>
              <c:pt idx="3">
                <c:v>Japon (comp, F)</c:v>
              </c:pt>
              <c:pt idx="4">
                <c:v>Suède</c:v>
              </c:pt>
              <c:pt idx="5">
                <c:v>Japon (comp, H)</c:v>
              </c:pt>
              <c:pt idx="6">
                <c:v>Belgique</c:v>
              </c:pt>
              <c:pt idx="7">
                <c:v>Canada (SV)</c:v>
              </c:pt>
              <c:pt idx="8">
                <c:v>Japon (base)</c:v>
              </c:pt>
              <c:pt idx="9">
                <c:v>Allemagne</c:v>
              </c:pt>
              <c:pt idx="10">
                <c:v>Royaume-Uni</c:v>
              </c:pt>
              <c:pt idx="11">
                <c:v>Espagne</c:v>
              </c:pt>
              <c:pt idx="12">
                <c:v>Pays-Bas</c:v>
              </c:pt>
              <c:pt idx="13">
                <c:v>Italie</c:v>
              </c:pt>
            </c:strLit>
          </c:cat>
          <c:val>
            <c:numLit>
              <c:formatCode>General</c:formatCode>
              <c:ptCount val="14"/>
              <c:pt idx="3">
                <c:v>65</c:v>
              </c:pt>
              <c:pt idx="4">
                <c:v>64</c:v>
              </c:pt>
              <c:pt idx="5">
                <c:v>65</c:v>
              </c:pt>
              <c:pt idx="6">
                <c:v>67</c:v>
              </c:pt>
              <c:pt idx="7">
                <c:v>67</c:v>
              </c:pt>
              <c:pt idx="9">
                <c:v>67</c:v>
              </c:pt>
              <c:pt idx="10">
                <c:v>68</c:v>
              </c:pt>
              <c:pt idx="11">
                <c:v>67</c:v>
              </c:pt>
              <c:pt idx="12">
                <c:v>67</c:v>
              </c:pt>
              <c:pt idx="13">
                <c:v>69.75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CC-4C4D-8733-16D61374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61344"/>
        <c:axId val="13598387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Programmé</c:v>
                </c:tx>
                <c:spPr>
                  <a:ln w="19050">
                    <a:noFill/>
                  </a:ln>
                </c:spPr>
                <c:marker>
                  <c:symbol val="triangle"/>
                  <c:size val="6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accent2">
                          <a:lumMod val="50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ECC-4C4D-8733-16D613746143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ECC-4C4D-8733-16D613746143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C55AAEA6-BD4F-46DE-8786-05981A56B35E}" type="CELLRANGE">
                            <a:rPr lang="en-US"/>
                            <a:pPr/>
                            <a:t>[PLAGECELL]</a:t>
                          </a:fld>
                          <a:endParaRPr lang="fr-FR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4-BECC-4C4D-8733-16D613746143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endParaRPr lang="fr-FR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ECC-4C4D-8733-16D613746143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ECC-4C4D-8733-16D613746143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ECC-4C4D-8733-16D613746143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endParaRPr lang="fr-FR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ECC-4C4D-8733-16D613746143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ECC-4C4D-8733-16D613746143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ECC-4C4D-8733-16D613746143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ECC-4C4D-8733-16D613746143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ECC-4C4D-8733-16D613746143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endParaRPr lang="en-US"/>
                        </a:p>
                      </c:rich>
                    </c:tx>
                    <c:dLblPos val="t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ECC-4C4D-8733-16D61374614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 b="1"/>
                      </a:pPr>
                      <a:endParaRPr lang="fr-FR"/>
                    </a:p>
                  </c:txPr>
                  <c:dLblPos val="t"/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DataLabelsRange val="1"/>
                      <c15:showLeaderLines val="0"/>
                    </c:ext>
                  </c:extLst>
                </c:dLbls>
                <c:cat>
                  <c:strLit>
                    <c:ptCount val="14"/>
                    <c:pt idx="0">
                      <c:v>Canada (RPC)</c:v>
                    </c:pt>
                    <c:pt idx="1">
                      <c:v>États-Unis</c:v>
                    </c:pt>
                    <c:pt idx="2">
                      <c:v>France</c:v>
                    </c:pt>
                    <c:pt idx="3">
                      <c:v>Japon (comp, F)</c:v>
                    </c:pt>
                    <c:pt idx="4">
                      <c:v>Suède</c:v>
                    </c:pt>
                    <c:pt idx="5">
                      <c:v>Japon (comp, H)</c:v>
                    </c:pt>
                    <c:pt idx="6">
                      <c:v>Belgique</c:v>
                    </c:pt>
                    <c:pt idx="7">
                      <c:v>Canada (SV)</c:v>
                    </c:pt>
                    <c:pt idx="8">
                      <c:v>Japon (base)</c:v>
                    </c:pt>
                    <c:pt idx="9">
                      <c:v>Allemagne</c:v>
                    </c:pt>
                    <c:pt idx="10">
                      <c:v>Royaume-Uni</c:v>
                    </c:pt>
                    <c:pt idx="11">
                      <c:v>Espagne</c:v>
                    </c:pt>
                    <c:pt idx="12">
                      <c:v>Pays-Bas</c:v>
                    </c:pt>
                    <c:pt idx="13">
                      <c:v>Italie</c:v>
                    </c:pt>
                  </c:strLit>
                </c:cat>
                <c:val>
                  <c:numLit>
                    <c:formatCode>General</c:formatCode>
                    <c:ptCount val="12"/>
                    <c:pt idx="2">
                      <c:v>0</c:v>
                    </c:pt>
                    <c:pt idx="10">
                      <c:v>0.66666666666666663</c:v>
                    </c:pt>
                  </c:numLit>
                </c:val>
                <c:smooth val="0"/>
                <c:extLst>
                  <c:ext uri="{02D57815-91ED-43cb-92C2-25804820EDAC}">
                    <c15:datalabelsRange>
                      <c15:f>{"".""."".""."".""."2025 (H)
2030 (F)"."2030"."2027"."2030"."2044-2046"."2025"."2050"}</c15:f>
                      <c15:dlblRangeCache>
                        <c:ptCount val="13"/>
                        <c:pt idx="6">
                          <c:v>2025 (H)
2030 (F)</c:v>
                        </c:pt>
                        <c:pt idx="7">
                          <c:v>2030</c:v>
                        </c:pt>
                        <c:pt idx="8">
                          <c:v>2027</c:v>
                        </c:pt>
                        <c:pt idx="9">
                          <c:v>2030</c:v>
                        </c:pt>
                        <c:pt idx="10">
                          <c:v>2044-2046</c:v>
                        </c:pt>
                        <c:pt idx="11">
                          <c:v>2025</c:v>
                        </c:pt>
                        <c:pt idx="12">
                          <c:v>2050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0E-BECC-4C4D-8733-16D613746143}"/>
                  </c:ext>
                </c:extLst>
              </c15:ser>
            </c15:filteredLineSeries>
          </c:ext>
        </c:extLst>
      </c:lineChart>
      <c:catAx>
        <c:axId val="13356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5983872"/>
        <c:crosses val="autoZero"/>
        <c:auto val="1"/>
        <c:lblAlgn val="ctr"/>
        <c:lblOffset val="100"/>
        <c:noMultiLvlLbl val="0"/>
      </c:catAx>
      <c:valAx>
        <c:axId val="135983872"/>
        <c:scaling>
          <c:orientation val="minMax"/>
          <c:min val="58"/>
        </c:scaling>
        <c:delete val="0"/>
        <c:axPos val="l"/>
        <c:majorGridlines/>
        <c:numFmt formatCode="General&quot; ans&quot;" sourceLinked="1"/>
        <c:majorTickMark val="none"/>
        <c:minorTickMark val="none"/>
        <c:tickLblPos val="nextTo"/>
        <c:spPr>
          <a:ln w="9525">
            <a:noFill/>
          </a:ln>
        </c:spPr>
        <c:crossAx val="13356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5.6638888888888871E-2"/>
          <c:y val="8.2412152777777761E-2"/>
          <c:w val="0.33480840840840842"/>
          <c:h val="7.974062499999999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38491963733252E-2"/>
          <c:y val="4.5812890299015911E-2"/>
          <c:w val="0.91733065281733406"/>
          <c:h val="0.80226697628540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5.III'!$C$4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5.III'!$B$5:$B$11</c:f>
              <c:strCache>
                <c:ptCount val="7"/>
                <c:pt idx="0">
                  <c:v>Pays-Bas</c:v>
                </c:pt>
                <c:pt idx="1">
                  <c:v>Allemagne</c:v>
                </c:pt>
                <c:pt idx="2">
                  <c:v>Suède</c:v>
                </c:pt>
                <c:pt idx="3">
                  <c:v>Italie</c:v>
                </c:pt>
                <c:pt idx="4">
                  <c:v>Belgique</c:v>
                </c:pt>
                <c:pt idx="5">
                  <c:v>Espagne</c:v>
                </c:pt>
                <c:pt idx="6">
                  <c:v>France</c:v>
                </c:pt>
              </c:strCache>
            </c:strRef>
          </c:cat>
          <c:val>
            <c:numRef>
              <c:f>'Fig 5.III'!$C$5:$C$11</c:f>
              <c:numCache>
                <c:formatCode>General</c:formatCode>
                <c:ptCount val="7"/>
                <c:pt idx="0">
                  <c:v>18.3</c:v>
                </c:pt>
                <c:pt idx="1">
                  <c:v>18.399999999999999</c:v>
                </c:pt>
                <c:pt idx="2">
                  <c:v>18.899999999999999</c:v>
                </c:pt>
                <c:pt idx="3">
                  <c:v>19.600000000000001</c:v>
                </c:pt>
                <c:pt idx="4">
                  <c:v>20.5</c:v>
                </c:pt>
                <c:pt idx="5">
                  <c:v>20.7</c:v>
                </c:pt>
                <c:pt idx="6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8-4A62-AFA8-D243FE752D38}"/>
            </c:ext>
          </c:extLst>
        </c:ser>
        <c:ser>
          <c:idx val="1"/>
          <c:order val="1"/>
          <c:tx>
            <c:strRef>
              <c:f>'Fig 5.III'!$D$4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'Fig 5.III'!$B$5:$B$11</c:f>
              <c:strCache>
                <c:ptCount val="7"/>
                <c:pt idx="0">
                  <c:v>Pays-Bas</c:v>
                </c:pt>
                <c:pt idx="1">
                  <c:v>Allemagne</c:v>
                </c:pt>
                <c:pt idx="2">
                  <c:v>Suède</c:v>
                </c:pt>
                <c:pt idx="3">
                  <c:v>Italie</c:v>
                </c:pt>
                <c:pt idx="4">
                  <c:v>Belgique</c:v>
                </c:pt>
                <c:pt idx="5">
                  <c:v>Espagne</c:v>
                </c:pt>
                <c:pt idx="6">
                  <c:v>France</c:v>
                </c:pt>
              </c:strCache>
            </c:strRef>
          </c:cat>
          <c:val>
            <c:numRef>
              <c:f>'Fig 5.III'!$D$5:$D$11</c:f>
              <c:numCache>
                <c:formatCode>General</c:formatCode>
                <c:ptCount val="7"/>
                <c:pt idx="0">
                  <c:v>22.2</c:v>
                </c:pt>
                <c:pt idx="1">
                  <c:v>21.4</c:v>
                </c:pt>
                <c:pt idx="2">
                  <c:v>22.8</c:v>
                </c:pt>
                <c:pt idx="3">
                  <c:v>22</c:v>
                </c:pt>
                <c:pt idx="4">
                  <c:v>23</c:v>
                </c:pt>
                <c:pt idx="5">
                  <c:v>23.9</c:v>
                </c:pt>
                <c:pt idx="6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8-4A62-AFA8-D243FE75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601903"/>
        <c:axId val="838599823"/>
      </c:barChart>
      <c:catAx>
        <c:axId val="838601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8599823"/>
        <c:crosses val="autoZero"/>
        <c:auto val="1"/>
        <c:lblAlgn val="ctr"/>
        <c:lblOffset val="100"/>
        <c:noMultiLvlLbl val="0"/>
      </c:catAx>
      <c:valAx>
        <c:axId val="83859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38601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28083989501309"/>
          <c:y val="6.0763342082239678E-2"/>
          <c:w val="0.22915443620796835"/>
          <c:h val="7.71874625207857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0268963392658E-2"/>
          <c:y val="4.9216984897748804E-2"/>
          <c:w val="0.93749932272215453"/>
          <c:h val="0.588798961123514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5.7'!$C$3</c:f>
              <c:strCache>
                <c:ptCount val="1"/>
                <c:pt idx="0">
                  <c:v>Moins de 57 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5.7'!$C$4:$C$11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79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D-4CC5-8D00-13565F719F96}"/>
            </c:ext>
          </c:extLst>
        </c:ser>
        <c:ser>
          <c:idx val="1"/>
          <c:order val="1"/>
          <c:tx>
            <c:strRef>
              <c:f>'Fig 5.7'!$D$3</c:f>
              <c:strCache>
                <c:ptCount val="1"/>
                <c:pt idx="0">
                  <c:v>57 à 59 ans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5.7'!$D$4:$D$11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19</c:v>
                </c:pt>
                <c:pt idx="5">
                  <c:v>10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D-4CC5-8D00-13565F719F96}"/>
            </c:ext>
          </c:extLst>
        </c:ser>
        <c:ser>
          <c:idx val="2"/>
          <c:order val="2"/>
          <c:tx>
            <c:strRef>
              <c:f>'Fig 5.7'!$E$3</c:f>
              <c:strCache>
                <c:ptCount val="1"/>
                <c:pt idx="0">
                  <c:v>Entre 60
et 61 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5.7'!$E$4:$E$11</c:f>
              <c:numCache>
                <c:formatCode>0</c:formatCode>
                <c:ptCount val="8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20</c:v>
                </c:pt>
                <c:pt idx="4">
                  <c:v>0</c:v>
                </c:pt>
                <c:pt idx="5">
                  <c:v>26</c:v>
                </c:pt>
                <c:pt idx="6">
                  <c:v>5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D-4CC5-8D00-13565F719F96}"/>
            </c:ext>
          </c:extLst>
        </c:ser>
        <c:ser>
          <c:idx val="3"/>
          <c:order val="3"/>
          <c:tx>
            <c:strRef>
              <c:f>'Fig 5.7'!$F$3</c:f>
              <c:strCache>
                <c:ptCount val="1"/>
                <c:pt idx="0">
                  <c:v>62 ans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5.7'!$F$4:$F$11</c:f>
              <c:numCache>
                <c:formatCode>0</c:formatCode>
                <c:ptCount val="8"/>
                <c:pt idx="0">
                  <c:v>38</c:v>
                </c:pt>
                <c:pt idx="1">
                  <c:v>36</c:v>
                </c:pt>
                <c:pt idx="2">
                  <c:v>33</c:v>
                </c:pt>
                <c:pt idx="3">
                  <c:v>25</c:v>
                </c:pt>
                <c:pt idx="4">
                  <c:v>1</c:v>
                </c:pt>
                <c:pt idx="5">
                  <c:v>33</c:v>
                </c:pt>
                <c:pt idx="6">
                  <c:v>27.200832466181062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D-4CC5-8D00-13565F719F96}"/>
            </c:ext>
          </c:extLst>
        </c:ser>
        <c:ser>
          <c:idx val="4"/>
          <c:order val="4"/>
          <c:tx>
            <c:strRef>
              <c:f>'Fig 5.7'!$G$3</c:f>
              <c:strCache>
                <c:ptCount val="1"/>
                <c:pt idx="0">
                  <c:v>63 à 64 ans</c:v>
                </c:pt>
              </c:strCache>
            </c:strRef>
          </c:tx>
          <c:spPr>
            <a:solidFill>
              <a:srgbClr val="604A7B"/>
            </a:solidFill>
            <a:ln>
              <a:solidFill>
                <a:srgbClr val="604A7B"/>
              </a:solidFill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5.7'!$G$4:$G$11</c:f>
              <c:numCache>
                <c:formatCode>0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26</c:v>
                </c:pt>
                <c:pt idx="4">
                  <c:v>0</c:v>
                </c:pt>
                <c:pt idx="5">
                  <c:v>19</c:v>
                </c:pt>
                <c:pt idx="6">
                  <c:v>20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FD-4CC5-8D00-13565F719F96}"/>
            </c:ext>
          </c:extLst>
        </c:ser>
        <c:ser>
          <c:idx val="5"/>
          <c:order val="5"/>
          <c:tx>
            <c:strRef>
              <c:f>'Fig 5.7'!$H$3</c:f>
              <c:strCache>
                <c:ptCount val="1"/>
                <c:pt idx="0">
                  <c:v>65 ans et plus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 5.7'!$B$4:$B$11</c:f>
              <c:strCache>
                <c:ptCount val="8"/>
                <c:pt idx="0">
                  <c:v>CNAV</c:v>
                </c:pt>
                <c:pt idx="1">
                  <c:v>MSA salariés</c:v>
                </c:pt>
                <c:pt idx="2">
                  <c:v>MSA non-salariés</c:v>
                </c:pt>
                <c:pt idx="3">
                  <c:v>Fonction publique civile de l’État</c:v>
                </c:pt>
                <c:pt idx="4">
                  <c:v>Fonction publique militaire de l’État</c:v>
                </c:pt>
                <c:pt idx="5">
                  <c:v>CNRACL</c:v>
                </c:pt>
                <c:pt idx="6">
                  <c:v>CNAVPL</c:v>
                </c:pt>
                <c:pt idx="7">
                  <c:v>Tous régimes</c:v>
                </c:pt>
              </c:strCache>
            </c:strRef>
          </c:cat>
          <c:val>
            <c:numRef>
              <c:f>'Fig 5.7'!$H$4:$H$11</c:f>
              <c:numCache>
                <c:formatCode>0</c:formatCode>
                <c:ptCount val="8"/>
                <c:pt idx="0">
                  <c:v>20</c:v>
                </c:pt>
                <c:pt idx="1">
                  <c:v>22</c:v>
                </c:pt>
                <c:pt idx="2">
                  <c:v>23</c:v>
                </c:pt>
                <c:pt idx="3">
                  <c:v>19</c:v>
                </c:pt>
                <c:pt idx="4">
                  <c:v>1</c:v>
                </c:pt>
                <c:pt idx="5">
                  <c:v>12</c:v>
                </c:pt>
                <c:pt idx="6">
                  <c:v>48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FD-4CC5-8D00-13565F71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963584"/>
        <c:axId val="525982720"/>
      </c:barChart>
      <c:catAx>
        <c:axId val="5259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982720"/>
        <c:crosses val="autoZero"/>
        <c:auto val="1"/>
        <c:lblAlgn val="ctr"/>
        <c:lblOffset val="100"/>
        <c:noMultiLvlLbl val="0"/>
      </c:catAx>
      <c:valAx>
        <c:axId val="52598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59635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4604142533879023E-2"/>
          <c:y val="0.86688937029386803"/>
          <c:w val="0.89904894006193103"/>
          <c:h val="0.12416208699745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87478704190192E-2"/>
          <c:y val="4.7311827956989246E-2"/>
          <c:w val="0.90974023499664247"/>
          <c:h val="0.75452307171281008"/>
        </c:manualLayout>
      </c:layout>
      <c:lineChart>
        <c:grouping val="standard"/>
        <c:varyColors val="0"/>
        <c:ser>
          <c:idx val="0"/>
          <c:order val="0"/>
          <c:tx>
            <c:strRef>
              <c:f>'Fig 5.8'!$B$5</c:f>
              <c:strCache>
                <c:ptCount val="1"/>
                <c:pt idx="0">
                  <c:v>CNAV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5.8'!$C$5:$S$5</c:f>
              <c:numCache>
                <c:formatCode>_-* #\ ##0.0\ _€_-;\-* #\ ##0.0\ _€_-;_-* "-"??\ _€_-;_-@_-</c:formatCode>
                <c:ptCount val="17"/>
                <c:pt idx="8">
                  <c:v>62.2</c:v>
                </c:pt>
                <c:pt idx="9">
                  <c:v>62.3</c:v>
                </c:pt>
                <c:pt idx="10">
                  <c:v>62.4</c:v>
                </c:pt>
                <c:pt idx="11">
                  <c:v>62.6</c:v>
                </c:pt>
                <c:pt idx="12">
                  <c:v>62.9</c:v>
                </c:pt>
                <c:pt idx="13">
                  <c:v>62.9</c:v>
                </c:pt>
                <c:pt idx="14">
                  <c:v>63</c:v>
                </c:pt>
                <c:pt idx="15">
                  <c:v>63.1</c:v>
                </c:pt>
                <c:pt idx="16">
                  <c:v>63.3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5-4E4D-B9CB-17B6B3C69CE3}"/>
            </c:ext>
          </c:extLst>
        </c:ser>
        <c:ser>
          <c:idx val="1"/>
          <c:order val="1"/>
          <c:tx>
            <c:strRef>
              <c:f>'Fig 5.8'!$B$6</c:f>
              <c:strCache>
                <c:ptCount val="1"/>
                <c:pt idx="0">
                  <c:v>Fonction publique civile de l’État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5.8'!$C$6:$S$6</c:f>
              <c:numCache>
                <c:formatCode>_-* #\ ##0.0\ _€_-;\-* #\ ##0.0\ _€_-;_-* "-"??\ _€_-;_-@_-</c:formatCode>
                <c:ptCount val="17"/>
                <c:pt idx="11">
                  <c:v>62.03</c:v>
                </c:pt>
                <c:pt idx="12">
                  <c:v>62.11</c:v>
                </c:pt>
                <c:pt idx="13">
                  <c:v>62</c:v>
                </c:pt>
                <c:pt idx="14">
                  <c:v>62.24</c:v>
                </c:pt>
                <c:pt idx="15">
                  <c:v>62.33</c:v>
                </c:pt>
                <c:pt idx="16">
                  <c:v>62.59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5-4E4D-B9CB-17B6B3C69CE3}"/>
            </c:ext>
          </c:extLst>
        </c:ser>
        <c:ser>
          <c:idx val="2"/>
          <c:order val="2"/>
          <c:tx>
            <c:strRef>
              <c:f>'Fig 5.8'!$B$7</c:f>
              <c:strCache>
                <c:ptCount val="1"/>
                <c:pt idx="0">
                  <c:v>SSI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5.8'!$C$7:$S$7</c:f>
              <c:numCache>
                <c:formatCode>_-* #\ ##0.0\ _€_-;\-* #\ ##0.0\ _€_-;_-* "-"??\ _€_-;_-@_-</c:formatCode>
                <c:ptCount val="17"/>
                <c:pt idx="5">
                  <c:v>59.931128261026451</c:v>
                </c:pt>
                <c:pt idx="6">
                  <c:v>60.364653763358099</c:v>
                </c:pt>
                <c:pt idx="7">
                  <c:v>60.829161647899241</c:v>
                </c:pt>
                <c:pt idx="8">
                  <c:v>61.274599278410392</c:v>
                </c:pt>
                <c:pt idx="9">
                  <c:v>61.231414528022484</c:v>
                </c:pt>
                <c:pt idx="10">
                  <c:v>61.70721529149769</c:v>
                </c:pt>
                <c:pt idx="11">
                  <c:v>61.912141577582247</c:v>
                </c:pt>
                <c:pt idx="12">
                  <c:v>61.967869265643003</c:v>
                </c:pt>
                <c:pt idx="13">
                  <c:v>62.345600818394544</c:v>
                </c:pt>
                <c:pt idx="14">
                  <c:v>62.844135274556216</c:v>
                </c:pt>
                <c:pt idx="15">
                  <c:v>63.116060067271142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5-4E4D-B9CB-17B6B3C69CE3}"/>
            </c:ext>
          </c:extLst>
        </c:ser>
        <c:ser>
          <c:idx val="3"/>
          <c:order val="3"/>
          <c:tx>
            <c:strRef>
              <c:f>'Fig 5.8'!$B$8</c:f>
              <c:strCache>
                <c:ptCount val="1"/>
                <c:pt idx="0">
                  <c:v>CNIEG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5.8'!$C$8:$S$8</c:f>
              <c:numCache>
                <c:formatCode>_-* #\ ##0.0\ _€_-;\-* #\ ##0.0\ _€_-;_-* "-"??\ _€_-;_-@_-</c:formatCode>
                <c:ptCount val="17"/>
                <c:pt idx="0">
                  <c:v>55.5</c:v>
                </c:pt>
                <c:pt idx="1">
                  <c:v>55.9</c:v>
                </c:pt>
                <c:pt idx="2">
                  <c:v>56.1</c:v>
                </c:pt>
                <c:pt idx="3">
                  <c:v>56.3</c:v>
                </c:pt>
                <c:pt idx="4">
                  <c:v>56.4</c:v>
                </c:pt>
                <c:pt idx="5">
                  <c:v>56.6</c:v>
                </c:pt>
                <c:pt idx="6">
                  <c:v>56.8</c:v>
                </c:pt>
                <c:pt idx="7">
                  <c:v>57</c:v>
                </c:pt>
                <c:pt idx="8">
                  <c:v>57.2</c:v>
                </c:pt>
                <c:pt idx="9">
                  <c:v>57.5</c:v>
                </c:pt>
                <c:pt idx="10">
                  <c:v>57.6</c:v>
                </c:pt>
                <c:pt idx="11">
                  <c:v>57.8</c:v>
                </c:pt>
                <c:pt idx="12">
                  <c:v>57.5</c:v>
                </c:pt>
                <c:pt idx="13">
                  <c:v>57.7</c:v>
                </c:pt>
                <c:pt idx="14">
                  <c:v>58</c:v>
                </c:pt>
                <c:pt idx="15">
                  <c:v>58.4</c:v>
                </c:pt>
                <c:pt idx="16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5-4E4D-B9CB-17B6B3C69CE3}"/>
            </c:ext>
          </c:extLst>
        </c:ser>
        <c:ser>
          <c:idx val="4"/>
          <c:order val="4"/>
          <c:tx>
            <c:strRef>
              <c:f>'Fig 5.8'!$B$9</c:f>
              <c:strCache>
                <c:ptCount val="1"/>
                <c:pt idx="0">
                  <c:v>SNCF</c:v>
                </c:pt>
              </c:strCache>
            </c:strRef>
          </c:tx>
          <c:spPr>
            <a:ln w="28575" cap="rnd">
              <a:solidFill>
                <a:srgbClr val="604A7B"/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5.8'!$C$9:$S$9</c:f>
              <c:numCache>
                <c:formatCode>_-* #\ ##0.0\ _€_-;\-* #\ ##0.0\ _€_-;_-* "-"??\ _€_-;_-@_-</c:formatCode>
                <c:ptCount val="17"/>
                <c:pt idx="3">
                  <c:v>54.681675610705405</c:v>
                </c:pt>
                <c:pt idx="4">
                  <c:v>54.940110259423605</c:v>
                </c:pt>
                <c:pt idx="5">
                  <c:v>55.28855387259599</c:v>
                </c:pt>
                <c:pt idx="6">
                  <c:v>55.484310376509704</c:v>
                </c:pt>
                <c:pt idx="7">
                  <c:v>55.749556106428095</c:v>
                </c:pt>
                <c:pt idx="8">
                  <c:v>56.013908410230059</c:v>
                </c:pt>
                <c:pt idx="9">
                  <c:v>56.284966875697577</c:v>
                </c:pt>
                <c:pt idx="10">
                  <c:v>56.59147461486927</c:v>
                </c:pt>
                <c:pt idx="11">
                  <c:v>56.82743023809897</c:v>
                </c:pt>
                <c:pt idx="12">
                  <c:v>56.845404887694286</c:v>
                </c:pt>
                <c:pt idx="13">
                  <c:v>56.857972184096624</c:v>
                </c:pt>
                <c:pt idx="14">
                  <c:v>57.124258737886294</c:v>
                </c:pt>
                <c:pt idx="15">
                  <c:v>57.452299339346929</c:v>
                </c:pt>
                <c:pt idx="16">
                  <c:v>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A5-4E4D-B9CB-17B6B3C69CE3}"/>
            </c:ext>
          </c:extLst>
        </c:ser>
        <c:ser>
          <c:idx val="5"/>
          <c:order val="5"/>
          <c:tx>
            <c:strRef>
              <c:f>'Fig 5.8'!$B$10</c:f>
              <c:strCache>
                <c:ptCount val="1"/>
                <c:pt idx="0">
                  <c:v>RATP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5.8'!$C$4:$S$4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5.8'!$C$10:$S$10</c:f>
              <c:numCache>
                <c:formatCode>_-* #\ ##0.0\ _€_-;\-* #\ ##0.0\ _€_-;_-* "-"??\ _€_-;_-@_-</c:formatCode>
                <c:ptCount val="17"/>
                <c:pt idx="4">
                  <c:v>55.09</c:v>
                </c:pt>
                <c:pt idx="5">
                  <c:v>55.18</c:v>
                </c:pt>
                <c:pt idx="6">
                  <c:v>55.13</c:v>
                </c:pt>
                <c:pt idx="7">
                  <c:v>55.18</c:v>
                </c:pt>
                <c:pt idx="8">
                  <c:v>54.97</c:v>
                </c:pt>
                <c:pt idx="9">
                  <c:v>55.32</c:v>
                </c:pt>
                <c:pt idx="10">
                  <c:v>55.57</c:v>
                </c:pt>
                <c:pt idx="11">
                  <c:v>55.75</c:v>
                </c:pt>
                <c:pt idx="12">
                  <c:v>55.72</c:v>
                </c:pt>
                <c:pt idx="13">
                  <c:v>55.72</c:v>
                </c:pt>
                <c:pt idx="14">
                  <c:v>55.81</c:v>
                </c:pt>
                <c:pt idx="15">
                  <c:v>55.88</c:v>
                </c:pt>
                <c:pt idx="1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5-4E4D-B9CB-17B6B3C6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288176"/>
        <c:axId val="596296080"/>
      </c:lineChart>
      <c:catAx>
        <c:axId val="59628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296080"/>
        <c:crosses val="autoZero"/>
        <c:auto val="1"/>
        <c:lblAlgn val="ctr"/>
        <c:lblOffset val="100"/>
        <c:noMultiLvlLbl val="0"/>
      </c:catAx>
      <c:valAx>
        <c:axId val="59629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€_-;\-* #\ ##0.0\ _€_-;_-* &quot;-&quot;??\ _€_-;_-@_-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9628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61328777496724E-2"/>
          <c:y val="3.2097401295790418E-2"/>
          <c:w val="0.89970194371725343"/>
          <c:h val="0.69781471957692476"/>
        </c:manualLayout>
      </c:layout>
      <c:lineChart>
        <c:grouping val="standard"/>
        <c:varyColors val="0"/>
        <c:ser>
          <c:idx val="1"/>
          <c:order val="0"/>
          <c:tx>
            <c:strRef>
              <c:f>'Fig 5.9'!$B$6</c:f>
              <c:strCache>
                <c:ptCount val="1"/>
                <c:pt idx="0">
                  <c:v>CNAV, hors départs anticipés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5.9'!$C$6:$S$6</c:f>
              <c:numCache>
                <c:formatCode>0.0</c:formatCode>
                <c:ptCount val="17"/>
                <c:pt idx="0">
                  <c:v>61.901009999999999</c:v>
                </c:pt>
                <c:pt idx="1">
                  <c:v>61.794240000000002</c:v>
                </c:pt>
                <c:pt idx="2">
                  <c:v>61.509619999999998</c:v>
                </c:pt>
                <c:pt idx="3">
                  <c:v>61.431350000000002</c:v>
                </c:pt>
                <c:pt idx="4">
                  <c:v>61.449219999999997</c:v>
                </c:pt>
                <c:pt idx="5">
                  <c:v>61.488779999999998</c:v>
                </c:pt>
                <c:pt idx="6">
                  <c:v>61.458599999999997</c:v>
                </c:pt>
                <c:pt idx="7">
                  <c:v>62.085529999999999</c:v>
                </c:pt>
                <c:pt idx="8">
                  <c:v>62.387479999999996</c:v>
                </c:pt>
                <c:pt idx="9">
                  <c:v>62.216610000000003</c:v>
                </c:pt>
                <c:pt idx="10">
                  <c:v>62.694330000000001</c:v>
                </c:pt>
                <c:pt idx="11">
                  <c:v>63.015639999999998</c:v>
                </c:pt>
                <c:pt idx="12">
                  <c:v>62.836799999999997</c:v>
                </c:pt>
                <c:pt idx="13">
                  <c:v>63.043325291086084</c:v>
                </c:pt>
                <c:pt idx="14">
                  <c:v>63.104574082594908</c:v>
                </c:pt>
                <c:pt idx="15">
                  <c:v>63.103259521603682</c:v>
                </c:pt>
                <c:pt idx="16">
                  <c:v>63.108195593418785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1-4A27-A9B9-20EA0FEC3109}"/>
            </c:ext>
          </c:extLst>
        </c:ser>
        <c:ser>
          <c:idx val="0"/>
          <c:order val="1"/>
          <c:tx>
            <c:strRef>
              <c:f>'Fig 5.9'!$B$5</c:f>
              <c:strCache>
                <c:ptCount val="1"/>
                <c:pt idx="0">
                  <c:v>CNAV, ensemble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5.9'!$C$5:$S$5</c:f>
              <c:numCache>
                <c:formatCode>0.0</c:formatCode>
                <c:ptCount val="17"/>
                <c:pt idx="0">
                  <c:v>61.253900000000002</c:v>
                </c:pt>
                <c:pt idx="1">
                  <c:v>61.234450000000002</c:v>
                </c:pt>
                <c:pt idx="2">
                  <c:v>61.049109999999999</c:v>
                </c:pt>
                <c:pt idx="3">
                  <c:v>60.986150000000002</c:v>
                </c:pt>
                <c:pt idx="4">
                  <c:v>60.996110000000002</c:v>
                </c:pt>
                <c:pt idx="5">
                  <c:v>61.600349999999999</c:v>
                </c:pt>
                <c:pt idx="6">
                  <c:v>61.46302</c:v>
                </c:pt>
                <c:pt idx="7">
                  <c:v>61.979019999999998</c:v>
                </c:pt>
                <c:pt idx="8">
                  <c:v>62.21528</c:v>
                </c:pt>
                <c:pt idx="9">
                  <c:v>62.053269999999998</c:v>
                </c:pt>
                <c:pt idx="10">
                  <c:v>62.275820000000003</c:v>
                </c:pt>
                <c:pt idx="11">
                  <c:v>62.450749999999999</c:v>
                </c:pt>
                <c:pt idx="12">
                  <c:v>62.359499999999997</c:v>
                </c:pt>
                <c:pt idx="13">
                  <c:v>62.488996930204607</c:v>
                </c:pt>
                <c:pt idx="14">
                  <c:v>62.708504687859019</c:v>
                </c:pt>
                <c:pt idx="15">
                  <c:v>62.771142735993905</c:v>
                </c:pt>
                <c:pt idx="16">
                  <c:v>62.724815096250524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1-4A27-A9B9-20EA0FEC3109}"/>
            </c:ext>
          </c:extLst>
        </c:ser>
        <c:ser>
          <c:idx val="3"/>
          <c:order val="2"/>
          <c:tx>
            <c:strRef>
              <c:f>'Fig 5.9'!$B$8</c:f>
              <c:strCache>
                <c:ptCount val="1"/>
                <c:pt idx="0">
                  <c:v>Fonction publique d'État civile (sédentaires)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5.9'!$C$8:$S$8</c:f>
              <c:numCache>
                <c:formatCode>0.0</c:formatCode>
                <c:ptCount val="17"/>
                <c:pt idx="0">
                  <c:v>60.6</c:v>
                </c:pt>
                <c:pt idx="1">
                  <c:v>60.7</c:v>
                </c:pt>
                <c:pt idx="2">
                  <c:v>60.5</c:v>
                </c:pt>
                <c:pt idx="3">
                  <c:v>60.6</c:v>
                </c:pt>
                <c:pt idx="4">
                  <c:v>60.7</c:v>
                </c:pt>
                <c:pt idx="5">
                  <c:v>60.8</c:v>
                </c:pt>
                <c:pt idx="6">
                  <c:v>61</c:v>
                </c:pt>
                <c:pt idx="7">
                  <c:v>61.4</c:v>
                </c:pt>
                <c:pt idx="8">
                  <c:v>61.8</c:v>
                </c:pt>
                <c:pt idx="9">
                  <c:v>62.1</c:v>
                </c:pt>
                <c:pt idx="10">
                  <c:v>62.3</c:v>
                </c:pt>
                <c:pt idx="11">
                  <c:v>62.6</c:v>
                </c:pt>
                <c:pt idx="12">
                  <c:v>62.6</c:v>
                </c:pt>
                <c:pt idx="13">
                  <c:v>62.7</c:v>
                </c:pt>
                <c:pt idx="14">
                  <c:v>62.9</c:v>
                </c:pt>
                <c:pt idx="15">
                  <c:v>62.9</c:v>
                </c:pt>
                <c:pt idx="16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1-4A27-A9B9-20EA0FEC3109}"/>
            </c:ext>
          </c:extLst>
        </c:ser>
        <c:ser>
          <c:idx val="2"/>
          <c:order val="3"/>
          <c:tx>
            <c:strRef>
              <c:f>'Fig 5.9'!$B$7</c:f>
              <c:strCache>
                <c:ptCount val="1"/>
                <c:pt idx="0">
                  <c:v>Fonction publique d'État civile (actifs)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5.9'!$C$7:$S$7</c:f>
              <c:numCache>
                <c:formatCode>0.0</c:formatCode>
                <c:ptCount val="17"/>
                <c:pt idx="0">
                  <c:v>55.7</c:v>
                </c:pt>
                <c:pt idx="1">
                  <c:v>55.8</c:v>
                </c:pt>
                <c:pt idx="2">
                  <c:v>55.9</c:v>
                </c:pt>
                <c:pt idx="3">
                  <c:v>56.1</c:v>
                </c:pt>
                <c:pt idx="4">
                  <c:v>56.2</c:v>
                </c:pt>
                <c:pt idx="5">
                  <c:v>56.5</c:v>
                </c:pt>
                <c:pt idx="6">
                  <c:v>56.6</c:v>
                </c:pt>
                <c:pt idx="7">
                  <c:v>56.9</c:v>
                </c:pt>
                <c:pt idx="8">
                  <c:v>57.4</c:v>
                </c:pt>
                <c:pt idx="9">
                  <c:v>57.7</c:v>
                </c:pt>
                <c:pt idx="10">
                  <c:v>58.2</c:v>
                </c:pt>
                <c:pt idx="11">
                  <c:v>58.6</c:v>
                </c:pt>
                <c:pt idx="12">
                  <c:v>58.9</c:v>
                </c:pt>
                <c:pt idx="13">
                  <c:v>59.1</c:v>
                </c:pt>
                <c:pt idx="14">
                  <c:v>59.4</c:v>
                </c:pt>
                <c:pt idx="15">
                  <c:v>59.7</c:v>
                </c:pt>
                <c:pt idx="16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D1-4A27-A9B9-20EA0FEC3109}"/>
            </c:ext>
          </c:extLst>
        </c:ser>
        <c:ser>
          <c:idx val="5"/>
          <c:order val="4"/>
          <c:tx>
            <c:strRef>
              <c:f>'Fig 5.9'!$B$10</c:f>
              <c:strCache>
                <c:ptCount val="1"/>
                <c:pt idx="0">
                  <c:v>CNRACL (sédentaires)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5.9'!$C$10:$S$10</c:f>
              <c:numCache>
                <c:formatCode>0.0</c:formatCode>
                <c:ptCount val="17"/>
                <c:pt idx="0">
                  <c:v>60.6</c:v>
                </c:pt>
                <c:pt idx="1">
                  <c:v>60.7</c:v>
                </c:pt>
                <c:pt idx="2">
                  <c:v>60.6</c:v>
                </c:pt>
                <c:pt idx="3">
                  <c:v>60.8</c:v>
                </c:pt>
                <c:pt idx="4">
                  <c:v>60.9</c:v>
                </c:pt>
                <c:pt idx="5">
                  <c:v>60.9</c:v>
                </c:pt>
                <c:pt idx="6">
                  <c:v>61</c:v>
                </c:pt>
                <c:pt idx="7">
                  <c:v>61.4</c:v>
                </c:pt>
                <c:pt idx="8">
                  <c:v>62</c:v>
                </c:pt>
                <c:pt idx="9">
                  <c:v>62.1</c:v>
                </c:pt>
                <c:pt idx="10">
                  <c:v>62.8</c:v>
                </c:pt>
                <c:pt idx="11">
                  <c:v>63.1</c:v>
                </c:pt>
                <c:pt idx="12">
                  <c:v>63.1</c:v>
                </c:pt>
                <c:pt idx="13">
                  <c:v>63.2</c:v>
                </c:pt>
                <c:pt idx="14">
                  <c:v>63.2</c:v>
                </c:pt>
                <c:pt idx="15">
                  <c:v>63.2</c:v>
                </c:pt>
                <c:pt idx="16">
                  <c:v>63.3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D1-4A27-A9B9-20EA0FEC3109}"/>
            </c:ext>
          </c:extLst>
        </c:ser>
        <c:ser>
          <c:idx val="4"/>
          <c:order val="5"/>
          <c:tx>
            <c:strRef>
              <c:f>'Fig 5.9'!$B$9</c:f>
              <c:strCache>
                <c:ptCount val="1"/>
                <c:pt idx="0">
                  <c:v>CNRACL (actifs)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 5.9'!$C$4:$S$4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f>'Fig 5.9'!$C$9:$S$9</c:f>
              <c:numCache>
                <c:formatCode>0\.0</c:formatCode>
                <c:ptCount val="17"/>
                <c:pt idx="0">
                  <c:v>56</c:v>
                </c:pt>
                <c:pt idx="1">
                  <c:v>56.2</c:v>
                </c:pt>
                <c:pt idx="2">
                  <c:v>56.4</c:v>
                </c:pt>
                <c:pt idx="3">
                  <c:v>56.5</c:v>
                </c:pt>
                <c:pt idx="4">
                  <c:v>56.5</c:v>
                </c:pt>
                <c:pt idx="5">
                  <c:v>56.9</c:v>
                </c:pt>
                <c:pt idx="6">
                  <c:v>56.9</c:v>
                </c:pt>
                <c:pt idx="7">
                  <c:v>57.2</c:v>
                </c:pt>
                <c:pt idx="8">
                  <c:v>57.8</c:v>
                </c:pt>
                <c:pt idx="9">
                  <c:v>58</c:v>
                </c:pt>
                <c:pt idx="10">
                  <c:v>58.5</c:v>
                </c:pt>
                <c:pt idx="11">
                  <c:v>58.9</c:v>
                </c:pt>
                <c:pt idx="12">
                  <c:v>59</c:v>
                </c:pt>
                <c:pt idx="13">
                  <c:v>59.1</c:v>
                </c:pt>
                <c:pt idx="14">
                  <c:v>59.3</c:v>
                </c:pt>
                <c:pt idx="15">
                  <c:v>59.4</c:v>
                </c:pt>
                <c:pt idx="16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1-4A27-A9B9-20EA0FEC3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94080"/>
        <c:axId val="222713728"/>
      </c:lineChart>
      <c:catAx>
        <c:axId val="2220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année de départ à la retraite</a:t>
                </a:r>
              </a:p>
            </c:rich>
          </c:tx>
          <c:layout>
            <c:manualLayout>
              <c:xMode val="edge"/>
              <c:yMode val="edge"/>
              <c:x val="0.74055986347218083"/>
              <c:y val="0.65973483411953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fr-FR"/>
          </a:p>
        </c:txPr>
        <c:crossAx val="222713728"/>
        <c:crosses val="autoZero"/>
        <c:auto val="1"/>
        <c:lblAlgn val="ctr"/>
        <c:lblOffset val="100"/>
        <c:noMultiLvlLbl val="0"/>
      </c:catAx>
      <c:valAx>
        <c:axId val="222713728"/>
        <c:scaling>
          <c:orientation val="minMax"/>
          <c:max val="64"/>
          <c:min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Âge moyen à la liquidation</a:t>
                </a:r>
              </a:p>
            </c:rich>
          </c:tx>
          <c:layout>
            <c:manualLayout>
              <c:xMode val="edge"/>
              <c:yMode val="edge"/>
              <c:x val="1.2473014154758528E-2"/>
              <c:y val="0.1552396916581180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220940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1.330238015461861E-2"/>
          <c:y val="0.85819121736169901"/>
          <c:w val="0.98313714516451689"/>
          <c:h val="0.11758546270196826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5.10'!$D$4</c:f>
              <c:strCache>
                <c:ptCount val="1"/>
                <c:pt idx="0">
                  <c:v>Moyenne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 5.10'!$C$5:$C$25</c15:sqref>
                  </c15:fullRef>
                </c:ext>
              </c:extLst>
              <c:f>('Fig 5.10'!$C$6:$C$10,'Fig 5.10'!$C$13:$C$17,'Fig 5.10'!$C$20:$C$24)</c:f>
              <c:strCache>
                <c:ptCount val="15"/>
                <c:pt idx="0">
                  <c:v>Avant      l'AOD</c:v>
                </c:pt>
                <c:pt idx="1">
                  <c:v>à l'AOD</c:v>
                </c:pt>
                <c:pt idx="2">
                  <c:v>Entre l'AOD et l'AAD</c:v>
                </c:pt>
                <c:pt idx="3">
                  <c:v>à l'AAD</c:v>
                </c:pt>
                <c:pt idx="4">
                  <c:v>Après      l'AAD</c:v>
                </c:pt>
                <c:pt idx="5">
                  <c:v>Avant      l'AOD</c:v>
                </c:pt>
                <c:pt idx="6">
                  <c:v>à l'AOD</c:v>
                </c:pt>
                <c:pt idx="7">
                  <c:v>Entre l'AOD et l'AAD</c:v>
                </c:pt>
                <c:pt idx="8">
                  <c:v>à l'AAD</c:v>
                </c:pt>
                <c:pt idx="9">
                  <c:v>Après      l'AAD</c:v>
                </c:pt>
                <c:pt idx="10">
                  <c:v>Avant      l'AOD</c:v>
                </c:pt>
                <c:pt idx="11">
                  <c:v>à l'AOD</c:v>
                </c:pt>
                <c:pt idx="12">
                  <c:v>Entre l'AOD et l'AAD</c:v>
                </c:pt>
                <c:pt idx="13">
                  <c:v>à l'AAD</c:v>
                </c:pt>
                <c:pt idx="14">
                  <c:v>Après      l'AAD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5.10'!$D$5:$D$25</c15:sqref>
                  </c15:fullRef>
                </c:ext>
              </c:extLst>
              <c:f>('Fig 5.10'!$D$6:$D$10,'Fig 5.10'!$D$13:$D$17,'Fig 5.10'!$D$20:$D$24)</c:f>
              <c:numCache>
                <c:formatCode>_-* #\ ##0_-;\-* #\ ##0_-;_-* "-"??_-;_-@_-</c:formatCode>
                <c:ptCount val="15"/>
                <c:pt idx="0">
                  <c:v>1598</c:v>
                </c:pt>
                <c:pt idx="1">
                  <c:v>1063</c:v>
                </c:pt>
                <c:pt idx="2">
                  <c:v>1153</c:v>
                </c:pt>
                <c:pt idx="3">
                  <c:v>549</c:v>
                </c:pt>
                <c:pt idx="4">
                  <c:v>819</c:v>
                </c:pt>
                <c:pt idx="5">
                  <c:v>1877</c:v>
                </c:pt>
                <c:pt idx="6">
                  <c:v>1614</c:v>
                </c:pt>
                <c:pt idx="7">
                  <c:v>1900</c:v>
                </c:pt>
                <c:pt idx="8">
                  <c:v>1040</c:v>
                </c:pt>
                <c:pt idx="9">
                  <c:v>1519</c:v>
                </c:pt>
                <c:pt idx="10">
                  <c:v>1774</c:v>
                </c:pt>
                <c:pt idx="11">
                  <c:v>1318</c:v>
                </c:pt>
                <c:pt idx="12">
                  <c:v>1526</c:v>
                </c:pt>
                <c:pt idx="13">
                  <c:v>684</c:v>
                </c:pt>
                <c:pt idx="14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5EC-95D4-E0D9896DF1CD}"/>
            </c:ext>
          </c:extLst>
        </c:ser>
        <c:ser>
          <c:idx val="1"/>
          <c:order val="1"/>
          <c:tx>
            <c:strRef>
              <c:f>'Fig 5.10'!$E$4</c:f>
              <c:strCache>
                <c:ptCount val="1"/>
                <c:pt idx="0">
                  <c:v>D1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 5.10'!$C$5:$C$25</c15:sqref>
                  </c15:fullRef>
                </c:ext>
              </c:extLst>
              <c:f>('Fig 5.10'!$C$6:$C$10,'Fig 5.10'!$C$13:$C$17,'Fig 5.10'!$C$20:$C$24)</c:f>
              <c:strCache>
                <c:ptCount val="15"/>
                <c:pt idx="0">
                  <c:v>Avant      l'AOD</c:v>
                </c:pt>
                <c:pt idx="1">
                  <c:v>à l'AOD</c:v>
                </c:pt>
                <c:pt idx="2">
                  <c:v>Entre l'AOD et l'AAD</c:v>
                </c:pt>
                <c:pt idx="3">
                  <c:v>à l'AAD</c:v>
                </c:pt>
                <c:pt idx="4">
                  <c:v>Après      l'AAD</c:v>
                </c:pt>
                <c:pt idx="5">
                  <c:v>Avant      l'AOD</c:v>
                </c:pt>
                <c:pt idx="6">
                  <c:v>à l'AOD</c:v>
                </c:pt>
                <c:pt idx="7">
                  <c:v>Entre l'AOD et l'AAD</c:v>
                </c:pt>
                <c:pt idx="8">
                  <c:v>à l'AAD</c:v>
                </c:pt>
                <c:pt idx="9">
                  <c:v>Après      l'AAD</c:v>
                </c:pt>
                <c:pt idx="10">
                  <c:v>Avant      l'AOD</c:v>
                </c:pt>
                <c:pt idx="11">
                  <c:v>à l'AOD</c:v>
                </c:pt>
                <c:pt idx="12">
                  <c:v>Entre l'AOD et l'AAD</c:v>
                </c:pt>
                <c:pt idx="13">
                  <c:v>à l'AAD</c:v>
                </c:pt>
                <c:pt idx="14">
                  <c:v>Après      l'AAD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5.10'!$E$5:$E$25</c15:sqref>
                  </c15:fullRef>
                </c:ext>
              </c:extLst>
              <c:f>('Fig 5.10'!$E$6:$E$10,'Fig 5.10'!$E$13:$E$17,'Fig 5.10'!$E$20:$E$24)</c:f>
              <c:numCache>
                <c:formatCode>_-* #\ ##0_-;\-* #\ ##0_-;_-* "-"??_-;_-@_-</c:formatCode>
                <c:ptCount val="15"/>
                <c:pt idx="0">
                  <c:v>935</c:v>
                </c:pt>
                <c:pt idx="1">
                  <c:v>303</c:v>
                </c:pt>
                <c:pt idx="2">
                  <c:v>247</c:v>
                </c:pt>
                <c:pt idx="3">
                  <c:v>150</c:v>
                </c:pt>
                <c:pt idx="4">
                  <c:v>130</c:v>
                </c:pt>
                <c:pt idx="5">
                  <c:v>1145</c:v>
                </c:pt>
                <c:pt idx="6">
                  <c:v>676</c:v>
                </c:pt>
                <c:pt idx="7">
                  <c:v>246</c:v>
                </c:pt>
                <c:pt idx="8">
                  <c:v>51</c:v>
                </c:pt>
                <c:pt idx="9">
                  <c:v>38</c:v>
                </c:pt>
                <c:pt idx="10">
                  <c:v>1041</c:v>
                </c:pt>
                <c:pt idx="11">
                  <c:v>372</c:v>
                </c:pt>
                <c:pt idx="12">
                  <c:v>246</c:v>
                </c:pt>
                <c:pt idx="13">
                  <c:v>119</c:v>
                </c:pt>
                <c:pt idx="1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5EC-95D4-E0D9896DF1CD}"/>
            </c:ext>
          </c:extLst>
        </c:ser>
        <c:ser>
          <c:idx val="5"/>
          <c:order val="5"/>
          <c:tx>
            <c:strRef>
              <c:f>'Fig 5.10'!$I$4</c:f>
              <c:strCache>
                <c:ptCount val="1"/>
                <c:pt idx="0">
                  <c:v>Médiane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 5.10'!$C$5:$C$25</c15:sqref>
                  </c15:fullRef>
                </c:ext>
              </c:extLst>
              <c:f>('Fig 5.10'!$C$6:$C$10,'Fig 5.10'!$C$13:$C$17,'Fig 5.10'!$C$20:$C$24)</c:f>
              <c:strCache>
                <c:ptCount val="15"/>
                <c:pt idx="0">
                  <c:v>Avant      l'AOD</c:v>
                </c:pt>
                <c:pt idx="1">
                  <c:v>à l'AOD</c:v>
                </c:pt>
                <c:pt idx="2">
                  <c:v>Entre l'AOD et l'AAD</c:v>
                </c:pt>
                <c:pt idx="3">
                  <c:v>à l'AAD</c:v>
                </c:pt>
                <c:pt idx="4">
                  <c:v>Après      l'AAD</c:v>
                </c:pt>
                <c:pt idx="5">
                  <c:v>Avant      l'AOD</c:v>
                </c:pt>
                <c:pt idx="6">
                  <c:v>à l'AOD</c:v>
                </c:pt>
                <c:pt idx="7">
                  <c:v>Entre l'AOD et l'AAD</c:v>
                </c:pt>
                <c:pt idx="8">
                  <c:v>à l'AAD</c:v>
                </c:pt>
                <c:pt idx="9">
                  <c:v>Après      l'AAD</c:v>
                </c:pt>
                <c:pt idx="10">
                  <c:v>Avant      l'AOD</c:v>
                </c:pt>
                <c:pt idx="11">
                  <c:v>à l'AOD</c:v>
                </c:pt>
                <c:pt idx="12">
                  <c:v>Entre l'AOD et l'AAD</c:v>
                </c:pt>
                <c:pt idx="13">
                  <c:v>à l'AAD</c:v>
                </c:pt>
                <c:pt idx="14">
                  <c:v>Après      l'AAD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5.10'!$I$5:$I$25</c15:sqref>
                  </c15:fullRef>
                </c:ext>
              </c:extLst>
              <c:f>('Fig 5.10'!$I$6:$I$10,'Fig 5.10'!$I$13:$I$17,'Fig 5.10'!$I$20:$I$24)</c:f>
              <c:numCache>
                <c:formatCode>_-* #\ ##0_-;\-* #\ ##0_-;_-* "-"??_-;_-@_-</c:formatCode>
                <c:ptCount val="15"/>
                <c:pt idx="0">
                  <c:v>1558</c:v>
                </c:pt>
                <c:pt idx="1">
                  <c:v>941</c:v>
                </c:pt>
                <c:pt idx="2">
                  <c:v>965</c:v>
                </c:pt>
                <c:pt idx="3">
                  <c:v>434</c:v>
                </c:pt>
                <c:pt idx="4">
                  <c:v>578</c:v>
                </c:pt>
                <c:pt idx="5">
                  <c:v>1829</c:v>
                </c:pt>
                <c:pt idx="6">
                  <c:v>1543</c:v>
                </c:pt>
                <c:pt idx="7">
                  <c:v>1654</c:v>
                </c:pt>
                <c:pt idx="8">
                  <c:v>753</c:v>
                </c:pt>
                <c:pt idx="9">
                  <c:v>909</c:v>
                </c:pt>
                <c:pt idx="10">
                  <c:v>1742</c:v>
                </c:pt>
                <c:pt idx="11">
                  <c:v>1216</c:v>
                </c:pt>
                <c:pt idx="12">
                  <c:v>1285</c:v>
                </c:pt>
                <c:pt idx="13">
                  <c:v>473</c:v>
                </c:pt>
                <c:pt idx="14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D-45EC-95D4-E0D9896DF1CD}"/>
            </c:ext>
          </c:extLst>
        </c:ser>
        <c:ser>
          <c:idx val="9"/>
          <c:order val="9"/>
          <c:tx>
            <c:strRef>
              <c:f>'Fig 5.10'!$M$4</c:f>
              <c:strCache>
                <c:ptCount val="1"/>
                <c:pt idx="0">
                  <c:v>D9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 5.10'!$C$5:$C$25</c15:sqref>
                  </c15:fullRef>
                </c:ext>
              </c:extLst>
              <c:f>('Fig 5.10'!$C$6:$C$10,'Fig 5.10'!$C$13:$C$17,'Fig 5.10'!$C$20:$C$24)</c:f>
              <c:strCache>
                <c:ptCount val="15"/>
                <c:pt idx="0">
                  <c:v>Avant      l'AOD</c:v>
                </c:pt>
                <c:pt idx="1">
                  <c:v>à l'AOD</c:v>
                </c:pt>
                <c:pt idx="2">
                  <c:v>Entre l'AOD et l'AAD</c:v>
                </c:pt>
                <c:pt idx="3">
                  <c:v>à l'AAD</c:v>
                </c:pt>
                <c:pt idx="4">
                  <c:v>Après      l'AAD</c:v>
                </c:pt>
                <c:pt idx="5">
                  <c:v>Avant      l'AOD</c:v>
                </c:pt>
                <c:pt idx="6">
                  <c:v>à l'AOD</c:v>
                </c:pt>
                <c:pt idx="7">
                  <c:v>Entre l'AOD et l'AAD</c:v>
                </c:pt>
                <c:pt idx="8">
                  <c:v>à l'AAD</c:v>
                </c:pt>
                <c:pt idx="9">
                  <c:v>Après      l'AAD</c:v>
                </c:pt>
                <c:pt idx="10">
                  <c:v>Avant      l'AOD</c:v>
                </c:pt>
                <c:pt idx="11">
                  <c:v>à l'AOD</c:v>
                </c:pt>
                <c:pt idx="12">
                  <c:v>Entre l'AOD et l'AAD</c:v>
                </c:pt>
                <c:pt idx="13">
                  <c:v>à l'AAD</c:v>
                </c:pt>
                <c:pt idx="14">
                  <c:v>Après      l'AAD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5.10'!$M$5:$M$25</c15:sqref>
                  </c15:fullRef>
                </c:ext>
              </c:extLst>
              <c:f>('Fig 5.10'!$M$6:$M$10,'Fig 5.10'!$M$13:$M$17,'Fig 5.10'!$M$20:$M$24)</c:f>
              <c:numCache>
                <c:formatCode>_-* #\ ##0_-;\-* #\ ##0_-;_-* "-"??_-;_-@_-</c:formatCode>
                <c:ptCount val="15"/>
                <c:pt idx="0">
                  <c:v>2426</c:v>
                </c:pt>
                <c:pt idx="1">
                  <c:v>2010</c:v>
                </c:pt>
                <c:pt idx="2">
                  <c:v>2379</c:v>
                </c:pt>
                <c:pt idx="3">
                  <c:v>1070</c:v>
                </c:pt>
                <c:pt idx="4">
                  <c:v>1901</c:v>
                </c:pt>
                <c:pt idx="5">
                  <c:v>2820</c:v>
                </c:pt>
                <c:pt idx="6">
                  <c:v>2800</c:v>
                </c:pt>
                <c:pt idx="7">
                  <c:v>3851</c:v>
                </c:pt>
                <c:pt idx="8">
                  <c:v>2608</c:v>
                </c:pt>
                <c:pt idx="9">
                  <c:v>4142</c:v>
                </c:pt>
                <c:pt idx="10">
                  <c:v>2667</c:v>
                </c:pt>
                <c:pt idx="11">
                  <c:v>2426</c:v>
                </c:pt>
                <c:pt idx="12">
                  <c:v>3163</c:v>
                </c:pt>
                <c:pt idx="13">
                  <c:v>1475</c:v>
                </c:pt>
                <c:pt idx="14">
                  <c:v>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D-45EC-95D4-E0D9896D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 cap="flat" cmpd="sng" algn="ctr">
              <a:solidFill>
                <a:schemeClr val="tx2"/>
              </a:solidFill>
              <a:prstDash val="sysDash"/>
              <a:round/>
            </a:ln>
            <a:effectLst/>
          </c:spPr>
        </c:hiLowLines>
        <c:marker val="1"/>
        <c:smooth val="0"/>
        <c:axId val="557876960"/>
        <c:axId val="55787737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 5.10'!$F$4</c15:sqref>
                        </c15:formulaRef>
                      </c:ext>
                    </c:extLst>
                    <c:strCache>
                      <c:ptCount val="1"/>
                      <c:pt idx="0">
                        <c:v>D2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 5.10'!$F$5:$F$25</c15:sqref>
                        </c15:fullRef>
                        <c15:formulaRef>
                          <c15:sqref>('Fig 5.10'!$F$6:$F$10,'Fig 5.10'!$F$13:$F$17,'Fig 5.10'!$F$20:$F$24)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1119</c:v>
                      </c:pt>
                      <c:pt idx="1">
                        <c:v>541</c:v>
                      </c:pt>
                      <c:pt idx="2">
                        <c:v>453</c:v>
                      </c:pt>
                      <c:pt idx="3">
                        <c:v>219</c:v>
                      </c:pt>
                      <c:pt idx="4">
                        <c:v>215</c:v>
                      </c:pt>
                      <c:pt idx="5">
                        <c:v>1365</c:v>
                      </c:pt>
                      <c:pt idx="6">
                        <c:v>955</c:v>
                      </c:pt>
                      <c:pt idx="7">
                        <c:v>836</c:v>
                      </c:pt>
                      <c:pt idx="8">
                        <c:v>120</c:v>
                      </c:pt>
                      <c:pt idx="9">
                        <c:v>88</c:v>
                      </c:pt>
                      <c:pt idx="10">
                        <c:v>1256</c:v>
                      </c:pt>
                      <c:pt idx="11">
                        <c:v>693</c:v>
                      </c:pt>
                      <c:pt idx="12">
                        <c:v>572</c:v>
                      </c:pt>
                      <c:pt idx="13">
                        <c:v>202</c:v>
                      </c:pt>
                      <c:pt idx="14">
                        <c:v>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6E2D-45EC-95D4-E0D9896DF1C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'Fig 5.10'!$G$4</c15:sqref>
                        </c15:formulaRef>
                      </c:ext>
                    </c:extLst>
                    <c:strCache>
                      <c:ptCount val="1"/>
                      <c:pt idx="0">
                        <c:v>D3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 5.10'!$G$5:$G$25</c15:sqref>
                        </c15:fullRef>
                        <c15:formulaRef>
                          <c15:sqref>('Fig 5.10'!$G$6:$G$10,'Fig 5.10'!$G$13:$G$17,'Fig 5.10'!$G$20:$G$24)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1257</c:v>
                      </c:pt>
                      <c:pt idx="1">
                        <c:v>715</c:v>
                      </c:pt>
                      <c:pt idx="2">
                        <c:v>660</c:v>
                      </c:pt>
                      <c:pt idx="3">
                        <c:v>283</c:v>
                      </c:pt>
                      <c:pt idx="4">
                        <c:v>307</c:v>
                      </c:pt>
                      <c:pt idx="5">
                        <c:v>1516</c:v>
                      </c:pt>
                      <c:pt idx="6">
                        <c:v>1172</c:v>
                      </c:pt>
                      <c:pt idx="7">
                        <c:v>1112</c:v>
                      </c:pt>
                      <c:pt idx="8">
                        <c:v>261</c:v>
                      </c:pt>
                      <c:pt idx="9">
                        <c:v>185</c:v>
                      </c:pt>
                      <c:pt idx="10">
                        <c:v>1417</c:v>
                      </c:pt>
                      <c:pt idx="11">
                        <c:v>860</c:v>
                      </c:pt>
                      <c:pt idx="12">
                        <c:v>830</c:v>
                      </c:pt>
                      <c:pt idx="13">
                        <c:v>281</c:v>
                      </c:pt>
                      <c:pt idx="14">
                        <c:v>271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E2D-45EC-95D4-E0D9896DF1C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'Fig 5.10'!$H$4</c15:sqref>
                        </c15:formulaRef>
                      </c:ext>
                    </c:extLst>
                    <c:strCache>
                      <c:ptCount val="1"/>
                      <c:pt idx="0">
                        <c:v>D4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 5.10'!$H$5:$H$25</c15:sqref>
                        </c15:fullRef>
                        <c15:formulaRef>
                          <c15:sqref>('Fig 5.10'!$H$6:$H$10,'Fig 5.10'!$H$13:$H$17,'Fig 5.10'!$H$20:$H$24)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1394</c:v>
                      </c:pt>
                      <c:pt idx="1">
                        <c:v>836</c:v>
                      </c:pt>
                      <c:pt idx="2">
                        <c:v>823</c:v>
                      </c:pt>
                      <c:pt idx="3">
                        <c:v>354</c:v>
                      </c:pt>
                      <c:pt idx="4">
                        <c:v>416</c:v>
                      </c:pt>
                      <c:pt idx="5">
                        <c:v>1666</c:v>
                      </c:pt>
                      <c:pt idx="6">
                        <c:v>1371</c:v>
                      </c:pt>
                      <c:pt idx="7">
                        <c:v>1385</c:v>
                      </c:pt>
                      <c:pt idx="8">
                        <c:v>506</c:v>
                      </c:pt>
                      <c:pt idx="9">
                        <c:v>454</c:v>
                      </c:pt>
                      <c:pt idx="10">
                        <c:v>1572</c:v>
                      </c:pt>
                      <c:pt idx="11">
                        <c:v>1011</c:v>
                      </c:pt>
                      <c:pt idx="12">
                        <c:v>1025</c:v>
                      </c:pt>
                      <c:pt idx="13">
                        <c:v>368</c:v>
                      </c:pt>
                      <c:pt idx="14">
                        <c:v>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E2D-45EC-95D4-E0D9896DF1C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'Fig 5.10'!$J$4</c15:sqref>
                        </c15:formulaRef>
                      </c:ext>
                    </c:extLst>
                    <c:strCache>
                      <c:ptCount val="1"/>
                      <c:pt idx="0">
                        <c:v>D6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 5.10'!$J$5:$J$25</c15:sqref>
                        </c15:fullRef>
                        <c15:formulaRef>
                          <c15:sqref>('Fig 5.10'!$J$6:$J$10,'Fig 5.10'!$J$13:$J$17,'Fig 5.10'!$J$20:$J$24)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1761</c:v>
                      </c:pt>
                      <c:pt idx="1">
                        <c:v>1106</c:v>
                      </c:pt>
                      <c:pt idx="2">
                        <c:v>1190</c:v>
                      </c:pt>
                      <c:pt idx="3">
                        <c:v>532</c:v>
                      </c:pt>
                      <c:pt idx="4">
                        <c:v>722</c:v>
                      </c:pt>
                      <c:pt idx="5">
                        <c:v>2005</c:v>
                      </c:pt>
                      <c:pt idx="6">
                        <c:v>1728</c:v>
                      </c:pt>
                      <c:pt idx="7">
                        <c:v>1970</c:v>
                      </c:pt>
                      <c:pt idx="8">
                        <c:v>959</c:v>
                      </c:pt>
                      <c:pt idx="9">
                        <c:v>1354</c:v>
                      </c:pt>
                      <c:pt idx="10">
                        <c:v>1922</c:v>
                      </c:pt>
                      <c:pt idx="11">
                        <c:v>1429</c:v>
                      </c:pt>
                      <c:pt idx="12">
                        <c:v>1562</c:v>
                      </c:pt>
                      <c:pt idx="13">
                        <c:v>600</c:v>
                      </c:pt>
                      <c:pt idx="14">
                        <c:v>913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E2D-45EC-95D4-E0D9896DF1C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'Fig 5.10'!$K$4</c15:sqref>
                        </c15:formulaRef>
                      </c:ext>
                    </c:extLst>
                    <c:strCache>
                      <c:ptCount val="1"/>
                      <c:pt idx="0">
                        <c:v>D7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 5.10'!$K$5:$K$25</c15:sqref>
                        </c15:fullRef>
                        <c15:formulaRef>
                          <c15:sqref>('Fig 5.10'!$K$6:$K$10,'Fig 5.10'!$K$13:$K$17,'Fig 5.10'!$K$20:$K$24)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1966</c:v>
                      </c:pt>
                      <c:pt idx="1">
                        <c:v>1324</c:v>
                      </c:pt>
                      <c:pt idx="2">
                        <c:v>1452</c:v>
                      </c:pt>
                      <c:pt idx="3">
                        <c:v>646</c:v>
                      </c:pt>
                      <c:pt idx="4">
                        <c:v>933</c:v>
                      </c:pt>
                      <c:pt idx="5">
                        <c:v>2191</c:v>
                      </c:pt>
                      <c:pt idx="6">
                        <c:v>1952</c:v>
                      </c:pt>
                      <c:pt idx="7">
                        <c:v>2421</c:v>
                      </c:pt>
                      <c:pt idx="8">
                        <c:v>1217</c:v>
                      </c:pt>
                      <c:pt idx="9">
                        <c:v>1972</c:v>
                      </c:pt>
                      <c:pt idx="10">
                        <c:v>2113</c:v>
                      </c:pt>
                      <c:pt idx="11">
                        <c:v>1658</c:v>
                      </c:pt>
                      <c:pt idx="12">
                        <c:v>1901</c:v>
                      </c:pt>
                      <c:pt idx="13">
                        <c:v>746</c:v>
                      </c:pt>
                      <c:pt idx="14">
                        <c:v>1287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E2D-45EC-95D4-E0D9896DF1C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'Fig 5.10'!$L$4</c15:sqref>
                        </c15:formulaRef>
                      </c:ext>
                    </c:extLst>
                    <c:strCache>
                      <c:ptCount val="1"/>
                      <c:pt idx="0">
                        <c:v>D8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'Fig 5.10'!$C$5:$C$25</c15:sqref>
                        </c15:fullRef>
                        <c15:formulaRef>
                          <c15:sqref>('Fig 5.10'!$C$6:$C$10,'Fig 5.10'!$C$13:$C$17,'Fig 5.10'!$C$20:$C$24)</c15:sqref>
                        </c15:formulaRef>
                      </c:ext>
                    </c:extLst>
                    <c:strCache>
                      <c:ptCount val="15"/>
                      <c:pt idx="0">
                        <c:v>Avant      l'AOD</c:v>
                      </c:pt>
                      <c:pt idx="1">
                        <c:v>à l'AOD</c:v>
                      </c:pt>
                      <c:pt idx="2">
                        <c:v>Entre l'AOD et l'AAD</c:v>
                      </c:pt>
                      <c:pt idx="3">
                        <c:v>à l'AAD</c:v>
                      </c:pt>
                      <c:pt idx="4">
                        <c:v>Après      l'AAD</c:v>
                      </c:pt>
                      <c:pt idx="5">
                        <c:v>Avant      l'AOD</c:v>
                      </c:pt>
                      <c:pt idx="6">
                        <c:v>à l'AOD</c:v>
                      </c:pt>
                      <c:pt idx="7">
                        <c:v>Entre l'AOD et l'AAD</c:v>
                      </c:pt>
                      <c:pt idx="8">
                        <c:v>à l'AAD</c:v>
                      </c:pt>
                      <c:pt idx="9">
                        <c:v>Après      l'AAD</c:v>
                      </c:pt>
                      <c:pt idx="10">
                        <c:v>Avant      l'AOD</c:v>
                      </c:pt>
                      <c:pt idx="11">
                        <c:v>à l'AOD</c:v>
                      </c:pt>
                      <c:pt idx="12">
                        <c:v>Entre l'AOD et l'AAD</c:v>
                      </c:pt>
                      <c:pt idx="13">
                        <c:v>à l'AAD</c:v>
                      </c:pt>
                      <c:pt idx="14">
                        <c:v>Après      l'AAD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'Fig 5.10'!$L$5:$L$25</c15:sqref>
                        </c15:fullRef>
                        <c15:formulaRef>
                          <c15:sqref>('Fig 5.10'!$L$6:$L$10,'Fig 5.10'!$L$13:$L$17,'Fig 5.10'!$L$20:$L$24)</c15:sqref>
                        </c15:formulaRef>
                      </c:ext>
                    </c:extLst>
                    <c:numCache>
                      <c:formatCode>_-* #\ ##0_-;\-* #\ ##0_-;_-* "-"??_-;_-@_-</c:formatCode>
                      <c:ptCount val="15"/>
                      <c:pt idx="0">
                        <c:v>2173</c:v>
                      </c:pt>
                      <c:pt idx="1">
                        <c:v>1596</c:v>
                      </c:pt>
                      <c:pt idx="2">
                        <c:v>1817</c:v>
                      </c:pt>
                      <c:pt idx="3">
                        <c:v>782</c:v>
                      </c:pt>
                      <c:pt idx="4">
                        <c:v>1258</c:v>
                      </c:pt>
                      <c:pt idx="5">
                        <c:v>2422</c:v>
                      </c:pt>
                      <c:pt idx="6">
                        <c:v>2272</c:v>
                      </c:pt>
                      <c:pt idx="7">
                        <c:v>2975</c:v>
                      </c:pt>
                      <c:pt idx="8">
                        <c:v>1617</c:v>
                      </c:pt>
                      <c:pt idx="9">
                        <c:v>2974</c:v>
                      </c:pt>
                      <c:pt idx="10">
                        <c:v>2324</c:v>
                      </c:pt>
                      <c:pt idx="11">
                        <c:v>1951</c:v>
                      </c:pt>
                      <c:pt idx="12">
                        <c:v>2405</c:v>
                      </c:pt>
                      <c:pt idx="13">
                        <c:v>961</c:v>
                      </c:pt>
                      <c:pt idx="14">
                        <c:v>1906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E2D-45EC-95D4-E0D9896DF1CD}"/>
                  </c:ext>
                </c:extLst>
              </c15:ser>
            </c15:filteredLineSeries>
          </c:ext>
        </c:extLst>
      </c:lineChart>
      <c:catAx>
        <c:axId val="5578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7877376"/>
        <c:crosses val="autoZero"/>
        <c:auto val="1"/>
        <c:lblAlgn val="ctr"/>
        <c:lblOffset val="100"/>
        <c:noMultiLvlLbl val="0"/>
      </c:catAx>
      <c:valAx>
        <c:axId val="5578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78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5.11'!$C$16</c:f>
              <c:strCache>
                <c:ptCount val="1"/>
                <c:pt idx="0">
                  <c:v>Moyenne de la durée validée (en années)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E-49AF-A229-861F2799C9ED}"/>
              </c:ext>
            </c:extLst>
          </c:dPt>
          <c:dPt>
            <c:idx val="1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5E-49AF-A229-861F2799C9ED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5E-49AF-A229-861F2799C9ED}"/>
              </c:ext>
            </c:extLst>
          </c:dPt>
          <c:dPt>
            <c:idx val="3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E-49AF-A229-861F2799C9ED}"/>
              </c:ext>
            </c:extLst>
          </c:dPt>
          <c:dPt>
            <c:idx val="4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5E-49AF-A229-861F2799C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5.11'!$D$5:$H$5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5.11'!$D$16:$H$16</c:f>
              <c:numCache>
                <c:formatCode>General</c:formatCode>
                <c:ptCount val="5"/>
                <c:pt idx="0">
                  <c:v>29</c:v>
                </c:pt>
                <c:pt idx="1">
                  <c:v>26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5E-49AF-A229-861F2799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1059327"/>
        <c:axId val="1961055583"/>
      </c:barChart>
      <c:catAx>
        <c:axId val="196105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1055583"/>
        <c:crosses val="autoZero"/>
        <c:auto val="1"/>
        <c:lblAlgn val="ctr"/>
        <c:lblOffset val="100"/>
        <c:noMultiLvlLbl val="0"/>
      </c:catAx>
      <c:valAx>
        <c:axId val="1961055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105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5.11'!$C$15</c:f>
              <c:strCache>
                <c:ptCount val="1"/>
                <c:pt idx="0">
                  <c:v>Coeficient de proratisation moyen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FB-4D25-B234-54A73AE70289}"/>
              </c:ext>
            </c:extLst>
          </c:dPt>
          <c:dPt>
            <c:idx val="1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FB-4D25-B234-54A73AE70289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FB-4D25-B234-54A73AE70289}"/>
              </c:ext>
            </c:extLst>
          </c:dPt>
          <c:dPt>
            <c:idx val="3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FB-4D25-B234-54A73AE70289}"/>
              </c:ext>
            </c:extLst>
          </c:dPt>
          <c:dPt>
            <c:idx val="4"/>
            <c:invertIfNegative val="0"/>
            <c:bubble3D val="0"/>
            <c:spPr>
              <a:solidFill>
                <a:srgbClr val="98B95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FB-4D25-B234-54A73AE70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5.11'!$D$5:$H$5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5.11'!$D$15:$H$15</c:f>
              <c:numCache>
                <c:formatCode>0</c:formatCode>
                <c:ptCount val="5"/>
                <c:pt idx="0">
                  <c:v>61.9</c:v>
                </c:pt>
                <c:pt idx="1">
                  <c:v>58.1</c:v>
                </c:pt>
                <c:pt idx="2">
                  <c:v>86.9</c:v>
                </c:pt>
                <c:pt idx="3">
                  <c:v>93.3</c:v>
                </c:pt>
                <c:pt idx="4">
                  <c:v>100.2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FB-4D25-B234-54A73AE7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1059327"/>
        <c:axId val="1961055583"/>
      </c:barChart>
      <c:catAx>
        <c:axId val="196105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1055583"/>
        <c:crosses val="autoZero"/>
        <c:auto val="1"/>
        <c:lblAlgn val="ctr"/>
        <c:lblOffset val="100"/>
        <c:noMultiLvlLbl val="0"/>
      </c:catAx>
      <c:valAx>
        <c:axId val="1961055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105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70199333191459"/>
          <c:y val="5.4421755751541595E-2"/>
          <c:w val="0.81076200610058879"/>
          <c:h val="0.69743360712444114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'Fig 5.12'!$C$6:$C$6</c:f>
              <c:strCache>
                <c:ptCount val="1"/>
                <c:pt idx="0">
                  <c:v>Décote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04-49BE-9957-CFD128A95D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4-49BE-9957-CFD128A95D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5.12'!$D$6:$I$6</c:f>
              <c:numCache>
                <c:formatCode>0%</c:formatCode>
                <c:ptCount val="6"/>
                <c:pt idx="0">
                  <c:v>1E-3</c:v>
                </c:pt>
                <c:pt idx="1">
                  <c:v>3.0000000000000001E-3</c:v>
                </c:pt>
                <c:pt idx="2">
                  <c:v>0.14300000000000002</c:v>
                </c:pt>
                <c:pt idx="3">
                  <c:v>8.8000000000000009E-2</c:v>
                </c:pt>
                <c:pt idx="4">
                  <c:v>6.9999999999999993E-3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4-49BE-9957-CFD128A95D27}"/>
            </c:ext>
          </c:extLst>
        </c:ser>
        <c:ser>
          <c:idx val="2"/>
          <c:order val="1"/>
          <c:tx>
            <c:strRef>
              <c:f>'Fig 5.12'!$C$7:$C$7</c:f>
              <c:strCache>
                <c:ptCount val="1"/>
                <c:pt idx="0">
                  <c:v>Décote inapplicable (Fonction publique avant 2003)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4-49BE-9957-CFD128A95D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5.12'!$D$7:$I$7</c:f>
              <c:numCache>
                <c:formatCode>0%</c:formatCode>
                <c:ptCount val="6"/>
                <c:pt idx="0">
                  <c:v>1.3000000000000001E-2</c:v>
                </c:pt>
                <c:pt idx="1">
                  <c:v>1.3999999999999999E-2</c:v>
                </c:pt>
                <c:pt idx="2">
                  <c:v>5.9000000000000004E-2</c:v>
                </c:pt>
                <c:pt idx="3">
                  <c:v>5.5E-2</c:v>
                </c:pt>
                <c:pt idx="4">
                  <c:v>0.33899999999999997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04-49BE-9957-CFD128A95D27}"/>
            </c:ext>
          </c:extLst>
        </c:ser>
        <c:ser>
          <c:idx val="5"/>
          <c:order val="2"/>
          <c:tx>
            <c:strRef>
              <c:f>'Fig 5.12'!$C$10:$C$10</c:f>
              <c:strCache>
                <c:ptCount val="1"/>
                <c:pt idx="0">
                  <c:v>Invalidité/Inaptitude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4-49BE-9957-CFD128A95D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04-49BE-9957-CFD128A95D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5.12'!$D$10:$I$10</c:f>
              <c:numCache>
                <c:formatCode>0%</c:formatCode>
                <c:ptCount val="6"/>
                <c:pt idx="0">
                  <c:v>2E-3</c:v>
                </c:pt>
                <c:pt idx="1">
                  <c:v>3.0000000000000005E-3</c:v>
                </c:pt>
                <c:pt idx="2">
                  <c:v>0.14700000000000002</c:v>
                </c:pt>
                <c:pt idx="3">
                  <c:v>0.26200000000000001</c:v>
                </c:pt>
                <c:pt idx="4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04-49BE-9957-CFD128A95D27}"/>
            </c:ext>
          </c:extLst>
        </c:ser>
        <c:ser>
          <c:idx val="4"/>
          <c:order val="3"/>
          <c:tx>
            <c:strRef>
              <c:f>'Fig 5.12'!$C$9:$C$9</c:f>
              <c:strCache>
                <c:ptCount val="1"/>
                <c:pt idx="0">
                  <c:v>Carrière longue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4-49BE-9957-CFD128A95D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4-49BE-9957-CFD128A95D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5.12'!$D$9:$I$9</c:f>
              <c:numCache>
                <c:formatCode>0%</c:formatCode>
                <c:ptCount val="6"/>
                <c:pt idx="1">
                  <c:v>0</c:v>
                </c:pt>
                <c:pt idx="2">
                  <c:v>2E-3</c:v>
                </c:pt>
                <c:pt idx="3">
                  <c:v>2E-3</c:v>
                </c:pt>
                <c:pt idx="4">
                  <c:v>0.40799999999999997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04-49BE-9957-CFD128A95D27}"/>
            </c:ext>
          </c:extLst>
        </c:ser>
        <c:ser>
          <c:idx val="6"/>
          <c:order val="4"/>
          <c:tx>
            <c:strRef>
              <c:f>'Fig 5.12'!$C$11:$C$11</c:f>
              <c:strCache>
                <c:ptCount val="1"/>
                <c:pt idx="0">
                  <c:v>Taux plein par durée (hors surcote et carrière longue)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5.12'!$D$11:$I$11</c:f>
              <c:numCache>
                <c:formatCode>0%</c:formatCode>
                <c:ptCount val="6"/>
                <c:pt idx="0">
                  <c:v>0.13600000000000001</c:v>
                </c:pt>
                <c:pt idx="1">
                  <c:v>7.4999999999999997E-2</c:v>
                </c:pt>
                <c:pt idx="2">
                  <c:v>0.40899999999999997</c:v>
                </c:pt>
                <c:pt idx="3">
                  <c:v>0.57600000000000007</c:v>
                </c:pt>
                <c:pt idx="4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04-49BE-9957-CFD128A95D27}"/>
            </c:ext>
          </c:extLst>
        </c:ser>
        <c:ser>
          <c:idx val="8"/>
          <c:order val="5"/>
          <c:tx>
            <c:strRef>
              <c:f>'Fig 5.12'!$C$13:$C$13</c:f>
              <c:strCache>
                <c:ptCount val="1"/>
                <c:pt idx="0">
                  <c:v>Taux plein par âge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04-49BE-9957-CFD128A95D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5.12'!$D$13:$I$13</c:f>
              <c:numCache>
                <c:formatCode>0%</c:formatCode>
                <c:ptCount val="6"/>
                <c:pt idx="0">
                  <c:v>0.63800000000000001</c:v>
                </c:pt>
                <c:pt idx="1">
                  <c:v>0.84299999999999997</c:v>
                </c:pt>
                <c:pt idx="2">
                  <c:v>9.0000000000000011E-3</c:v>
                </c:pt>
                <c:pt idx="3">
                  <c:v>3.0000000000000001E-3</c:v>
                </c:pt>
                <c:pt idx="4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04-49BE-9957-CFD128A95D27}"/>
            </c:ext>
          </c:extLst>
        </c:ser>
        <c:ser>
          <c:idx val="3"/>
          <c:order val="6"/>
          <c:tx>
            <c:strRef>
              <c:f>'Fig 5.12'!$C$8:$C$8</c:f>
              <c:strCache>
                <c:ptCount val="1"/>
                <c:pt idx="0">
                  <c:v>Taux plein pour autre motif âge/durée/inval et inapt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4-49BE-9957-CFD128A95D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04-49BE-9957-CFD128A95D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04-49BE-9957-CFD128A95D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5.12'!$D$8:$I$8</c:f>
              <c:numCache>
                <c:formatCode>0%</c:formatCode>
                <c:ptCount val="6"/>
                <c:pt idx="0">
                  <c:v>2E-3</c:v>
                </c:pt>
                <c:pt idx="1">
                  <c:v>1E-3</c:v>
                </c:pt>
                <c:pt idx="2">
                  <c:v>8.0000000000000002E-3</c:v>
                </c:pt>
                <c:pt idx="3">
                  <c:v>3.0000000000000001E-3</c:v>
                </c:pt>
                <c:pt idx="4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04-49BE-9957-CFD128A95D27}"/>
            </c:ext>
          </c:extLst>
        </c:ser>
        <c:ser>
          <c:idx val="7"/>
          <c:order val="7"/>
          <c:tx>
            <c:strRef>
              <c:f>'Fig 5.12'!$C$12:$C$12</c:f>
              <c:strCache>
                <c:ptCount val="1"/>
                <c:pt idx="0">
                  <c:v>Surcote</c:v>
                </c:pt>
              </c:strCache>
            </c:strRef>
          </c:tx>
          <c:spPr>
            <a:solidFill>
              <a:srgbClr val="9999FF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04-49BE-9957-CFD128A95D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04-49BE-9957-CFD128A95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5.12'!$D$5:$I$5</c:f>
              <c:strCache>
                <c:ptCount val="5"/>
                <c:pt idx="0">
                  <c:v>Après l'AAD</c:v>
                </c:pt>
                <c:pt idx="1">
                  <c:v>À l'AAD</c:v>
                </c:pt>
                <c:pt idx="2">
                  <c:v>Entre l'AOD et l'AAD</c:v>
                </c:pt>
                <c:pt idx="3">
                  <c:v>À l'AOD</c:v>
                </c:pt>
                <c:pt idx="4">
                  <c:v>Avant l'AOD</c:v>
                </c:pt>
              </c:strCache>
            </c:strRef>
          </c:cat>
          <c:val>
            <c:numRef>
              <c:f>'Fig 5.12'!$D$12:$I$12</c:f>
              <c:numCache>
                <c:formatCode>0%</c:formatCode>
                <c:ptCount val="6"/>
                <c:pt idx="0">
                  <c:v>0.17300000000000001</c:v>
                </c:pt>
                <c:pt idx="1">
                  <c:v>4.0999999999999995E-2</c:v>
                </c:pt>
                <c:pt idx="2">
                  <c:v>0.20899999999999999</c:v>
                </c:pt>
                <c:pt idx="3">
                  <c:v>5.0000000000000001E-3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704-49BE-9957-CFD128A9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2725727"/>
        <c:axId val="1972722815"/>
      </c:barChart>
      <c:catAx>
        <c:axId val="19727257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2722815"/>
        <c:crosses val="autoZero"/>
        <c:auto val="1"/>
        <c:lblAlgn val="ctr"/>
        <c:lblOffset val="100"/>
        <c:noMultiLvlLbl val="0"/>
      </c:catAx>
      <c:valAx>
        <c:axId val="1972722815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7272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76165141519473"/>
          <c:y val="0.83068644260266444"/>
          <c:w val="0.82559381428672762"/>
          <c:h val="0.1511729721468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>
                <a:solidFill>
                  <a:schemeClr val="tx2"/>
                </a:solidFill>
              </a:rPr>
              <a:t>60-64 ans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 5.1'!$B$5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5.1'!$AY$4:$CQ$4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5.1'!$AY$5:$CQ$5</c:f>
              <c:numCache>
                <c:formatCode>0.0%</c:formatCode>
                <c:ptCount val="45"/>
                <c:pt idx="0">
                  <c:v>0.40500000000000003</c:v>
                </c:pt>
                <c:pt idx="1">
                  <c:v>0.373</c:v>
                </c:pt>
                <c:pt idx="2">
                  <c:v>0.34399999999999997</c:v>
                </c:pt>
                <c:pt idx="3">
                  <c:v>0.307</c:v>
                </c:pt>
                <c:pt idx="4">
                  <c:v>0.29399999999999998</c:v>
                </c:pt>
                <c:pt idx="5">
                  <c:v>0.3</c:v>
                </c:pt>
                <c:pt idx="6">
                  <c:v>0.28999999999999998</c:v>
                </c:pt>
                <c:pt idx="7">
                  <c:v>0.27300000000000002</c:v>
                </c:pt>
                <c:pt idx="8">
                  <c:v>0.24100000000000002</c:v>
                </c:pt>
                <c:pt idx="9">
                  <c:v>0.21899999999999997</c:v>
                </c:pt>
                <c:pt idx="10">
                  <c:v>0.20800000000000002</c:v>
                </c:pt>
                <c:pt idx="11">
                  <c:v>0.19800000000000001</c:v>
                </c:pt>
                <c:pt idx="12">
                  <c:v>0.18600000000000003</c:v>
                </c:pt>
                <c:pt idx="13">
                  <c:v>0.184</c:v>
                </c:pt>
                <c:pt idx="14">
                  <c:v>0.17399999999999999</c:v>
                </c:pt>
                <c:pt idx="15">
                  <c:v>0.16200000000000001</c:v>
                </c:pt>
                <c:pt idx="16">
                  <c:v>0.14300000000000002</c:v>
                </c:pt>
                <c:pt idx="17">
                  <c:v>0.13400000000000001</c:v>
                </c:pt>
                <c:pt idx="18">
                  <c:v>0.13100000000000001</c:v>
                </c:pt>
                <c:pt idx="19">
                  <c:v>0.129</c:v>
                </c:pt>
                <c:pt idx="20">
                  <c:v>0.114</c:v>
                </c:pt>
                <c:pt idx="21">
                  <c:v>0.122</c:v>
                </c:pt>
                <c:pt idx="22">
                  <c:v>0.11699999999999999</c:v>
                </c:pt>
                <c:pt idx="23">
                  <c:v>0.113</c:v>
                </c:pt>
                <c:pt idx="24">
                  <c:v>0.11900000000000001</c:v>
                </c:pt>
                <c:pt idx="25">
                  <c:v>0.11199999999999999</c:v>
                </c:pt>
                <c:pt idx="26">
                  <c:v>0.10800000000000001</c:v>
                </c:pt>
                <c:pt idx="27">
                  <c:v>0.125</c:v>
                </c:pt>
                <c:pt idx="28">
                  <c:v>0.14300000000000002</c:v>
                </c:pt>
                <c:pt idx="29">
                  <c:v>0.14499999999999999</c:v>
                </c:pt>
                <c:pt idx="30">
                  <c:v>0.14800000000000002</c:v>
                </c:pt>
                <c:pt idx="31">
                  <c:v>0.154</c:v>
                </c:pt>
                <c:pt idx="32">
                  <c:v>0.16800000000000001</c:v>
                </c:pt>
                <c:pt idx="33">
                  <c:v>0.17399999999999999</c:v>
                </c:pt>
                <c:pt idx="34">
                  <c:v>0.18100000000000002</c:v>
                </c:pt>
                <c:pt idx="35">
                  <c:v>0.191</c:v>
                </c:pt>
                <c:pt idx="36">
                  <c:v>0.19899999999999998</c:v>
                </c:pt>
                <c:pt idx="37">
                  <c:v>0.22899999999999998</c:v>
                </c:pt>
                <c:pt idx="38">
                  <c:v>0.248</c:v>
                </c:pt>
                <c:pt idx="39">
                  <c:v>0.26600000000000001</c:v>
                </c:pt>
                <c:pt idx="40">
                  <c:v>0.29100000000000004</c:v>
                </c:pt>
                <c:pt idx="41">
                  <c:v>0.29699999999999999</c:v>
                </c:pt>
                <c:pt idx="42">
                  <c:v>0.311</c:v>
                </c:pt>
                <c:pt idx="43">
                  <c:v>0.32700000000000001</c:v>
                </c:pt>
                <c:pt idx="44">
                  <c:v>0.34200000000000003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B-404F-BDB7-83346D251289}"/>
            </c:ext>
          </c:extLst>
        </c:ser>
        <c:ser>
          <c:idx val="2"/>
          <c:order val="1"/>
          <c:tx>
            <c:strRef>
              <c:f>'Fig 5.1'!$B$6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'Fig 5.1'!$AY$4:$CQ$4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5.1'!$AY$6:$CQ$6</c:f>
              <c:numCache>
                <c:formatCode>0.0%</c:formatCode>
                <c:ptCount val="45"/>
                <c:pt idx="0">
                  <c:v>0.29699999999999999</c:v>
                </c:pt>
                <c:pt idx="1">
                  <c:v>0.28300000000000003</c:v>
                </c:pt>
                <c:pt idx="2">
                  <c:v>0.26700000000000002</c:v>
                </c:pt>
                <c:pt idx="3">
                  <c:v>0.23600000000000002</c:v>
                </c:pt>
                <c:pt idx="4">
                  <c:v>0.222</c:v>
                </c:pt>
                <c:pt idx="5">
                  <c:v>0.22899999999999998</c:v>
                </c:pt>
                <c:pt idx="6">
                  <c:v>0.23399999999999999</c:v>
                </c:pt>
                <c:pt idx="7">
                  <c:v>0.21100000000000002</c:v>
                </c:pt>
                <c:pt idx="8">
                  <c:v>0.187</c:v>
                </c:pt>
                <c:pt idx="9">
                  <c:v>0.17100000000000001</c:v>
                </c:pt>
                <c:pt idx="10">
                  <c:v>0.16300000000000001</c:v>
                </c:pt>
                <c:pt idx="11">
                  <c:v>0.16500000000000001</c:v>
                </c:pt>
                <c:pt idx="12">
                  <c:v>0.158</c:v>
                </c:pt>
                <c:pt idx="13">
                  <c:v>0.161</c:v>
                </c:pt>
                <c:pt idx="14">
                  <c:v>0.14899999999999999</c:v>
                </c:pt>
                <c:pt idx="15">
                  <c:v>0.14300000000000002</c:v>
                </c:pt>
                <c:pt idx="16">
                  <c:v>0.13300000000000001</c:v>
                </c:pt>
                <c:pt idx="17">
                  <c:v>0.126</c:v>
                </c:pt>
                <c:pt idx="18">
                  <c:v>0.124</c:v>
                </c:pt>
                <c:pt idx="19">
                  <c:v>0.125</c:v>
                </c:pt>
                <c:pt idx="20">
                  <c:v>0.113</c:v>
                </c:pt>
                <c:pt idx="21">
                  <c:v>0.126</c:v>
                </c:pt>
                <c:pt idx="22">
                  <c:v>0.11699999999999999</c:v>
                </c:pt>
                <c:pt idx="23">
                  <c:v>0.115</c:v>
                </c:pt>
                <c:pt idx="24">
                  <c:v>0.11599999999999999</c:v>
                </c:pt>
                <c:pt idx="25">
                  <c:v>0.11</c:v>
                </c:pt>
                <c:pt idx="26">
                  <c:v>0.10199999999999999</c:v>
                </c:pt>
                <c:pt idx="27">
                  <c:v>0.121</c:v>
                </c:pt>
                <c:pt idx="28">
                  <c:v>0.13500000000000001</c:v>
                </c:pt>
                <c:pt idx="29">
                  <c:v>0.13500000000000001</c:v>
                </c:pt>
                <c:pt idx="30">
                  <c:v>0.14099999999999999</c:v>
                </c:pt>
                <c:pt idx="31">
                  <c:v>0.14800000000000002</c:v>
                </c:pt>
                <c:pt idx="32">
                  <c:v>0.16200000000000001</c:v>
                </c:pt>
                <c:pt idx="33">
                  <c:v>0.158</c:v>
                </c:pt>
                <c:pt idx="34">
                  <c:v>0.16399999999999998</c:v>
                </c:pt>
                <c:pt idx="35">
                  <c:v>0.18100000000000002</c:v>
                </c:pt>
                <c:pt idx="36">
                  <c:v>0.187</c:v>
                </c:pt>
                <c:pt idx="37">
                  <c:v>0.214</c:v>
                </c:pt>
                <c:pt idx="38">
                  <c:v>0.23699999999999999</c:v>
                </c:pt>
                <c:pt idx="39">
                  <c:v>0.26800000000000002</c:v>
                </c:pt>
                <c:pt idx="40">
                  <c:v>0.29399999999999998</c:v>
                </c:pt>
                <c:pt idx="41">
                  <c:v>0.30499999999999999</c:v>
                </c:pt>
                <c:pt idx="42">
                  <c:v>0.32</c:v>
                </c:pt>
                <c:pt idx="43">
                  <c:v>0.33399999999999996</c:v>
                </c:pt>
                <c:pt idx="44">
                  <c:v>0.33899999999999997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B-404F-BDB7-83346D251289}"/>
            </c:ext>
          </c:extLst>
        </c:ser>
        <c:ser>
          <c:idx val="3"/>
          <c:order val="2"/>
          <c:tx>
            <c:strRef>
              <c:f>'Fig 5.1'!$B$7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 5.1'!$AY$4:$CQ$4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5.1'!$AY$7:$CQ$7</c:f>
              <c:numCache>
                <c:formatCode>0.0%</c:formatCode>
                <c:ptCount val="45"/>
                <c:pt idx="0">
                  <c:v>0.53</c:v>
                </c:pt>
                <c:pt idx="1">
                  <c:v>0.47899999999999998</c:v>
                </c:pt>
                <c:pt idx="2">
                  <c:v>0.435</c:v>
                </c:pt>
                <c:pt idx="3">
                  <c:v>0.39</c:v>
                </c:pt>
                <c:pt idx="4">
                  <c:v>0.379</c:v>
                </c:pt>
                <c:pt idx="5">
                  <c:v>0.38299999999999995</c:v>
                </c:pt>
                <c:pt idx="6">
                  <c:v>0.35499999999999998</c:v>
                </c:pt>
                <c:pt idx="7">
                  <c:v>0.34399999999999997</c:v>
                </c:pt>
                <c:pt idx="8">
                  <c:v>0.30199999999999999</c:v>
                </c:pt>
                <c:pt idx="9">
                  <c:v>0.27600000000000002</c:v>
                </c:pt>
                <c:pt idx="10">
                  <c:v>0.26</c:v>
                </c:pt>
                <c:pt idx="11">
                  <c:v>0.23600000000000002</c:v>
                </c:pt>
                <c:pt idx="12">
                  <c:v>0.218</c:v>
                </c:pt>
                <c:pt idx="13">
                  <c:v>0.21</c:v>
                </c:pt>
                <c:pt idx="14">
                  <c:v>0.20199999999999999</c:v>
                </c:pt>
                <c:pt idx="15">
                  <c:v>0.183</c:v>
                </c:pt>
                <c:pt idx="16">
                  <c:v>0.153</c:v>
                </c:pt>
                <c:pt idx="17">
                  <c:v>0.14300000000000002</c:v>
                </c:pt>
                <c:pt idx="18">
                  <c:v>0.14000000000000001</c:v>
                </c:pt>
                <c:pt idx="19">
                  <c:v>0.13300000000000001</c:v>
                </c:pt>
                <c:pt idx="20">
                  <c:v>0.11599999999999999</c:v>
                </c:pt>
                <c:pt idx="21">
                  <c:v>0.11800000000000001</c:v>
                </c:pt>
                <c:pt idx="22">
                  <c:v>0.11699999999999999</c:v>
                </c:pt>
                <c:pt idx="23">
                  <c:v>0.111</c:v>
                </c:pt>
                <c:pt idx="24">
                  <c:v>0.122</c:v>
                </c:pt>
                <c:pt idx="25">
                  <c:v>0.114</c:v>
                </c:pt>
                <c:pt idx="26">
                  <c:v>0.114</c:v>
                </c:pt>
                <c:pt idx="27">
                  <c:v>0.129</c:v>
                </c:pt>
                <c:pt idx="28">
                  <c:v>0.152</c:v>
                </c:pt>
                <c:pt idx="29">
                  <c:v>0.155</c:v>
                </c:pt>
                <c:pt idx="30">
                  <c:v>0.156</c:v>
                </c:pt>
                <c:pt idx="31">
                  <c:v>0.16</c:v>
                </c:pt>
                <c:pt idx="32">
                  <c:v>0.17499999999999999</c:v>
                </c:pt>
                <c:pt idx="33">
                  <c:v>0.191</c:v>
                </c:pt>
                <c:pt idx="34">
                  <c:v>0.2</c:v>
                </c:pt>
                <c:pt idx="35">
                  <c:v>0.20199999999999999</c:v>
                </c:pt>
                <c:pt idx="36">
                  <c:v>0.21299999999999999</c:v>
                </c:pt>
                <c:pt idx="37">
                  <c:v>0.24600000000000002</c:v>
                </c:pt>
                <c:pt idx="38">
                  <c:v>0.26</c:v>
                </c:pt>
                <c:pt idx="39">
                  <c:v>0.26400000000000001</c:v>
                </c:pt>
                <c:pt idx="40">
                  <c:v>0.28800000000000003</c:v>
                </c:pt>
                <c:pt idx="41">
                  <c:v>0.28899999999999998</c:v>
                </c:pt>
                <c:pt idx="42">
                  <c:v>0.30099999999999999</c:v>
                </c:pt>
                <c:pt idx="43">
                  <c:v>0.32</c:v>
                </c:pt>
                <c:pt idx="44">
                  <c:v>0.34600000000000003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B-404F-BDB7-83346D251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665808"/>
        <c:axId val="1967666224"/>
      </c:lineChart>
      <c:catAx>
        <c:axId val="196766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6224"/>
        <c:crosses val="autoZero"/>
        <c:auto val="1"/>
        <c:lblAlgn val="ctr"/>
        <c:lblOffset val="100"/>
        <c:noMultiLvlLbl val="0"/>
      </c:catAx>
      <c:valAx>
        <c:axId val="196766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>
                    <a:solidFill>
                      <a:sysClr val="windowText" lastClr="000000"/>
                    </a:solidFill>
                  </a:rPr>
                  <a:t>en</a:t>
                </a:r>
                <a:r>
                  <a:rPr lang="fr-FR" b="1" baseline="0">
                    <a:solidFill>
                      <a:sysClr val="windowText" lastClr="000000"/>
                    </a:solidFill>
                  </a:rPr>
                  <a:t> % de la tranche d'âge</a:t>
                </a:r>
                <a:endParaRPr lang="fr-FR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58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5.13'!$B$6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5.13'!$C$6:$W$6</c:f>
              <c:numCache>
                <c:formatCode>0%</c:formatCode>
                <c:ptCount val="21"/>
                <c:pt idx="0">
                  <c:v>1.0220785995753106E-2</c:v>
                </c:pt>
                <c:pt idx="1">
                  <c:v>1.1087418351922656E-2</c:v>
                </c:pt>
                <c:pt idx="2">
                  <c:v>1.2386738757684011E-2</c:v>
                </c:pt>
                <c:pt idx="3">
                  <c:v>1.2983625292423468E-2</c:v>
                </c:pt>
                <c:pt idx="4">
                  <c:v>1.4133768739629396E-2</c:v>
                </c:pt>
                <c:pt idx="5">
                  <c:v>1.901485659317138E-2</c:v>
                </c:pt>
                <c:pt idx="6">
                  <c:v>2.2950831095128202E-2</c:v>
                </c:pt>
                <c:pt idx="7">
                  <c:v>3.5870381876707422E-2</c:v>
                </c:pt>
                <c:pt idx="8">
                  <c:v>4.5205418095008644E-2</c:v>
                </c:pt>
                <c:pt idx="9">
                  <c:v>6.1366758268016609E-2</c:v>
                </c:pt>
                <c:pt idx="10">
                  <c:v>0.19195685030475759</c:v>
                </c:pt>
                <c:pt idx="11">
                  <c:v>0.29117147958816691</c:v>
                </c:pt>
                <c:pt idx="12">
                  <c:v>0.62650027492324856</c:v>
                </c:pt>
                <c:pt idx="13">
                  <c:v>0.75908266226920607</c:v>
                </c:pt>
                <c:pt idx="14">
                  <c:v>0.81237303454981591</c:v>
                </c:pt>
                <c:pt idx="15">
                  <c:v>0.8649491761681376</c:v>
                </c:pt>
                <c:pt idx="16">
                  <c:v>0.92341530515591008</c:v>
                </c:pt>
                <c:pt idx="17">
                  <c:v>0.98774519658215554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2-4562-841A-3F439EF8F9B9}"/>
            </c:ext>
          </c:extLst>
        </c:ser>
        <c:ser>
          <c:idx val="1"/>
          <c:order val="1"/>
          <c:tx>
            <c:strRef>
              <c:f>'Fig 5.13'!$B$7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5.13'!$C$7:$W$7</c:f>
              <c:numCache>
                <c:formatCode>0%</c:formatCode>
                <c:ptCount val="21"/>
                <c:pt idx="0">
                  <c:v>6.2993984802321192E-3</c:v>
                </c:pt>
                <c:pt idx="1">
                  <c:v>7.5253213410418855E-3</c:v>
                </c:pt>
                <c:pt idx="2">
                  <c:v>9.0412767061919183E-3</c:v>
                </c:pt>
                <c:pt idx="3">
                  <c:v>8.8452045067477485E-3</c:v>
                </c:pt>
                <c:pt idx="4">
                  <c:v>9.7717485683735551E-3</c:v>
                </c:pt>
                <c:pt idx="5">
                  <c:v>1.3105298337573765E-2</c:v>
                </c:pt>
                <c:pt idx="6">
                  <c:v>1.4588407470947484E-2</c:v>
                </c:pt>
                <c:pt idx="7">
                  <c:v>2.9614485880811271E-2</c:v>
                </c:pt>
                <c:pt idx="8">
                  <c:v>3.8176540633067774E-2</c:v>
                </c:pt>
                <c:pt idx="9">
                  <c:v>4.9733373736639358E-2</c:v>
                </c:pt>
                <c:pt idx="10">
                  <c:v>0.13907343763946556</c:v>
                </c:pt>
                <c:pt idx="11">
                  <c:v>0.2170185184429694</c:v>
                </c:pt>
                <c:pt idx="12">
                  <c:v>0.5943810426810795</c:v>
                </c:pt>
                <c:pt idx="13">
                  <c:v>0.73901027822250498</c:v>
                </c:pt>
                <c:pt idx="14">
                  <c:v>0.79242153909795998</c:v>
                </c:pt>
                <c:pt idx="15">
                  <c:v>0.84341617380218137</c:v>
                </c:pt>
                <c:pt idx="16">
                  <c:v>0.91042054969571684</c:v>
                </c:pt>
                <c:pt idx="17">
                  <c:v>0.99900434614178968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2-4562-841A-3F439EF8F9B9}"/>
            </c:ext>
          </c:extLst>
        </c:ser>
        <c:ser>
          <c:idx val="2"/>
          <c:order val="2"/>
          <c:tx>
            <c:strRef>
              <c:f>'Fig 5.13'!$B$8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5.13'!$C$8:$W$8</c:f>
              <c:numCache>
                <c:formatCode>0%</c:formatCode>
                <c:ptCount val="21"/>
                <c:pt idx="0">
                  <c:v>1.4234479778882956E-2</c:v>
                </c:pt>
                <c:pt idx="1">
                  <c:v>1.4740219121839693E-2</c:v>
                </c:pt>
                <c:pt idx="2">
                  <c:v>1.585103558540767E-2</c:v>
                </c:pt>
                <c:pt idx="3">
                  <c:v>1.724544344253023E-2</c:v>
                </c:pt>
                <c:pt idx="4">
                  <c:v>1.8636012174376274E-2</c:v>
                </c:pt>
                <c:pt idx="5">
                  <c:v>2.5117599552951411E-2</c:v>
                </c:pt>
                <c:pt idx="6">
                  <c:v>3.1645148287084104E-2</c:v>
                </c:pt>
                <c:pt idx="7">
                  <c:v>4.2415022681115098E-2</c:v>
                </c:pt>
                <c:pt idx="8">
                  <c:v>5.2570327825369391E-2</c:v>
                </c:pt>
                <c:pt idx="9">
                  <c:v>7.3584425524869976E-2</c:v>
                </c:pt>
                <c:pt idx="10">
                  <c:v>0.24799839415595903</c:v>
                </c:pt>
                <c:pt idx="11">
                  <c:v>0.37002570887467562</c:v>
                </c:pt>
                <c:pt idx="12">
                  <c:v>0.66194723776721776</c:v>
                </c:pt>
                <c:pt idx="13">
                  <c:v>0.78200070237238473</c:v>
                </c:pt>
                <c:pt idx="14">
                  <c:v>0.83575261074850704</c:v>
                </c:pt>
                <c:pt idx="15">
                  <c:v>0.89066365668805214</c:v>
                </c:pt>
                <c:pt idx="16">
                  <c:v>0.93999100351110254</c:v>
                </c:pt>
                <c:pt idx="17">
                  <c:v>0.97834126081140849</c:v>
                </c:pt>
                <c:pt idx="18">
                  <c:v>0.99753430155565614</c:v>
                </c:pt>
                <c:pt idx="19">
                  <c:v>1</c:v>
                </c:pt>
                <c:pt idx="20">
                  <c:v>0.99349560592991604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2-4562-841A-3F439EF8F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6399136"/>
        <c:axId val="1556384576"/>
      </c:lineChart>
      <c:catAx>
        <c:axId val="15563991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6384576"/>
        <c:crosses val="autoZero"/>
        <c:auto val="1"/>
        <c:lblAlgn val="ctr"/>
        <c:lblOffset val="100"/>
        <c:noMultiLvlLbl val="0"/>
      </c:catAx>
      <c:valAx>
        <c:axId val="155638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639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5.13'!$B$12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5.13'!$C$12:$W$12</c:f>
              <c:numCache>
                <c:formatCode>0%</c:formatCode>
                <c:ptCount val="21"/>
                <c:pt idx="0">
                  <c:v>1.0220785995753106E-2</c:v>
                </c:pt>
                <c:pt idx="1">
                  <c:v>1.0640615409194792E-3</c:v>
                </c:pt>
                <c:pt idx="2">
                  <c:v>1.3316897495110076E-3</c:v>
                </c:pt>
                <c:pt idx="3">
                  <c:v>9.5638074528661514E-4</c:v>
                </c:pt>
                <c:pt idx="4">
                  <c:v>1.3143298984210697E-3</c:v>
                </c:pt>
                <c:pt idx="5">
                  <c:v>3.6380075753279714E-3</c:v>
                </c:pt>
                <c:pt idx="6">
                  <c:v>3.2674664608334444E-3</c:v>
                </c:pt>
                <c:pt idx="7">
                  <c:v>8.4440141992379002E-3</c:v>
                </c:pt>
                <c:pt idx="8">
                  <c:v>8.4618510516656018E-3</c:v>
                </c:pt>
                <c:pt idx="9">
                  <c:v>6.6172706996348168E-3</c:v>
                </c:pt>
                <c:pt idx="10">
                  <c:v>0.12479115084669402</c:v>
                </c:pt>
                <c:pt idx="11">
                  <c:v>8.408668641579925E-2</c:v>
                </c:pt>
                <c:pt idx="12">
                  <c:v>0.32049305350286572</c:v>
                </c:pt>
                <c:pt idx="13">
                  <c:v>0.1043963442046193</c:v>
                </c:pt>
                <c:pt idx="14">
                  <c:v>4.8065449336794575E-2</c:v>
                </c:pt>
                <c:pt idx="15">
                  <c:v>6.1049501341349899E-2</c:v>
                </c:pt>
                <c:pt idx="16">
                  <c:v>7.7844019774233386E-2</c:v>
                </c:pt>
                <c:pt idx="17">
                  <c:v>5.735020981594019E-2</c:v>
                </c:pt>
                <c:pt idx="18">
                  <c:v>1.2192737514259755E-2</c:v>
                </c:pt>
                <c:pt idx="19">
                  <c:v>0</c:v>
                </c:pt>
                <c:pt idx="20">
                  <c:v>3.2075652910069641E-3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3-4C9B-B834-59F3F9ABAF6F}"/>
            </c:ext>
          </c:extLst>
        </c:ser>
        <c:ser>
          <c:idx val="1"/>
          <c:order val="1"/>
          <c:tx>
            <c:strRef>
              <c:f>'Fig 5.13'!$B$13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5.13'!$C$13:$W$13</c:f>
              <c:numCache>
                <c:formatCode>0%</c:formatCode>
                <c:ptCount val="21"/>
                <c:pt idx="0">
                  <c:v>6.2993984802321192E-3</c:v>
                </c:pt>
                <c:pt idx="1">
                  <c:v>6.8768619861443031E-4</c:v>
                </c:pt>
                <c:pt idx="2">
                  <c:v>1.2914984033052029E-3</c:v>
                </c:pt>
                <c:pt idx="3">
                  <c:v>3.3659764536590753E-4</c:v>
                </c:pt>
                <c:pt idx="4">
                  <c:v>1.0997928277751146E-3</c:v>
                </c:pt>
                <c:pt idx="5">
                  <c:v>1.3898526494273786E-3</c:v>
                </c:pt>
                <c:pt idx="6">
                  <c:v>1.1593907390306125E-3</c:v>
                </c:pt>
                <c:pt idx="7">
                  <c:v>9.152334445978242E-3</c:v>
                </c:pt>
                <c:pt idx="8">
                  <c:v>8.7899494091889657E-3</c:v>
                </c:pt>
                <c:pt idx="9">
                  <c:v>5.1076425222969027E-3</c:v>
                </c:pt>
                <c:pt idx="10">
                  <c:v>8.2250057548305319E-2</c:v>
                </c:pt>
                <c:pt idx="11">
                  <c:v>6.4560679896703083E-2</c:v>
                </c:pt>
                <c:pt idx="12">
                  <c:v>0.36550483095166197</c:v>
                </c:pt>
                <c:pt idx="13">
                  <c:v>0.12181531495431031</c:v>
                </c:pt>
                <c:pt idx="14">
                  <c:v>5.2112644342004133E-2</c:v>
                </c:pt>
                <c:pt idx="15">
                  <c:v>6.248591123250391E-2</c:v>
                </c:pt>
                <c:pt idx="16">
                  <c:v>8.3959859102445855E-2</c:v>
                </c:pt>
                <c:pt idx="17">
                  <c:v>6.832770383935749E-2</c:v>
                </c:pt>
                <c:pt idx="18">
                  <c:v>2.2442521180502384E-3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3-4C9B-B834-59F3F9ABAF6F}"/>
            </c:ext>
          </c:extLst>
        </c:ser>
        <c:ser>
          <c:idx val="2"/>
          <c:order val="2"/>
          <c:tx>
            <c:strRef>
              <c:f>'Fig 5.13'!$B$14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5.13'!$C$5:$W$5</c:f>
              <c:numCache>
                <c:formatCode>0</c:formatCode>
                <c:ptCount val="21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</c:numCache>
            </c:numRef>
          </c:cat>
          <c:val>
            <c:numRef>
              <c:f>'Fig 5.13'!$C$14:$W$14</c:f>
              <c:numCache>
                <c:formatCode>0%</c:formatCode>
                <c:ptCount val="21"/>
                <c:pt idx="0">
                  <c:v>1.4234479778882956E-2</c:v>
                </c:pt>
                <c:pt idx="1">
                  <c:v>1.4644372249066895E-3</c:v>
                </c:pt>
                <c:pt idx="2">
                  <c:v>1.3927705438620697E-3</c:v>
                </c:pt>
                <c:pt idx="3">
                  <c:v>1.6016074784243953E-3</c:v>
                </c:pt>
                <c:pt idx="4">
                  <c:v>1.5456047734184117E-3</c:v>
                </c:pt>
                <c:pt idx="5">
                  <c:v>5.9641058135192458E-3</c:v>
                </c:pt>
                <c:pt idx="6">
                  <c:v>5.4787043609667192E-3</c:v>
                </c:pt>
                <c:pt idx="7">
                  <c:v>7.743213001351168E-3</c:v>
                </c:pt>
                <c:pt idx="8">
                  <c:v>8.1661236704168028E-3</c:v>
                </c:pt>
                <c:pt idx="9">
                  <c:v>8.296726208383523E-3</c:v>
                </c:pt>
                <c:pt idx="10">
                  <c:v>0.16992335706915454</c:v>
                </c:pt>
                <c:pt idx="11">
                  <c:v>0.1052193387832141</c:v>
                </c:pt>
                <c:pt idx="12">
                  <c:v>0.27356710090999031</c:v>
                </c:pt>
                <c:pt idx="13">
                  <c:v>8.6272752971177091E-2</c:v>
                </c:pt>
                <c:pt idx="14">
                  <c:v>4.4131310656713163E-2</c:v>
                </c:pt>
                <c:pt idx="15">
                  <c:v>6.0026942105527614E-2</c:v>
                </c:pt>
                <c:pt idx="16">
                  <c:v>7.1787714793924651E-2</c:v>
                </c:pt>
                <c:pt idx="17">
                  <c:v>4.5808433299189932E-2</c:v>
                </c:pt>
                <c:pt idx="18">
                  <c:v>1.7655330597475594E-2</c:v>
                </c:pt>
                <c:pt idx="19">
                  <c:v>0</c:v>
                </c:pt>
                <c:pt idx="20">
                  <c:v>3.1007884326487156E-3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3-4C9B-B834-59F3F9AB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6399136"/>
        <c:axId val="1556384576"/>
      </c:lineChart>
      <c:catAx>
        <c:axId val="15563991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6384576"/>
        <c:crosses val="autoZero"/>
        <c:auto val="1"/>
        <c:lblAlgn val="ctr"/>
        <c:lblOffset val="100"/>
        <c:noMultiLvlLbl val="0"/>
      </c:catAx>
      <c:valAx>
        <c:axId val="155638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639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5.14'!$B$5</c:f>
              <c:strCache>
                <c:ptCount val="1"/>
                <c:pt idx="0">
                  <c:v>55 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5.14'!$C$5:$T$5</c:f>
              <c:numCache>
                <c:formatCode>0%</c:formatCode>
                <c:ptCount val="18"/>
                <c:pt idx="0">
                  <c:v>7.0125331529039422E-2</c:v>
                </c:pt>
                <c:pt idx="1">
                  <c:v>7.3677810676825675E-2</c:v>
                </c:pt>
                <c:pt idx="2">
                  <c:v>7.0610830616365888E-2</c:v>
                </c:pt>
                <c:pt idx="3">
                  <c:v>6.6544701910194723E-2</c:v>
                </c:pt>
                <c:pt idx="4">
                  <c:v>6.8697983021683937E-2</c:v>
                </c:pt>
                <c:pt idx="5">
                  <c:v>7.0130887547558154E-2</c:v>
                </c:pt>
                <c:pt idx="6">
                  <c:v>7.0478528508743546E-2</c:v>
                </c:pt>
                <c:pt idx="7">
                  <c:v>7.0000000000000007E-2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3-4C41-A4B0-CE5D8C1733F8}"/>
            </c:ext>
          </c:extLst>
        </c:ser>
        <c:ser>
          <c:idx val="1"/>
          <c:order val="1"/>
          <c:tx>
            <c:strRef>
              <c:f>'Fig 5.14'!$B$6</c:f>
              <c:strCache>
                <c:ptCount val="1"/>
                <c:pt idx="0">
                  <c:v>56 ans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5.14'!$C$6:$T$6</c:f>
              <c:numCache>
                <c:formatCode>0%</c:formatCode>
                <c:ptCount val="18"/>
                <c:pt idx="0">
                  <c:v>8.5243036353278859E-2</c:v>
                </c:pt>
                <c:pt idx="1">
                  <c:v>8.6409754845304651E-2</c:v>
                </c:pt>
                <c:pt idx="2">
                  <c:v>8.4130989200871018E-2</c:v>
                </c:pt>
                <c:pt idx="3">
                  <c:v>8.0080214395818902E-2</c:v>
                </c:pt>
                <c:pt idx="4">
                  <c:v>8.3252242641228949E-2</c:v>
                </c:pt>
                <c:pt idx="5">
                  <c:v>8.5362106591453962E-2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0.08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3-4C41-A4B0-CE5D8C1733F8}"/>
            </c:ext>
          </c:extLst>
        </c:ser>
        <c:ser>
          <c:idx val="2"/>
          <c:order val="2"/>
          <c:tx>
            <c:strRef>
              <c:f>'Fig 5.14'!$B$7</c:f>
              <c:strCache>
                <c:ptCount val="1"/>
                <c:pt idx="0">
                  <c:v>57 ans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5.14'!$C$7:$T$7</c:f>
              <c:numCache>
                <c:formatCode>0%</c:formatCode>
                <c:ptCount val="18"/>
                <c:pt idx="0">
                  <c:v>9.318097448296353E-2</c:v>
                </c:pt>
                <c:pt idx="1">
                  <c:v>9.2707315696986023E-2</c:v>
                </c:pt>
                <c:pt idx="2">
                  <c:v>9.1642193105618872E-2</c:v>
                </c:pt>
                <c:pt idx="3">
                  <c:v>8.7117834888647383E-2</c:v>
                </c:pt>
                <c:pt idx="4">
                  <c:v>9.088917526245345E-2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0.12</c:v>
                </c:pt>
                <c:pt idx="11">
                  <c:v>0.09</c:v>
                </c:pt>
                <c:pt idx="12">
                  <c:v>0.1</c:v>
                </c:pt>
                <c:pt idx="13">
                  <c:v>0.08</c:v>
                </c:pt>
                <c:pt idx="14">
                  <c:v>7.0000000000000007E-2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3-4C41-A4B0-CE5D8C1733F8}"/>
            </c:ext>
          </c:extLst>
        </c:ser>
        <c:ser>
          <c:idx val="3"/>
          <c:order val="3"/>
          <c:tx>
            <c:strRef>
              <c:f>'Fig 5.14'!$B$8</c:f>
              <c:strCache>
                <c:ptCount val="1"/>
                <c:pt idx="0">
                  <c:v>58 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5.14'!$C$8:$T$8</c:f>
              <c:numCache>
                <c:formatCode>0%</c:formatCode>
                <c:ptCount val="18"/>
                <c:pt idx="0">
                  <c:v>9.7527220929925745E-2</c:v>
                </c:pt>
                <c:pt idx="1">
                  <c:v>9.8623036736242189E-2</c:v>
                </c:pt>
                <c:pt idx="2">
                  <c:v>9.7575630969307076E-2</c:v>
                </c:pt>
                <c:pt idx="3">
                  <c:v>9.2592214604167028E-2</c:v>
                </c:pt>
                <c:pt idx="4">
                  <c:v>0.14000000000000001</c:v>
                </c:pt>
                <c:pt idx="5">
                  <c:v>0.16</c:v>
                </c:pt>
                <c:pt idx="6">
                  <c:v>0.18</c:v>
                </c:pt>
                <c:pt idx="7">
                  <c:v>0.19</c:v>
                </c:pt>
                <c:pt idx="8">
                  <c:v>0.19</c:v>
                </c:pt>
                <c:pt idx="9">
                  <c:v>0.17</c:v>
                </c:pt>
                <c:pt idx="10">
                  <c:v>0.15</c:v>
                </c:pt>
                <c:pt idx="11">
                  <c:v>0.12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D3-4C41-A4B0-CE5D8C1733F8}"/>
            </c:ext>
          </c:extLst>
        </c:ser>
        <c:ser>
          <c:idx val="4"/>
          <c:order val="4"/>
          <c:tx>
            <c:strRef>
              <c:f>'Fig 5.14'!$B$9</c:f>
              <c:strCache>
                <c:ptCount val="1"/>
                <c:pt idx="0">
                  <c:v>59 ans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5.14'!$C$9:$T$9</c:f>
              <c:numCache>
                <c:formatCode>0%</c:formatCode>
                <c:ptCount val="18"/>
                <c:pt idx="0">
                  <c:v>0.10158621273532591</c:v>
                </c:pt>
                <c:pt idx="1">
                  <c:v>0.10302767727599943</c:v>
                </c:pt>
                <c:pt idx="2">
                  <c:v>0.10187943383534588</c:v>
                </c:pt>
                <c:pt idx="3">
                  <c:v>0.15</c:v>
                </c:pt>
                <c:pt idx="4">
                  <c:v>0.18</c:v>
                </c:pt>
                <c:pt idx="5">
                  <c:v>0.2</c:v>
                </c:pt>
                <c:pt idx="6">
                  <c:v>0.21</c:v>
                </c:pt>
                <c:pt idx="7">
                  <c:v>0.22</c:v>
                </c:pt>
                <c:pt idx="8">
                  <c:v>0.21</c:v>
                </c:pt>
                <c:pt idx="9">
                  <c:v>0.19</c:v>
                </c:pt>
                <c:pt idx="10">
                  <c:v>0.18</c:v>
                </c:pt>
                <c:pt idx="11">
                  <c:v>0.12</c:v>
                </c:pt>
                <c:pt idx="12">
                  <c:v>0.11</c:v>
                </c:pt>
                <c:pt idx="13">
                  <c:v>0.1</c:v>
                </c:pt>
                <c:pt idx="14">
                  <c:v>0.1</c:v>
                </c:pt>
                <c:pt idx="15">
                  <c:v>0.09</c:v>
                </c:pt>
                <c:pt idx="16">
                  <c:v>0.08</c:v>
                </c:pt>
                <c:pt idx="17">
                  <c:v>7.4685150721947841E-2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D3-4C41-A4B0-CE5D8C1733F8}"/>
            </c:ext>
          </c:extLst>
        </c:ser>
        <c:ser>
          <c:idx val="5"/>
          <c:order val="5"/>
          <c:tx>
            <c:strRef>
              <c:f>'Fig 5.14'!$B$10</c:f>
              <c:strCache>
                <c:ptCount val="1"/>
                <c:pt idx="0">
                  <c:v>60 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5.14'!$C$10:$T$10</c:f>
              <c:numCache>
                <c:formatCode>0%</c:formatCode>
                <c:ptCount val="18"/>
                <c:pt idx="11">
                  <c:v>0.3</c:v>
                </c:pt>
                <c:pt idx="12">
                  <c:v>0.28000000000000003</c:v>
                </c:pt>
                <c:pt idx="13">
                  <c:v>0.26</c:v>
                </c:pt>
                <c:pt idx="14">
                  <c:v>0.25</c:v>
                </c:pt>
                <c:pt idx="15">
                  <c:v>0.25</c:v>
                </c:pt>
                <c:pt idx="16">
                  <c:v>0.23075744564801284</c:v>
                </c:pt>
                <c:pt idx="17">
                  <c:v>0.20708479317236766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3-4C41-A4B0-CE5D8C1733F8}"/>
            </c:ext>
          </c:extLst>
        </c:ser>
        <c:ser>
          <c:idx val="6"/>
          <c:order val="6"/>
          <c:tx>
            <c:strRef>
              <c:f>'Fig 5.14'!$B$11</c:f>
              <c:strCache>
                <c:ptCount val="1"/>
                <c:pt idx="0">
                  <c:v>61 ans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5.14'!$C$4:$T$4</c:f>
              <c:numCache>
                <c:formatCode>0</c:formatCode>
                <c:ptCount val="18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</c:numCache>
            </c:numRef>
          </c:cat>
          <c:val>
            <c:numRef>
              <c:f>'Fig 5.14'!$C$11:$T$11</c:f>
              <c:numCache>
                <c:formatCode>0%</c:formatCode>
                <c:ptCount val="18"/>
                <c:pt idx="13">
                  <c:v>0.33</c:v>
                </c:pt>
                <c:pt idx="14">
                  <c:v>0.33</c:v>
                </c:pt>
                <c:pt idx="15">
                  <c:v>0.33670428078483555</c:v>
                </c:pt>
                <c:pt idx="16">
                  <c:v>0.30600722142038284</c:v>
                </c:pt>
                <c:pt idx="17">
                  <c:v>0.29117147958816691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D3-4C41-A4B0-CE5D8C173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4024192"/>
        <c:axId val="924020032"/>
      </c:lineChart>
      <c:catAx>
        <c:axId val="9240241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4020032"/>
        <c:crosses val="autoZero"/>
        <c:auto val="1"/>
        <c:lblAlgn val="ctr"/>
        <c:lblOffset val="100"/>
        <c:noMultiLvlLbl val="0"/>
      </c:catAx>
      <c:valAx>
        <c:axId val="92402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402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taux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'Fig 5.15'!$B$4:$BF$4</c:f>
              <c:numCache>
                <c:formatCode>General</c:formatCode>
                <c:ptCount val="57"/>
                <c:pt idx="0">
                  <c:v>1944</c:v>
                </c:pt>
                <c:pt idx="1">
                  <c:v>1945</c:v>
                </c:pt>
                <c:pt idx="2">
                  <c:v>1946</c:v>
                </c:pt>
                <c:pt idx="3">
                  <c:v>1947</c:v>
                </c:pt>
                <c:pt idx="4">
                  <c:v>1948</c:v>
                </c:pt>
                <c:pt idx="5">
                  <c:v>1949</c:v>
                </c:pt>
                <c:pt idx="6">
                  <c:v>1950</c:v>
                </c:pt>
                <c:pt idx="7">
                  <c:v>1951</c:v>
                </c:pt>
                <c:pt idx="8">
                  <c:v>1952</c:v>
                </c:pt>
                <c:pt idx="9">
                  <c:v>1953</c:v>
                </c:pt>
                <c:pt idx="10">
                  <c:v>1954</c:v>
                </c:pt>
                <c:pt idx="11">
                  <c:v>1955</c:v>
                </c:pt>
                <c:pt idx="12">
                  <c:v>1956</c:v>
                </c:pt>
                <c:pt idx="13">
                  <c:v>1957</c:v>
                </c:pt>
                <c:pt idx="14">
                  <c:v>1958</c:v>
                </c:pt>
                <c:pt idx="15">
                  <c:v>1959</c:v>
                </c:pt>
                <c:pt idx="16">
                  <c:v>1960</c:v>
                </c:pt>
                <c:pt idx="17">
                  <c:v>1961</c:v>
                </c:pt>
                <c:pt idx="18">
                  <c:v>1962</c:v>
                </c:pt>
                <c:pt idx="19">
                  <c:v>1963</c:v>
                </c:pt>
                <c:pt idx="20">
                  <c:v>1964</c:v>
                </c:pt>
                <c:pt idx="21">
                  <c:v>1965</c:v>
                </c:pt>
                <c:pt idx="22">
                  <c:v>1966</c:v>
                </c:pt>
                <c:pt idx="23">
                  <c:v>1967</c:v>
                </c:pt>
                <c:pt idx="24">
                  <c:v>1968</c:v>
                </c:pt>
                <c:pt idx="25">
                  <c:v>1969</c:v>
                </c:pt>
                <c:pt idx="26">
                  <c:v>1970</c:v>
                </c:pt>
                <c:pt idx="27">
                  <c:v>1971</c:v>
                </c:pt>
                <c:pt idx="28">
                  <c:v>1972</c:v>
                </c:pt>
                <c:pt idx="29">
                  <c:v>1973</c:v>
                </c:pt>
                <c:pt idx="30">
                  <c:v>1974</c:v>
                </c:pt>
                <c:pt idx="31">
                  <c:v>1975</c:v>
                </c:pt>
                <c:pt idx="32">
                  <c:v>1976</c:v>
                </c:pt>
                <c:pt idx="33">
                  <c:v>1977</c:v>
                </c:pt>
                <c:pt idx="34">
                  <c:v>1978</c:v>
                </c:pt>
                <c:pt idx="35">
                  <c:v>1979</c:v>
                </c:pt>
                <c:pt idx="36">
                  <c:v>1980</c:v>
                </c:pt>
                <c:pt idx="37">
                  <c:v>1981</c:v>
                </c:pt>
                <c:pt idx="38">
                  <c:v>1982</c:v>
                </c:pt>
                <c:pt idx="39">
                  <c:v>1983</c:v>
                </c:pt>
                <c:pt idx="40">
                  <c:v>1984</c:v>
                </c:pt>
                <c:pt idx="41">
                  <c:v>1985</c:v>
                </c:pt>
                <c:pt idx="42">
                  <c:v>1986</c:v>
                </c:pt>
                <c:pt idx="43">
                  <c:v>1987</c:v>
                </c:pt>
                <c:pt idx="44">
                  <c:v>1988</c:v>
                </c:pt>
                <c:pt idx="45">
                  <c:v>1989</c:v>
                </c:pt>
                <c:pt idx="46">
                  <c:v>1990</c:v>
                </c:pt>
                <c:pt idx="47">
                  <c:v>1991</c:v>
                </c:pt>
                <c:pt idx="48">
                  <c:v>1992</c:v>
                </c:pt>
                <c:pt idx="49">
                  <c:v>1993</c:v>
                </c:pt>
                <c:pt idx="50">
                  <c:v>1994</c:v>
                </c:pt>
                <c:pt idx="51">
                  <c:v>1995</c:v>
                </c:pt>
                <c:pt idx="52">
                  <c:v>1996</c:v>
                </c:pt>
                <c:pt idx="53">
                  <c:v>1997</c:v>
                </c:pt>
                <c:pt idx="54">
                  <c:v>1998</c:v>
                </c:pt>
                <c:pt idx="55">
                  <c:v>1999</c:v>
                </c:pt>
                <c:pt idx="56">
                  <c:v>2000</c:v>
                </c:pt>
              </c:numCache>
            </c:numRef>
          </c:cat>
          <c:val>
            <c:numRef>
              <c:f>'Fig 5.15'!$B$5:$BF$5</c:f>
              <c:numCache>
                <c:formatCode>0.0%</c:formatCode>
                <c:ptCount val="57"/>
                <c:pt idx="0">
                  <c:v>2.4876972679450195E-2</c:v>
                </c:pt>
                <c:pt idx="1">
                  <c:v>6.8902930895401976E-2</c:v>
                </c:pt>
                <c:pt idx="2">
                  <c:v>9.1548564605720806E-2</c:v>
                </c:pt>
                <c:pt idx="3">
                  <c:v>0.10781550128470575</c:v>
                </c:pt>
                <c:pt idx="4">
                  <c:v>0.12269833075202204</c:v>
                </c:pt>
                <c:pt idx="5">
                  <c:v>0.12765436931206578</c:v>
                </c:pt>
                <c:pt idx="6">
                  <c:v>0.12154937791601868</c:v>
                </c:pt>
                <c:pt idx="7">
                  <c:v>0.13166501863543015</c:v>
                </c:pt>
                <c:pt idx="8">
                  <c:v>0.21294478836378278</c:v>
                </c:pt>
                <c:pt idx="9">
                  <c:v>0.23960150097774957</c:v>
                </c:pt>
                <c:pt idx="10">
                  <c:v>0.25589764094362261</c:v>
                </c:pt>
                <c:pt idx="11">
                  <c:v>0.27079782262055319</c:v>
                </c:pt>
                <c:pt idx="12">
                  <c:v>0.27106165816113109</c:v>
                </c:pt>
                <c:pt idx="13">
                  <c:v>0.25532094120289772</c:v>
                </c:pt>
                <c:pt idx="14">
                  <c:v>0.22161483754009204</c:v>
                </c:pt>
                <c:pt idx="15">
                  <c:v>0.21060132653620564</c:v>
                </c:pt>
                <c:pt idx="16">
                  <c:v>0.20372523046146362</c:v>
                </c:pt>
                <c:pt idx="17">
                  <c:v>0.18955554355457155</c:v>
                </c:pt>
                <c:pt idx="18">
                  <c:v>0.17724725156283677</c:v>
                </c:pt>
                <c:pt idx="19">
                  <c:v>0.16320252313737654</c:v>
                </c:pt>
                <c:pt idx="20">
                  <c:v>0.14384744299426136</c:v>
                </c:pt>
                <c:pt idx="21">
                  <c:v>0.12940580260990753</c:v>
                </c:pt>
                <c:pt idx="22">
                  <c:v>0.11559930985486654</c:v>
                </c:pt>
                <c:pt idx="23">
                  <c:v>0.10253489034463117</c:v>
                </c:pt>
                <c:pt idx="24">
                  <c:v>9.86444807298551E-2</c:v>
                </c:pt>
                <c:pt idx="25">
                  <c:v>9.8637364889093804E-2</c:v>
                </c:pt>
                <c:pt idx="26">
                  <c:v>8.736106221395161E-2</c:v>
                </c:pt>
                <c:pt idx="27">
                  <c:v>8.1139709466705665E-2</c:v>
                </c:pt>
                <c:pt idx="28">
                  <c:v>7.435452746769583E-2</c:v>
                </c:pt>
                <c:pt idx="29">
                  <c:v>6.1241652238436806E-2</c:v>
                </c:pt>
                <c:pt idx="30">
                  <c:v>5.5431160174963551E-2</c:v>
                </c:pt>
                <c:pt idx="31">
                  <c:v>4.9667150645152439E-2</c:v>
                </c:pt>
                <c:pt idx="32">
                  <c:v>5.032116911166587E-2</c:v>
                </c:pt>
                <c:pt idx="33">
                  <c:v>5.0762926618860185E-2</c:v>
                </c:pt>
                <c:pt idx="34">
                  <c:v>5.2387999461859271E-2</c:v>
                </c:pt>
                <c:pt idx="35">
                  <c:v>5.4880285010740285E-2</c:v>
                </c:pt>
                <c:pt idx="36">
                  <c:v>6.0811477026227564E-2</c:v>
                </c:pt>
                <c:pt idx="37">
                  <c:v>6.534789882885543E-2</c:v>
                </c:pt>
                <c:pt idx="38">
                  <c:v>6.630255615420573E-2</c:v>
                </c:pt>
                <c:pt idx="39">
                  <c:v>6.3835821280325875E-2</c:v>
                </c:pt>
                <c:pt idx="40">
                  <c:v>6.3041825095057041E-2</c:v>
                </c:pt>
                <c:pt idx="41">
                  <c:v>6.0460820290072138E-2</c:v>
                </c:pt>
                <c:pt idx="42">
                  <c:v>5.7605162052999696E-2</c:v>
                </c:pt>
                <c:pt idx="43">
                  <c:v>5.6829412927456031E-2</c:v>
                </c:pt>
                <c:pt idx="44">
                  <c:v>6.1026115766907051E-2</c:v>
                </c:pt>
                <c:pt idx="45">
                  <c:v>5.8790179451784663E-2</c:v>
                </c:pt>
                <c:pt idx="46">
                  <c:v>5.8786098874204606E-2</c:v>
                </c:pt>
                <c:pt idx="47">
                  <c:v>5.8245269107888936E-2</c:v>
                </c:pt>
                <c:pt idx="48">
                  <c:v>5.6850949587352102E-2</c:v>
                </c:pt>
                <c:pt idx="49">
                  <c:v>5.4536122160913636E-2</c:v>
                </c:pt>
                <c:pt idx="50">
                  <c:v>5.5551259247802444E-2</c:v>
                </c:pt>
                <c:pt idx="51">
                  <c:v>5.5881602449604502E-2</c:v>
                </c:pt>
                <c:pt idx="52">
                  <c:v>5.7879844373705219E-2</c:v>
                </c:pt>
                <c:pt idx="53">
                  <c:v>5.7952036152621574E-2</c:v>
                </c:pt>
                <c:pt idx="54">
                  <c:v>5.8644967093515632E-2</c:v>
                </c:pt>
                <c:pt idx="55">
                  <c:v>5.7955850452979456E-2</c:v>
                </c:pt>
                <c:pt idx="56">
                  <c:v>6.0828578516497145E-2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2-4C78-BCA4-ECA6C8539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381312"/>
        <c:axId val="106384768"/>
      </c:lineChart>
      <c:catAx>
        <c:axId val="1063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384768"/>
        <c:crosses val="autoZero"/>
        <c:auto val="1"/>
        <c:lblAlgn val="ctr"/>
        <c:lblOffset val="100"/>
        <c:noMultiLvlLbl val="0"/>
      </c:catAx>
      <c:valAx>
        <c:axId val="106384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06381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390304153157331E-2"/>
          <c:y val="3.9847518990182108E-2"/>
          <c:w val="0.91563583963769235"/>
          <c:h val="0.77812481365897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5.16'!$B$6</c:f>
              <c:strCache>
                <c:ptCount val="1"/>
                <c:pt idx="0">
                  <c:v>Départs avant 60/62 ans</c:v>
                </c:pt>
              </c:strCache>
            </c:strRef>
          </c:tx>
          <c:spPr>
            <a:solidFill>
              <a:srgbClr val="627A32"/>
            </a:solidFill>
          </c:spPr>
          <c:invertIfNegative val="0"/>
          <c:cat>
            <c:strRef>
              <c:f>'Fig 5.16'!$C$5:$J$5</c:f>
              <c:strCache>
                <c:ptCount val="8"/>
                <c:pt idx="0">
                  <c:v>Femmes</c:v>
                </c:pt>
                <c:pt idx="1">
                  <c:v>Hommes</c:v>
                </c:pt>
                <c:pt idx="2">
                  <c:v>Femmes</c:v>
                </c:pt>
                <c:pt idx="3">
                  <c:v>Hommes</c:v>
                </c:pt>
                <c:pt idx="4">
                  <c:v>Femmes</c:v>
                </c:pt>
                <c:pt idx="5">
                  <c:v>Hommes</c:v>
                </c:pt>
                <c:pt idx="6">
                  <c:v>Femmes</c:v>
                </c:pt>
                <c:pt idx="7">
                  <c:v>Hommes</c:v>
                </c:pt>
              </c:strCache>
            </c:strRef>
          </c:cat>
          <c:val>
            <c:numRef>
              <c:f>'Fig 5.16'!$C$6:$J$6</c:f>
              <c:numCache>
                <c:formatCode>0%</c:formatCode>
                <c:ptCount val="8"/>
                <c:pt idx="0">
                  <c:v>7.4407433766037284E-2</c:v>
                </c:pt>
                <c:pt idx="1">
                  <c:v>6.0294461024104636E-2</c:v>
                </c:pt>
                <c:pt idx="2">
                  <c:v>0.11670309628153074</c:v>
                </c:pt>
                <c:pt idx="3">
                  <c:v>0.29768048278762094</c:v>
                </c:pt>
                <c:pt idx="4">
                  <c:v>5.1314513333178866E-2</c:v>
                </c:pt>
                <c:pt idx="5">
                  <c:v>8.5065070962372868E-2</c:v>
                </c:pt>
                <c:pt idx="6">
                  <c:v>4.2658884094862959E-2</c:v>
                </c:pt>
                <c:pt idx="7">
                  <c:v>7.9898634508456329E-2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9-48C2-963B-CFA76CFFC29F}"/>
            </c:ext>
          </c:extLst>
        </c:ser>
        <c:ser>
          <c:idx val="1"/>
          <c:order val="1"/>
          <c:tx>
            <c:strRef>
              <c:f>'Fig 5.16'!$B$7</c:f>
              <c:strCache>
                <c:ptCount val="1"/>
                <c:pt idx="0">
                  <c:v>Départs à 60/62 ans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 5.16'!$C$5:$J$5</c:f>
              <c:strCache>
                <c:ptCount val="8"/>
                <c:pt idx="0">
                  <c:v>Femmes</c:v>
                </c:pt>
                <c:pt idx="1">
                  <c:v>Hommes</c:v>
                </c:pt>
                <c:pt idx="2">
                  <c:v>Femmes</c:v>
                </c:pt>
                <c:pt idx="3">
                  <c:v>Hommes</c:v>
                </c:pt>
                <c:pt idx="4">
                  <c:v>Femmes</c:v>
                </c:pt>
                <c:pt idx="5">
                  <c:v>Hommes</c:v>
                </c:pt>
                <c:pt idx="6">
                  <c:v>Femmes</c:v>
                </c:pt>
                <c:pt idx="7">
                  <c:v>Hommes</c:v>
                </c:pt>
              </c:strCache>
            </c:strRef>
          </c:cat>
          <c:val>
            <c:numRef>
              <c:f>'Fig 5.16'!$C$7:$J$7</c:f>
              <c:numCache>
                <c:formatCode>0%</c:formatCode>
                <c:ptCount val="8"/>
                <c:pt idx="0">
                  <c:v>0.49008610430810062</c:v>
                </c:pt>
                <c:pt idx="1">
                  <c:v>0.59176650036324085</c:v>
                </c:pt>
                <c:pt idx="2">
                  <c:v>0.34899712614835698</c:v>
                </c:pt>
                <c:pt idx="3">
                  <c:v>0.21637455772160591</c:v>
                </c:pt>
                <c:pt idx="4">
                  <c:v>0.42732827341471186</c:v>
                </c:pt>
                <c:pt idx="5">
                  <c:v>0.25870521346674402</c:v>
                </c:pt>
                <c:pt idx="6">
                  <c:v>0.42581893614136956</c:v>
                </c:pt>
                <c:pt idx="7">
                  <c:v>0.26953419092125586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9-48C2-963B-CFA76CFFC29F}"/>
            </c:ext>
          </c:extLst>
        </c:ser>
        <c:ser>
          <c:idx val="2"/>
          <c:order val="2"/>
          <c:tx>
            <c:strRef>
              <c:f>'Fig 5.16'!$B$8</c:f>
              <c:strCache>
                <c:ptCount val="1"/>
                <c:pt idx="0">
                  <c:v>Départs entre 61/63 et 64/66 ans</c:v>
                </c:pt>
              </c:strCache>
            </c:strRef>
          </c:tx>
          <c:spPr>
            <a:solidFill>
              <a:srgbClr val="358DA5"/>
            </a:solidFill>
          </c:spPr>
          <c:invertIfNegative val="0"/>
          <c:cat>
            <c:strRef>
              <c:f>'Fig 5.16'!$C$5:$J$5</c:f>
              <c:strCache>
                <c:ptCount val="8"/>
                <c:pt idx="0">
                  <c:v>Femmes</c:v>
                </c:pt>
                <c:pt idx="1">
                  <c:v>Hommes</c:v>
                </c:pt>
                <c:pt idx="2">
                  <c:v>Femmes</c:v>
                </c:pt>
                <c:pt idx="3">
                  <c:v>Hommes</c:v>
                </c:pt>
                <c:pt idx="4">
                  <c:v>Femmes</c:v>
                </c:pt>
                <c:pt idx="5">
                  <c:v>Hommes</c:v>
                </c:pt>
                <c:pt idx="6">
                  <c:v>Femmes</c:v>
                </c:pt>
                <c:pt idx="7">
                  <c:v>Hommes</c:v>
                </c:pt>
              </c:strCache>
            </c:strRef>
          </c:cat>
          <c:val>
            <c:numRef>
              <c:f>'Fig 5.16'!$C$8:$J$8</c:f>
              <c:numCache>
                <c:formatCode>0%</c:formatCode>
                <c:ptCount val="8"/>
                <c:pt idx="0">
                  <c:v>0.11463043783334803</c:v>
                </c:pt>
                <c:pt idx="1">
                  <c:v>8.0403227030716562E-2</c:v>
                </c:pt>
                <c:pt idx="2">
                  <c:v>0.21645813811795001</c:v>
                </c:pt>
                <c:pt idx="3">
                  <c:v>0.20624880728513273</c:v>
                </c:pt>
                <c:pt idx="4">
                  <c:v>0.34051774860670719</c:v>
                </c:pt>
                <c:pt idx="5">
                  <c:v>0.34427951807518492</c:v>
                </c:pt>
                <c:pt idx="6">
                  <c:v>0.28372802683061316</c:v>
                </c:pt>
                <c:pt idx="7">
                  <c:v>0.36495237158865479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9-48C2-963B-CFA76CFFC29F}"/>
            </c:ext>
          </c:extLst>
        </c:ser>
        <c:ser>
          <c:idx val="3"/>
          <c:order val="3"/>
          <c:tx>
            <c:strRef>
              <c:f>'Fig 5.16'!$B$9</c:f>
              <c:strCache>
                <c:ptCount val="1"/>
                <c:pt idx="0">
                  <c:v>Départs à 65/67 ans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'Fig 5.16'!$C$5:$J$5</c:f>
              <c:strCache>
                <c:ptCount val="8"/>
                <c:pt idx="0">
                  <c:v>Femmes</c:v>
                </c:pt>
                <c:pt idx="1">
                  <c:v>Hommes</c:v>
                </c:pt>
                <c:pt idx="2">
                  <c:v>Femmes</c:v>
                </c:pt>
                <c:pt idx="3">
                  <c:v>Hommes</c:v>
                </c:pt>
                <c:pt idx="4">
                  <c:v>Femmes</c:v>
                </c:pt>
                <c:pt idx="5">
                  <c:v>Hommes</c:v>
                </c:pt>
                <c:pt idx="6">
                  <c:v>Femmes</c:v>
                </c:pt>
                <c:pt idx="7">
                  <c:v>Hommes</c:v>
                </c:pt>
              </c:strCache>
            </c:strRef>
          </c:cat>
          <c:val>
            <c:numRef>
              <c:f>'Fig 5.16'!$C$9:$J$9</c:f>
              <c:numCache>
                <c:formatCode>0%</c:formatCode>
                <c:ptCount val="8"/>
                <c:pt idx="0">
                  <c:v>0.26596993093641008</c:v>
                </c:pt>
                <c:pt idx="1">
                  <c:v>8.6365505916809138E-2</c:v>
                </c:pt>
                <c:pt idx="2">
                  <c:v>0.12113093323462132</c:v>
                </c:pt>
                <c:pt idx="3">
                  <c:v>0.12220730139473346</c:v>
                </c:pt>
                <c:pt idx="4">
                  <c:v>0.17331170287785258</c:v>
                </c:pt>
                <c:pt idx="5">
                  <c:v>0.31229362207427958</c:v>
                </c:pt>
                <c:pt idx="6">
                  <c:v>0.16965443260093738</c:v>
                </c:pt>
                <c:pt idx="7">
                  <c:v>0.31135698855131899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9-48C2-963B-CFA76CFFC29F}"/>
            </c:ext>
          </c:extLst>
        </c:ser>
        <c:ser>
          <c:idx val="4"/>
          <c:order val="4"/>
          <c:tx>
            <c:strRef>
              <c:f>'Fig 5.16'!$B$10</c:f>
              <c:strCache>
                <c:ptCount val="1"/>
                <c:pt idx="0">
                  <c:v>Départs à 66/68 ans ou après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'Fig 5.16'!$C$5:$J$5</c:f>
              <c:strCache>
                <c:ptCount val="8"/>
                <c:pt idx="0">
                  <c:v>Femmes</c:v>
                </c:pt>
                <c:pt idx="1">
                  <c:v>Hommes</c:v>
                </c:pt>
                <c:pt idx="2">
                  <c:v>Femmes</c:v>
                </c:pt>
                <c:pt idx="3">
                  <c:v>Hommes</c:v>
                </c:pt>
                <c:pt idx="4">
                  <c:v>Femmes</c:v>
                </c:pt>
                <c:pt idx="5">
                  <c:v>Hommes</c:v>
                </c:pt>
                <c:pt idx="6">
                  <c:v>Femmes</c:v>
                </c:pt>
                <c:pt idx="7">
                  <c:v>Hommes</c:v>
                </c:pt>
              </c:strCache>
            </c:strRef>
          </c:cat>
          <c:val>
            <c:numRef>
              <c:f>'Fig 5.16'!$C$10:$J$10</c:f>
              <c:numCache>
                <c:formatCode>0%</c:formatCode>
                <c:ptCount val="8"/>
                <c:pt idx="0">
                  <c:v>2.4632657744987463E-2</c:v>
                </c:pt>
                <c:pt idx="1">
                  <c:v>2.2309196550646893E-2</c:v>
                </c:pt>
                <c:pt idx="2">
                  <c:v>4.4350877302711145E-2</c:v>
                </c:pt>
                <c:pt idx="3">
                  <c:v>4.4233814311798292E-2</c:v>
                </c:pt>
                <c:pt idx="4">
                  <c:v>4.0737317077581991E-2</c:v>
                </c:pt>
                <c:pt idx="5">
                  <c:v>3.1423036627854173E-2</c:v>
                </c:pt>
                <c:pt idx="6">
                  <c:v>3.8940263147744458E-2</c:v>
                </c:pt>
                <c:pt idx="7">
                  <c:v>5.0927596046379975E-2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C9-48C2-963B-CFA76CFF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88288"/>
        <c:axId val="110994176"/>
      </c:barChart>
      <c:catAx>
        <c:axId val="11098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994176"/>
        <c:crosses val="autoZero"/>
        <c:auto val="1"/>
        <c:lblAlgn val="ctr"/>
        <c:lblOffset val="100"/>
        <c:noMultiLvlLbl val="0"/>
      </c:catAx>
      <c:valAx>
        <c:axId val="110994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0988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7647444804693532E-2"/>
          <c:y val="0.88993875721024973"/>
          <c:w val="0.96797308424682216"/>
          <c:h val="8.852693159521486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100" b="1" i="0">
                <a:solidFill>
                  <a:schemeClr val="tx2"/>
                </a:solidFill>
              </a:rPr>
              <a:t>65-69 ans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 5.1'!$B$5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 5.1'!$CU$4:$EM$4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5.1'!$CU$5:$EM$5</c:f>
              <c:numCache>
                <c:formatCode>0.0%</c:formatCode>
                <c:ptCount val="45"/>
                <c:pt idx="0">
                  <c:v>0.15</c:v>
                </c:pt>
                <c:pt idx="1">
                  <c:v>0.14499999999999999</c:v>
                </c:pt>
                <c:pt idx="2">
                  <c:v>0.13500000000000001</c:v>
                </c:pt>
                <c:pt idx="3">
                  <c:v>0.125</c:v>
                </c:pt>
                <c:pt idx="4">
                  <c:v>0.111</c:v>
                </c:pt>
                <c:pt idx="5">
                  <c:v>0.10400000000000001</c:v>
                </c:pt>
                <c:pt idx="6">
                  <c:v>9.4E-2</c:v>
                </c:pt>
                <c:pt idx="7">
                  <c:v>7.6999999999999999E-2</c:v>
                </c:pt>
                <c:pt idx="8">
                  <c:v>6.7000000000000004E-2</c:v>
                </c:pt>
                <c:pt idx="9">
                  <c:v>7.2999999999999995E-2</c:v>
                </c:pt>
                <c:pt idx="10">
                  <c:v>7.0999999999999994E-2</c:v>
                </c:pt>
                <c:pt idx="11">
                  <c:v>5.7999999999999996E-2</c:v>
                </c:pt>
                <c:pt idx="12">
                  <c:v>5.9000000000000004E-2</c:v>
                </c:pt>
                <c:pt idx="13">
                  <c:v>5.5E-2</c:v>
                </c:pt>
                <c:pt idx="14">
                  <c:v>5.7000000000000002E-2</c:v>
                </c:pt>
                <c:pt idx="15">
                  <c:v>0.05</c:v>
                </c:pt>
                <c:pt idx="16">
                  <c:v>4.5999999999999999E-2</c:v>
                </c:pt>
                <c:pt idx="17">
                  <c:v>4.5999999999999999E-2</c:v>
                </c:pt>
                <c:pt idx="18">
                  <c:v>4.7E-2</c:v>
                </c:pt>
                <c:pt idx="19">
                  <c:v>4.2999999999999997E-2</c:v>
                </c:pt>
                <c:pt idx="20">
                  <c:v>4.0999999999999995E-2</c:v>
                </c:pt>
                <c:pt idx="21">
                  <c:v>4.2999999999999997E-2</c:v>
                </c:pt>
                <c:pt idx="22">
                  <c:v>3.6000000000000004E-2</c:v>
                </c:pt>
                <c:pt idx="23">
                  <c:v>3.4000000000000002E-2</c:v>
                </c:pt>
                <c:pt idx="24">
                  <c:v>3.1E-2</c:v>
                </c:pt>
                <c:pt idx="25">
                  <c:v>3.1E-2</c:v>
                </c:pt>
                <c:pt idx="26">
                  <c:v>3.1E-2</c:v>
                </c:pt>
                <c:pt idx="27">
                  <c:v>0.03</c:v>
                </c:pt>
                <c:pt idx="28">
                  <c:v>2.7000000000000003E-2</c:v>
                </c:pt>
                <c:pt idx="29">
                  <c:v>0.03</c:v>
                </c:pt>
                <c:pt idx="30">
                  <c:v>0.03</c:v>
                </c:pt>
                <c:pt idx="31">
                  <c:v>2.6000000000000002E-2</c:v>
                </c:pt>
                <c:pt idx="32">
                  <c:v>3.4000000000000002E-2</c:v>
                </c:pt>
                <c:pt idx="33">
                  <c:v>3.9E-2</c:v>
                </c:pt>
                <c:pt idx="34">
                  <c:v>3.9E-2</c:v>
                </c:pt>
                <c:pt idx="35">
                  <c:v>4.2999999999999997E-2</c:v>
                </c:pt>
                <c:pt idx="36">
                  <c:v>5.5E-2</c:v>
                </c:pt>
                <c:pt idx="37">
                  <c:v>6.3E-2</c:v>
                </c:pt>
                <c:pt idx="38">
                  <c:v>5.9000000000000004E-2</c:v>
                </c:pt>
                <c:pt idx="39">
                  <c:v>5.9000000000000004E-2</c:v>
                </c:pt>
                <c:pt idx="40">
                  <c:v>6.3E-2</c:v>
                </c:pt>
                <c:pt idx="41">
                  <c:v>6.7000000000000004E-2</c:v>
                </c:pt>
                <c:pt idx="42">
                  <c:v>7.0999999999999994E-2</c:v>
                </c:pt>
                <c:pt idx="43">
                  <c:v>6.9000000000000006E-2</c:v>
                </c:pt>
                <c:pt idx="4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1-4A47-B545-1967D03DCE3A}"/>
            </c:ext>
          </c:extLst>
        </c:ser>
        <c:ser>
          <c:idx val="2"/>
          <c:order val="1"/>
          <c:tx>
            <c:strRef>
              <c:f>'Fig 5.1'!$B$6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'Fig 5.1'!$CU$4:$EM$4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5.1'!$CU$6:$EM$6</c:f>
              <c:numCache>
                <c:formatCode>0.0%</c:formatCode>
                <c:ptCount val="45"/>
                <c:pt idx="0">
                  <c:v>0.11599999999999999</c:v>
                </c:pt>
                <c:pt idx="1">
                  <c:v>0.113</c:v>
                </c:pt>
                <c:pt idx="2">
                  <c:v>0.10400000000000001</c:v>
                </c:pt>
                <c:pt idx="3">
                  <c:v>9.9000000000000005E-2</c:v>
                </c:pt>
                <c:pt idx="4">
                  <c:v>8.900000000000001E-2</c:v>
                </c:pt>
                <c:pt idx="5">
                  <c:v>7.9000000000000001E-2</c:v>
                </c:pt>
                <c:pt idx="6">
                  <c:v>7.0999999999999994E-2</c:v>
                </c:pt>
                <c:pt idx="7">
                  <c:v>5.4000000000000006E-2</c:v>
                </c:pt>
                <c:pt idx="8">
                  <c:v>4.8000000000000001E-2</c:v>
                </c:pt>
                <c:pt idx="9">
                  <c:v>5.2000000000000005E-2</c:v>
                </c:pt>
                <c:pt idx="10">
                  <c:v>5.7000000000000002E-2</c:v>
                </c:pt>
                <c:pt idx="11">
                  <c:v>3.9E-2</c:v>
                </c:pt>
                <c:pt idx="12">
                  <c:v>4.2999999999999997E-2</c:v>
                </c:pt>
                <c:pt idx="13">
                  <c:v>4.0999999999999995E-2</c:v>
                </c:pt>
                <c:pt idx="14">
                  <c:v>4.4999999999999998E-2</c:v>
                </c:pt>
                <c:pt idx="15">
                  <c:v>3.9E-2</c:v>
                </c:pt>
                <c:pt idx="16">
                  <c:v>3.4000000000000002E-2</c:v>
                </c:pt>
                <c:pt idx="17">
                  <c:v>3.2000000000000001E-2</c:v>
                </c:pt>
                <c:pt idx="18">
                  <c:v>3.7000000000000005E-2</c:v>
                </c:pt>
                <c:pt idx="19">
                  <c:v>3.7000000000000005E-2</c:v>
                </c:pt>
                <c:pt idx="20">
                  <c:v>3.4000000000000002E-2</c:v>
                </c:pt>
                <c:pt idx="21">
                  <c:v>3.5000000000000003E-2</c:v>
                </c:pt>
                <c:pt idx="22">
                  <c:v>2.7000000000000003E-2</c:v>
                </c:pt>
                <c:pt idx="23">
                  <c:v>2.7000000000000003E-2</c:v>
                </c:pt>
                <c:pt idx="24">
                  <c:v>2.4E-2</c:v>
                </c:pt>
                <c:pt idx="25">
                  <c:v>2.3E-2</c:v>
                </c:pt>
                <c:pt idx="26">
                  <c:v>2.7000000000000003E-2</c:v>
                </c:pt>
                <c:pt idx="27">
                  <c:v>2.5000000000000001E-2</c:v>
                </c:pt>
                <c:pt idx="28">
                  <c:v>0.02</c:v>
                </c:pt>
                <c:pt idx="29">
                  <c:v>2.4E-2</c:v>
                </c:pt>
                <c:pt idx="30">
                  <c:v>2.8999999999999998E-2</c:v>
                </c:pt>
                <c:pt idx="31">
                  <c:v>2.4E-2</c:v>
                </c:pt>
                <c:pt idx="32">
                  <c:v>2.8999999999999998E-2</c:v>
                </c:pt>
                <c:pt idx="33">
                  <c:v>3.4000000000000002E-2</c:v>
                </c:pt>
                <c:pt idx="34">
                  <c:v>3.6000000000000004E-2</c:v>
                </c:pt>
                <c:pt idx="35">
                  <c:v>3.7000000000000005E-2</c:v>
                </c:pt>
                <c:pt idx="36">
                  <c:v>5.2000000000000005E-2</c:v>
                </c:pt>
                <c:pt idx="37">
                  <c:v>5.7999999999999996E-2</c:v>
                </c:pt>
                <c:pt idx="38">
                  <c:v>5.2999999999999999E-2</c:v>
                </c:pt>
                <c:pt idx="39">
                  <c:v>5.2000000000000005E-2</c:v>
                </c:pt>
                <c:pt idx="40">
                  <c:v>5.7000000000000002E-2</c:v>
                </c:pt>
                <c:pt idx="41">
                  <c:v>5.7999999999999996E-2</c:v>
                </c:pt>
                <c:pt idx="42">
                  <c:v>6.8000000000000005E-2</c:v>
                </c:pt>
                <c:pt idx="43">
                  <c:v>6.4000000000000001E-2</c:v>
                </c:pt>
                <c:pt idx="44">
                  <c:v>7.400000000000001E-2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1-4A47-B545-1967D03DCE3A}"/>
            </c:ext>
          </c:extLst>
        </c:ser>
        <c:ser>
          <c:idx val="3"/>
          <c:order val="2"/>
          <c:tx>
            <c:strRef>
              <c:f>'Fig 5.1'!$B$7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 5.1'!$CU$4:$EM$4</c:f>
              <c:strCache>
                <c:ptCount val="45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</c:strCache>
            </c:strRef>
          </c:cat>
          <c:val>
            <c:numRef>
              <c:f>'Fig 5.1'!$CU$7:$EM$7</c:f>
              <c:numCache>
                <c:formatCode>0.0%</c:formatCode>
                <c:ptCount val="45"/>
                <c:pt idx="0">
                  <c:v>0.192</c:v>
                </c:pt>
                <c:pt idx="1">
                  <c:v>0.183</c:v>
                </c:pt>
                <c:pt idx="2">
                  <c:v>0.17300000000000001</c:v>
                </c:pt>
                <c:pt idx="3">
                  <c:v>0.158</c:v>
                </c:pt>
                <c:pt idx="4">
                  <c:v>0.13900000000000001</c:v>
                </c:pt>
                <c:pt idx="5">
                  <c:v>0.13500000000000001</c:v>
                </c:pt>
                <c:pt idx="6">
                  <c:v>0.12300000000000001</c:v>
                </c:pt>
                <c:pt idx="7">
                  <c:v>0.105</c:v>
                </c:pt>
                <c:pt idx="8">
                  <c:v>0.09</c:v>
                </c:pt>
                <c:pt idx="9">
                  <c:v>0.1</c:v>
                </c:pt>
                <c:pt idx="10">
                  <c:v>8.900000000000001E-2</c:v>
                </c:pt>
                <c:pt idx="11">
                  <c:v>8.1000000000000003E-2</c:v>
                </c:pt>
                <c:pt idx="12">
                  <c:v>7.8E-2</c:v>
                </c:pt>
                <c:pt idx="13">
                  <c:v>7.2000000000000008E-2</c:v>
                </c:pt>
                <c:pt idx="14">
                  <c:v>7.0999999999999994E-2</c:v>
                </c:pt>
                <c:pt idx="15">
                  <c:v>6.4000000000000001E-2</c:v>
                </c:pt>
                <c:pt idx="16">
                  <c:v>6.2E-2</c:v>
                </c:pt>
                <c:pt idx="17">
                  <c:v>6.2E-2</c:v>
                </c:pt>
                <c:pt idx="18">
                  <c:v>0.06</c:v>
                </c:pt>
                <c:pt idx="19">
                  <c:v>5.2000000000000005E-2</c:v>
                </c:pt>
                <c:pt idx="20">
                  <c:v>0.05</c:v>
                </c:pt>
                <c:pt idx="21">
                  <c:v>5.2000000000000005E-2</c:v>
                </c:pt>
                <c:pt idx="22">
                  <c:v>4.7E-2</c:v>
                </c:pt>
                <c:pt idx="23">
                  <c:v>4.2000000000000003E-2</c:v>
                </c:pt>
                <c:pt idx="24">
                  <c:v>0.04</c:v>
                </c:pt>
                <c:pt idx="25">
                  <c:v>0.04</c:v>
                </c:pt>
                <c:pt idx="26">
                  <c:v>3.7000000000000005E-2</c:v>
                </c:pt>
                <c:pt idx="27">
                  <c:v>3.7000000000000005E-2</c:v>
                </c:pt>
                <c:pt idx="28">
                  <c:v>3.5000000000000003E-2</c:v>
                </c:pt>
                <c:pt idx="29">
                  <c:v>3.7999999999999999E-2</c:v>
                </c:pt>
                <c:pt idx="30">
                  <c:v>3.1E-2</c:v>
                </c:pt>
                <c:pt idx="31">
                  <c:v>2.8999999999999998E-2</c:v>
                </c:pt>
                <c:pt idx="32">
                  <c:v>3.9E-2</c:v>
                </c:pt>
                <c:pt idx="33">
                  <c:v>4.2999999999999997E-2</c:v>
                </c:pt>
                <c:pt idx="34">
                  <c:v>4.2999999999999997E-2</c:v>
                </c:pt>
                <c:pt idx="35">
                  <c:v>4.9000000000000002E-2</c:v>
                </c:pt>
                <c:pt idx="36">
                  <c:v>0.06</c:v>
                </c:pt>
                <c:pt idx="37">
                  <c:v>6.8000000000000005E-2</c:v>
                </c:pt>
                <c:pt idx="38">
                  <c:v>6.6000000000000003E-2</c:v>
                </c:pt>
                <c:pt idx="39">
                  <c:v>6.7000000000000004E-2</c:v>
                </c:pt>
                <c:pt idx="40">
                  <c:v>6.9000000000000006E-2</c:v>
                </c:pt>
                <c:pt idx="41">
                  <c:v>7.5999999999999998E-2</c:v>
                </c:pt>
                <c:pt idx="42">
                  <c:v>7.400000000000001E-2</c:v>
                </c:pt>
                <c:pt idx="43">
                  <c:v>7.4999999999999997E-2</c:v>
                </c:pt>
                <c:pt idx="44">
                  <c:v>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1-4A47-B545-1967D03DC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665808"/>
        <c:axId val="1967666224"/>
      </c:lineChart>
      <c:catAx>
        <c:axId val="196766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6224"/>
        <c:crosses val="autoZero"/>
        <c:auto val="1"/>
        <c:lblAlgn val="ctr"/>
        <c:lblOffset val="100"/>
        <c:noMultiLvlLbl val="0"/>
      </c:catAx>
      <c:valAx>
        <c:axId val="196766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>
                    <a:solidFill>
                      <a:sysClr val="windowText" lastClr="000000"/>
                    </a:solidFill>
                  </a:rPr>
                  <a:t>en</a:t>
                </a:r>
                <a:r>
                  <a:rPr lang="fr-FR" b="1" baseline="0">
                    <a:solidFill>
                      <a:sysClr val="windowText" lastClr="000000"/>
                    </a:solidFill>
                  </a:rPr>
                  <a:t> % de la tranche d'âge</a:t>
                </a:r>
                <a:endParaRPr lang="fr-FR" b="1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676658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5.I'!$C$6</c:f>
              <c:strCache>
                <c:ptCount val="1"/>
                <c:pt idx="0">
                  <c:v>1985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5.I'!$B$7:$B$17</c:f>
              <c:strCache>
                <c:ptCount val="11"/>
                <c:pt idx="0">
                  <c:v>Belgique</c:v>
                </c:pt>
                <c:pt idx="1">
                  <c:v>Canada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Japon</c:v>
                </c:pt>
                <c:pt idx="6">
                  <c:v>Pays-Bas</c:v>
                </c:pt>
                <c:pt idx="7">
                  <c:v>Espagne</c:v>
                </c:pt>
                <c:pt idx="8">
                  <c:v>Suède</c:v>
                </c:pt>
                <c:pt idx="9">
                  <c:v>Royaume-Uni</c:v>
                </c:pt>
                <c:pt idx="10">
                  <c:v>États-Unis</c:v>
                </c:pt>
              </c:strCache>
            </c:strRef>
          </c:cat>
          <c:val>
            <c:numRef>
              <c:f>'Fig 5.I'!$C$7:$C$17</c:f>
              <c:numCache>
                <c:formatCode>#\ ##0.0_ ;\-#\ ##0.0\ </c:formatCode>
                <c:ptCount val="11"/>
                <c:pt idx="0">
                  <c:v>25.94945348169</c:v>
                </c:pt>
                <c:pt idx="1">
                  <c:v>46.235023044394261</c:v>
                </c:pt>
                <c:pt idx="2">
                  <c:v>33.732933732933731</c:v>
                </c:pt>
                <c:pt idx="3">
                  <c:v>35.502433438305182</c:v>
                </c:pt>
                <c:pt idx="4">
                  <c:v>33.362585929501243</c:v>
                </c:pt>
                <c:pt idx="5">
                  <c:v>60.453808752025928</c:v>
                </c:pt>
                <c:pt idx="6">
                  <c:v>27.280057925616251</c:v>
                </c:pt>
                <c:pt idx="7">
                  <c:v>38.215504873101473</c:v>
                </c:pt>
                <c:pt idx="8">
                  <c:v>65.053763440860209</c:v>
                </c:pt>
                <c:pt idx="9">
                  <c:v>46.963030312870387</c:v>
                </c:pt>
                <c:pt idx="10">
                  <c:v>51.820234869015358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C-4E6A-A41C-37F26BDB59B1}"/>
            </c:ext>
          </c:extLst>
        </c:ser>
        <c:ser>
          <c:idx val="1"/>
          <c:order val="1"/>
          <c:tx>
            <c:strRef>
              <c:f>'Fig 5.I'!$D$6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5.I'!$B$7:$B$17</c:f>
              <c:strCache>
                <c:ptCount val="11"/>
                <c:pt idx="0">
                  <c:v>Belgique</c:v>
                </c:pt>
                <c:pt idx="1">
                  <c:v>Canada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Japon</c:v>
                </c:pt>
                <c:pt idx="6">
                  <c:v>Pays-Bas</c:v>
                </c:pt>
                <c:pt idx="7">
                  <c:v>Espagne</c:v>
                </c:pt>
                <c:pt idx="8">
                  <c:v>Suède</c:v>
                </c:pt>
                <c:pt idx="9">
                  <c:v>Royaume-Uni</c:v>
                </c:pt>
                <c:pt idx="10">
                  <c:v>États-Unis</c:v>
                </c:pt>
              </c:strCache>
            </c:strRef>
          </c:cat>
          <c:val>
            <c:numRef>
              <c:f>'Fig 5.I'!$D$7:$D$17</c:f>
              <c:numCache>
                <c:formatCode>#\ ##0.0_ ;\-#\ ##0.0\ </c:formatCode>
                <c:ptCount val="11"/>
                <c:pt idx="0">
                  <c:v>26.30939261716733</c:v>
                </c:pt>
                <c:pt idx="1">
                  <c:v>48.099801562358749</c:v>
                </c:pt>
                <c:pt idx="2">
                  <c:v>29.899497487437191</c:v>
                </c:pt>
                <c:pt idx="3">
                  <c:v>37.638115442411383</c:v>
                </c:pt>
                <c:pt idx="4">
                  <c:v>27.662573195832429</c:v>
                </c:pt>
                <c:pt idx="5">
                  <c:v>62.773722627737229</c:v>
                </c:pt>
                <c:pt idx="6">
                  <c:v>37.633731906859659</c:v>
                </c:pt>
                <c:pt idx="7">
                  <c:v>37.043671317203618</c:v>
                </c:pt>
                <c:pt idx="8">
                  <c:v>65.054294175715697</c:v>
                </c:pt>
                <c:pt idx="9">
                  <c:v>50.793789163865164</c:v>
                </c:pt>
                <c:pt idx="10">
                  <c:v>57.787866281469263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C-4E6A-A41C-37F26BDB59B1}"/>
            </c:ext>
          </c:extLst>
        </c:ser>
        <c:ser>
          <c:idx val="2"/>
          <c:order val="2"/>
          <c:tx>
            <c:strRef>
              <c:f>'Fig 5.I'!$E$6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5.I'!$B$7:$B$17</c:f>
              <c:strCache>
                <c:ptCount val="11"/>
                <c:pt idx="0">
                  <c:v>Belgique</c:v>
                </c:pt>
                <c:pt idx="1">
                  <c:v>Canada</c:v>
                </c:pt>
                <c:pt idx="2">
                  <c:v>France</c:v>
                </c:pt>
                <c:pt idx="3">
                  <c:v>Allemagne</c:v>
                </c:pt>
                <c:pt idx="4">
                  <c:v>Italie</c:v>
                </c:pt>
                <c:pt idx="5">
                  <c:v>Japon</c:v>
                </c:pt>
                <c:pt idx="6">
                  <c:v>Pays-Bas</c:v>
                </c:pt>
                <c:pt idx="7">
                  <c:v>Espagne</c:v>
                </c:pt>
                <c:pt idx="8">
                  <c:v>Suède</c:v>
                </c:pt>
                <c:pt idx="9">
                  <c:v>Royaume-Uni</c:v>
                </c:pt>
                <c:pt idx="10">
                  <c:v>États-Unis</c:v>
                </c:pt>
              </c:strCache>
            </c:strRef>
          </c:cat>
          <c:val>
            <c:numRef>
              <c:f>'Fig 5.I'!$E$7:$E$17</c:f>
              <c:numCache>
                <c:formatCode>#\ ##0.0_ ;\-#\ ##0.0\ </c:formatCode>
                <c:ptCount val="11"/>
                <c:pt idx="0">
                  <c:v>54.453866160698851</c:v>
                </c:pt>
                <c:pt idx="1">
                  <c:v>62.663125780120808</c:v>
                </c:pt>
                <c:pt idx="2">
                  <c:v>55.94768428458967</c:v>
                </c:pt>
                <c:pt idx="3">
                  <c:v>71.830035357882068</c:v>
                </c:pt>
                <c:pt idx="4">
                  <c:v>53.406814226664153</c:v>
                </c:pt>
                <c:pt idx="5">
                  <c:v>76.90789473684211</c:v>
                </c:pt>
                <c:pt idx="6">
                  <c:v>71.420681313170263</c:v>
                </c:pt>
                <c:pt idx="7">
                  <c:v>55.772297439448813</c:v>
                </c:pt>
                <c:pt idx="8">
                  <c:v>76.96412532314848</c:v>
                </c:pt>
                <c:pt idx="9">
                  <c:v>64.516087277071549</c:v>
                </c:pt>
                <c:pt idx="10">
                  <c:v>61.864629342246623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C-4E6A-A41C-37F26BDB5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8919648"/>
        <c:axId val="1508912160"/>
      </c:barChart>
      <c:catAx>
        <c:axId val="15089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08912160"/>
        <c:crosses val="autoZero"/>
        <c:auto val="1"/>
        <c:lblAlgn val="ctr"/>
        <c:lblOffset val="100"/>
        <c:noMultiLvlLbl val="0"/>
      </c:catAx>
      <c:valAx>
        <c:axId val="150891216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\ ##0.0_ ;\-#\ 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0891964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219996743201434"/>
          <c:y val="3.0754814814814815E-2"/>
          <c:w val="0.75799185185185192"/>
          <c:h val="0.60417847222222221"/>
        </c:manualLayout>
      </c:layout>
      <c:lineChart>
        <c:grouping val="standard"/>
        <c:varyColors val="0"/>
        <c:ser>
          <c:idx val="0"/>
          <c:order val="0"/>
          <c:tx>
            <c:strRef>
              <c:f>'Fig 5.2'!$B$5</c:f>
              <c:strCache>
                <c:ptCount val="1"/>
                <c:pt idx="0">
                  <c:v>Limitations sévères ou modérées, 55-59 ans</c:v>
                </c:pt>
              </c:strCache>
            </c:strRef>
          </c:tx>
          <c:spPr>
            <a:ln w="19050">
              <a:solidFill>
                <a:schemeClr val="accent4">
                  <a:lumMod val="75000"/>
                </a:schemeClr>
              </a:solidFill>
            </a:ln>
          </c:spPr>
          <c:marker>
            <c:symbol val="plus"/>
            <c:size val="5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Pt>
            <c:idx val="4"/>
            <c:bubble3D val="0"/>
            <c:spPr>
              <a:ln w="19050">
                <a:solidFill>
                  <a:schemeClr val="accent4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5.2'!$C$5:$O$5</c:f>
              <c:numCache>
                <c:formatCode>0%</c:formatCode>
                <c:ptCount val="13"/>
                <c:pt idx="0">
                  <c:v>0.29456846962871203</c:v>
                </c:pt>
                <c:pt idx="1">
                  <c:v>0.32194431905584703</c:v>
                </c:pt>
                <c:pt idx="2">
                  <c:v>0.29156511099009103</c:v>
                </c:pt>
                <c:pt idx="3">
                  <c:v>0.32457951541313596</c:v>
                </c:pt>
                <c:pt idx="4">
                  <c:v>0.32989683055783303</c:v>
                </c:pt>
                <c:pt idx="5">
                  <c:v>0.30974635737899797</c:v>
                </c:pt>
                <c:pt idx="6">
                  <c:v>0.32665162096920497</c:v>
                </c:pt>
                <c:pt idx="7">
                  <c:v>0.34963537597436001</c:v>
                </c:pt>
                <c:pt idx="8">
                  <c:v>0.32122146354755898</c:v>
                </c:pt>
                <c:pt idx="9">
                  <c:v>0.30968139644634501</c:v>
                </c:pt>
                <c:pt idx="10">
                  <c:v>0.32309504234791497</c:v>
                </c:pt>
                <c:pt idx="11">
                  <c:v>0.29459392793575201</c:v>
                </c:pt>
                <c:pt idx="12">
                  <c:v>0.34019809267103596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8-49EA-A887-A7E8D44D65C0}"/>
            </c:ext>
          </c:extLst>
        </c:ser>
        <c:ser>
          <c:idx val="1"/>
          <c:order val="1"/>
          <c:tx>
            <c:strRef>
              <c:f>'Fig 5.2'!$B$6</c:f>
              <c:strCache>
                <c:ptCount val="1"/>
                <c:pt idx="0">
                  <c:v>Limitations sévères ou modérées, 60-64 ans</c:v>
                </c:pt>
              </c:strCache>
            </c:strRef>
          </c:tx>
          <c:spPr>
            <a:ln w="15875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bg1"/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Pt>
            <c:idx val="4"/>
            <c:bubble3D val="0"/>
            <c:spPr>
              <a:ln w="15875"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5.2'!$C$6:$O$6</c:f>
              <c:numCache>
                <c:formatCode>0%</c:formatCode>
                <c:ptCount val="13"/>
                <c:pt idx="0">
                  <c:v>0.30015767480900202</c:v>
                </c:pt>
                <c:pt idx="1">
                  <c:v>0.31030104248856899</c:v>
                </c:pt>
                <c:pt idx="2">
                  <c:v>0.31991285774129002</c:v>
                </c:pt>
                <c:pt idx="3">
                  <c:v>0.31118859942592303</c:v>
                </c:pt>
                <c:pt idx="4">
                  <c:v>0.32242380023858302</c:v>
                </c:pt>
                <c:pt idx="5">
                  <c:v>0.31629503778931101</c:v>
                </c:pt>
                <c:pt idx="6">
                  <c:v>0.30430541719739701</c:v>
                </c:pt>
                <c:pt idx="7">
                  <c:v>0.31448933394081097</c:v>
                </c:pt>
                <c:pt idx="8">
                  <c:v>0.31457588166317696</c:v>
                </c:pt>
                <c:pt idx="9">
                  <c:v>0.316040155150283</c:v>
                </c:pt>
                <c:pt idx="10">
                  <c:v>0.29244756600737298</c:v>
                </c:pt>
                <c:pt idx="11">
                  <c:v>0.28014496633645403</c:v>
                </c:pt>
                <c:pt idx="12">
                  <c:v>0.32582530502127199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78-49EA-A887-A7E8D44D65C0}"/>
            </c:ext>
          </c:extLst>
        </c:ser>
        <c:ser>
          <c:idx val="2"/>
          <c:order val="2"/>
          <c:tx>
            <c:strRef>
              <c:f>'Fig 5.2'!$B$7</c:f>
              <c:strCache>
                <c:ptCount val="1"/>
                <c:pt idx="0">
                  <c:v>Limitations sévères ou modérées, 65-69 ans</c:v>
                </c:pt>
              </c:strCache>
            </c:strRef>
          </c:tx>
          <c:spPr>
            <a:ln w="22225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5.2'!$C$7:$O$7</c:f>
              <c:numCache>
                <c:formatCode>0%</c:formatCode>
                <c:ptCount val="13"/>
                <c:pt idx="0">
                  <c:v>0.37076146783043795</c:v>
                </c:pt>
                <c:pt idx="1">
                  <c:v>0.38183704859795597</c:v>
                </c:pt>
                <c:pt idx="2">
                  <c:v>0.36278075489463296</c:v>
                </c:pt>
                <c:pt idx="3">
                  <c:v>0.33960663041074396</c:v>
                </c:pt>
                <c:pt idx="4">
                  <c:v>0.32292129833496802</c:v>
                </c:pt>
                <c:pt idx="5">
                  <c:v>0.33860789078328901</c:v>
                </c:pt>
                <c:pt idx="6">
                  <c:v>0.33145507593947005</c:v>
                </c:pt>
                <c:pt idx="7">
                  <c:v>0.33488798571769701</c:v>
                </c:pt>
                <c:pt idx="8">
                  <c:v>0.33296948510154301</c:v>
                </c:pt>
                <c:pt idx="9">
                  <c:v>0.352812948171699</c:v>
                </c:pt>
                <c:pt idx="10">
                  <c:v>0.33318306730319597</c:v>
                </c:pt>
                <c:pt idx="11">
                  <c:v>0.32517447594084103</c:v>
                </c:pt>
                <c:pt idx="12">
                  <c:v>0.32259897567648899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78-49EA-A887-A7E8D44D65C0}"/>
            </c:ext>
          </c:extLst>
        </c:ser>
        <c:ser>
          <c:idx val="3"/>
          <c:order val="3"/>
          <c:tx>
            <c:strRef>
              <c:f>'Fig 5.2'!$B$8</c:f>
              <c:strCache>
                <c:ptCount val="1"/>
                <c:pt idx="0">
                  <c:v>Limitations sévères, 55-59 ans</c:v>
                </c:pt>
              </c:strCache>
            </c:strRef>
          </c:tx>
          <c:spPr>
            <a:ln w="1905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5.2'!$C$8:$O$8</c:f>
              <c:numCache>
                <c:formatCode>0%</c:formatCode>
                <c:ptCount val="13"/>
                <c:pt idx="0">
                  <c:v>8.8249908000439289E-2</c:v>
                </c:pt>
                <c:pt idx="1">
                  <c:v>0.117326218835903</c:v>
                </c:pt>
                <c:pt idx="2">
                  <c:v>0.11420700125521099</c:v>
                </c:pt>
                <c:pt idx="3">
                  <c:v>0.123069966519066</c:v>
                </c:pt>
                <c:pt idx="4">
                  <c:v>0.10778886806093001</c:v>
                </c:pt>
                <c:pt idx="5">
                  <c:v>0.12958616236282799</c:v>
                </c:pt>
                <c:pt idx="6">
                  <c:v>0.130434587988592</c:v>
                </c:pt>
                <c:pt idx="7">
                  <c:v>0.11487264948550599</c:v>
                </c:pt>
                <c:pt idx="8">
                  <c:v>9.5792511570654687E-2</c:v>
                </c:pt>
                <c:pt idx="9">
                  <c:v>9.5647438719202907E-2</c:v>
                </c:pt>
                <c:pt idx="10">
                  <c:v>0.14828185909166899</c:v>
                </c:pt>
                <c:pt idx="11">
                  <c:v>9.0181170102845806E-2</c:v>
                </c:pt>
                <c:pt idx="12">
                  <c:v>0.110616005979651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78-49EA-A887-A7E8D44D65C0}"/>
            </c:ext>
          </c:extLst>
        </c:ser>
        <c:ser>
          <c:idx val="4"/>
          <c:order val="4"/>
          <c:tx>
            <c:strRef>
              <c:f>'Fig 5.2'!$B$9</c:f>
              <c:strCache>
                <c:ptCount val="1"/>
                <c:pt idx="0">
                  <c:v>Limitations sévères, 60-64 ans</c:v>
                </c:pt>
              </c:strCache>
            </c:strRef>
          </c:tx>
          <c:spPr>
            <a:ln w="1905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plus"/>
            <c:size val="5"/>
            <c:spPr>
              <a:noFill/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</c:marker>
          <c:dPt>
            <c:idx val="4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5.2'!$C$9:$O$9</c:f>
              <c:numCache>
                <c:formatCode>0%</c:formatCode>
                <c:ptCount val="13"/>
                <c:pt idx="0">
                  <c:v>9.6084061747062993E-2</c:v>
                </c:pt>
                <c:pt idx="1">
                  <c:v>8.7409380379724913E-2</c:v>
                </c:pt>
                <c:pt idx="2">
                  <c:v>0.107633185978022</c:v>
                </c:pt>
                <c:pt idx="3">
                  <c:v>0.105057247229638</c:v>
                </c:pt>
                <c:pt idx="4">
                  <c:v>0.11014110806334899</c:v>
                </c:pt>
                <c:pt idx="5">
                  <c:v>0.11743173606447799</c:v>
                </c:pt>
                <c:pt idx="6">
                  <c:v>0.12871929982449498</c:v>
                </c:pt>
                <c:pt idx="7">
                  <c:v>0.13018277835199402</c:v>
                </c:pt>
                <c:pt idx="8">
                  <c:v>0.11402390142234201</c:v>
                </c:pt>
                <c:pt idx="9">
                  <c:v>0.11722047774774501</c:v>
                </c:pt>
                <c:pt idx="10">
                  <c:v>9.9279608251056098E-2</c:v>
                </c:pt>
                <c:pt idx="11">
                  <c:v>9.3260210062743501E-2</c:v>
                </c:pt>
                <c:pt idx="12">
                  <c:v>0.118400955400786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78-49EA-A887-A7E8D44D65C0}"/>
            </c:ext>
          </c:extLst>
        </c:ser>
        <c:ser>
          <c:idx val="5"/>
          <c:order val="5"/>
          <c:tx>
            <c:strRef>
              <c:f>'Fig 5.2'!$B$10</c:f>
              <c:strCache>
                <c:ptCount val="1"/>
                <c:pt idx="0">
                  <c:v>Limitations sévères, 65-69 ans</c:v>
                </c:pt>
              </c:strCache>
            </c:strRef>
          </c:tx>
          <c:spPr>
            <a:ln w="22225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378-49EA-A887-A7E8D44D65C0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5.2'!$C$10:$O$10</c:f>
              <c:numCache>
                <c:formatCode>0%</c:formatCode>
                <c:ptCount val="13"/>
                <c:pt idx="0">
                  <c:v>0.119579211867879</c:v>
                </c:pt>
                <c:pt idx="1">
                  <c:v>0.13275271863593999</c:v>
                </c:pt>
                <c:pt idx="2">
                  <c:v>0.12736349810018299</c:v>
                </c:pt>
                <c:pt idx="3">
                  <c:v>0.107050643561436</c:v>
                </c:pt>
                <c:pt idx="4">
                  <c:v>0.107810225051752</c:v>
                </c:pt>
                <c:pt idx="5">
                  <c:v>0.10888169445476199</c:v>
                </c:pt>
                <c:pt idx="6">
                  <c:v>0.10846311302820399</c:v>
                </c:pt>
                <c:pt idx="7">
                  <c:v>0.11700373067815001</c:v>
                </c:pt>
                <c:pt idx="8">
                  <c:v>9.58785873332786E-2</c:v>
                </c:pt>
                <c:pt idx="9">
                  <c:v>0.119513371912221</c:v>
                </c:pt>
                <c:pt idx="10">
                  <c:v>0.124520531556244</c:v>
                </c:pt>
                <c:pt idx="11">
                  <c:v>0.12463594430354499</c:v>
                </c:pt>
                <c:pt idx="12">
                  <c:v>0.113238559688272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78-49EA-A887-A7E8D44D6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13472"/>
        <c:axId val="106716160"/>
      </c:lineChart>
      <c:catAx>
        <c:axId val="1067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année</a:t>
                </a:r>
              </a:p>
            </c:rich>
          </c:tx>
          <c:layout>
            <c:manualLayout>
              <c:xMode val="edge"/>
              <c:yMode val="edge"/>
              <c:x val="0.8328888888888889"/>
              <c:y val="0.5565777777777777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fr-FR"/>
          </a:p>
        </c:txPr>
        <c:crossAx val="106716160"/>
        <c:crosses val="autoZero"/>
        <c:auto val="1"/>
        <c:lblAlgn val="ctr"/>
        <c:lblOffset val="100"/>
        <c:tickLblSkip val="1"/>
        <c:noMultiLvlLbl val="0"/>
      </c:catAx>
      <c:valAx>
        <c:axId val="106716160"/>
        <c:scaling>
          <c:orientation val="minMax"/>
          <c:max val="0.4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900" b="1" i="0" baseline="0">
                    <a:effectLst/>
                  </a:rPr>
                  <a:t>en % de la classe d'âge</a:t>
                </a:r>
                <a:endParaRPr lang="fr-FR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rich>
          </c:tx>
          <c:layout>
            <c:manualLayout>
              <c:xMode val="edge"/>
              <c:yMode val="edge"/>
              <c:x val="0"/>
              <c:y val="0.1014337037037037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6713472"/>
        <c:crosses val="autoZero"/>
        <c:crossBetween val="midCat"/>
        <c:majorUnit val="5.000000000000001E-2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7224814814814815"/>
          <c:w val="0.97983148148148147"/>
          <c:h val="0.27281481481481479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774888888888888"/>
          <c:y val="3.0754761904761906E-2"/>
          <c:w val="0.75799185185185192"/>
          <c:h val="0.6067096296296296"/>
        </c:manualLayout>
      </c:layout>
      <c:lineChart>
        <c:grouping val="standard"/>
        <c:varyColors val="0"/>
        <c:ser>
          <c:idx val="0"/>
          <c:order val="0"/>
          <c:tx>
            <c:strRef>
              <c:f>'Fig 5.2'!$B$13</c:f>
              <c:strCache>
                <c:ptCount val="1"/>
                <c:pt idx="0">
                  <c:v>Limitations sévères ou modérées, 55-59 ans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plus"/>
            <c:size val="5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4"/>
            <c:bubble3D val="0"/>
            <c:spPr>
              <a:ln w="1905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5.2'!$C$13:$O$13</c:f>
              <c:numCache>
                <c:formatCode>0%</c:formatCode>
                <c:ptCount val="13"/>
                <c:pt idx="0">
                  <c:v>0.26969512687282499</c:v>
                </c:pt>
                <c:pt idx="1">
                  <c:v>0.25476348317847802</c:v>
                </c:pt>
                <c:pt idx="2">
                  <c:v>0.26730153383885297</c:v>
                </c:pt>
                <c:pt idx="3">
                  <c:v>0.29149400865386799</c:v>
                </c:pt>
                <c:pt idx="4">
                  <c:v>0.25883101338594799</c:v>
                </c:pt>
                <c:pt idx="5">
                  <c:v>0.309981103145826</c:v>
                </c:pt>
                <c:pt idx="6">
                  <c:v>0.29393381516625</c:v>
                </c:pt>
                <c:pt idx="7">
                  <c:v>0.29282936747988503</c:v>
                </c:pt>
                <c:pt idx="8">
                  <c:v>0.25204926245617204</c:v>
                </c:pt>
                <c:pt idx="9">
                  <c:v>0.29496104804227902</c:v>
                </c:pt>
                <c:pt idx="10">
                  <c:v>0.29451621547906703</c:v>
                </c:pt>
                <c:pt idx="11">
                  <c:v>0.25551118980589199</c:v>
                </c:pt>
                <c:pt idx="12">
                  <c:v>0.30295065067051502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0-4659-9545-12FEE30BF1F2}"/>
            </c:ext>
          </c:extLst>
        </c:ser>
        <c:ser>
          <c:idx val="1"/>
          <c:order val="1"/>
          <c:tx>
            <c:strRef>
              <c:f>'Fig 5.2'!$B$14</c:f>
              <c:strCache>
                <c:ptCount val="1"/>
                <c:pt idx="0">
                  <c:v>Limitations sévères ou modérées, 60-64 ans</c:v>
                </c:pt>
              </c:strCache>
            </c:strRef>
          </c:tx>
          <c:spPr>
            <a:ln w="1587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bg1"/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5.2'!$C$14:$O$14</c:f>
              <c:numCache>
                <c:formatCode>0%</c:formatCode>
                <c:ptCount val="13"/>
                <c:pt idx="0">
                  <c:v>0.29339203820501597</c:v>
                </c:pt>
                <c:pt idx="1">
                  <c:v>0.28791476871409899</c:v>
                </c:pt>
                <c:pt idx="2">
                  <c:v>0.29137977841373602</c:v>
                </c:pt>
                <c:pt idx="3">
                  <c:v>0.26987676068412997</c:v>
                </c:pt>
                <c:pt idx="4">
                  <c:v>0.297021119914535</c:v>
                </c:pt>
                <c:pt idx="5">
                  <c:v>0.30121551702253702</c:v>
                </c:pt>
                <c:pt idx="6">
                  <c:v>0.27592671600098201</c:v>
                </c:pt>
                <c:pt idx="7">
                  <c:v>0.31699998891194403</c:v>
                </c:pt>
                <c:pt idx="8">
                  <c:v>0.30494895031722302</c:v>
                </c:pt>
                <c:pt idx="9">
                  <c:v>0.30070749682313802</c:v>
                </c:pt>
                <c:pt idx="10">
                  <c:v>0.28470055342595502</c:v>
                </c:pt>
                <c:pt idx="11">
                  <c:v>0.28280933427942401</c:v>
                </c:pt>
                <c:pt idx="12">
                  <c:v>0.31101832503490701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0-4659-9545-12FEE30BF1F2}"/>
            </c:ext>
          </c:extLst>
        </c:ser>
        <c:ser>
          <c:idx val="2"/>
          <c:order val="2"/>
          <c:tx>
            <c:strRef>
              <c:f>'Fig 5.2'!$B$15</c:f>
              <c:strCache>
                <c:ptCount val="1"/>
                <c:pt idx="0">
                  <c:v>Limitations sévères ou modérées, 65-69 ans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5.2'!$C$15:$O$15</c:f>
              <c:numCache>
                <c:formatCode>0%</c:formatCode>
                <c:ptCount val="13"/>
                <c:pt idx="0">
                  <c:v>0.35828063794155496</c:v>
                </c:pt>
                <c:pt idx="1">
                  <c:v>0.34565109535345401</c:v>
                </c:pt>
                <c:pt idx="2">
                  <c:v>0.33518043129933406</c:v>
                </c:pt>
                <c:pt idx="3">
                  <c:v>0.32974638244933302</c:v>
                </c:pt>
                <c:pt idx="4">
                  <c:v>0.355394031984827</c:v>
                </c:pt>
                <c:pt idx="5">
                  <c:v>0.30956834523945398</c:v>
                </c:pt>
                <c:pt idx="6">
                  <c:v>0.31997472431210799</c:v>
                </c:pt>
                <c:pt idx="7">
                  <c:v>0.30286097909828397</c:v>
                </c:pt>
                <c:pt idx="8">
                  <c:v>0.33460954593037501</c:v>
                </c:pt>
                <c:pt idx="9">
                  <c:v>0.34124636846050199</c:v>
                </c:pt>
                <c:pt idx="10">
                  <c:v>0.33537712895159799</c:v>
                </c:pt>
                <c:pt idx="11">
                  <c:v>0.312467307839565</c:v>
                </c:pt>
                <c:pt idx="12">
                  <c:v>0.28191903272465801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0-4659-9545-12FEE30BF1F2}"/>
            </c:ext>
          </c:extLst>
        </c:ser>
        <c:ser>
          <c:idx val="3"/>
          <c:order val="3"/>
          <c:tx>
            <c:strRef>
              <c:f>'Fig 5.2'!$B$16</c:f>
              <c:strCache>
                <c:ptCount val="1"/>
                <c:pt idx="0">
                  <c:v>Limitations sévères, 55-59 ans</c:v>
                </c:pt>
              </c:strCache>
            </c:strRef>
          </c:tx>
          <c:spPr>
            <a:ln w="1905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diamond"/>
            <c:size val="4"/>
            <c:spPr>
              <a:solidFill>
                <a:schemeClr val="bg1"/>
              </a:solidFill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5.2'!$C$16:$O$16</c:f>
              <c:numCache>
                <c:formatCode>0%</c:formatCode>
                <c:ptCount val="13"/>
                <c:pt idx="0">
                  <c:v>9.366874349014459E-2</c:v>
                </c:pt>
                <c:pt idx="1">
                  <c:v>9.6017869475711712E-2</c:v>
                </c:pt>
                <c:pt idx="2">
                  <c:v>0.10756729671959199</c:v>
                </c:pt>
                <c:pt idx="3">
                  <c:v>0.11821225551591401</c:v>
                </c:pt>
                <c:pt idx="4">
                  <c:v>0.10227199231446199</c:v>
                </c:pt>
                <c:pt idx="5">
                  <c:v>0.137990723438048</c:v>
                </c:pt>
                <c:pt idx="6">
                  <c:v>0.108140853923632</c:v>
                </c:pt>
                <c:pt idx="7">
                  <c:v>0.12214477027333799</c:v>
                </c:pt>
                <c:pt idx="8">
                  <c:v>8.0470147240935402E-2</c:v>
                </c:pt>
                <c:pt idx="9">
                  <c:v>8.6839077749512106E-2</c:v>
                </c:pt>
                <c:pt idx="10">
                  <c:v>8.4175595474151696E-2</c:v>
                </c:pt>
                <c:pt idx="11">
                  <c:v>9.5998256201408907E-2</c:v>
                </c:pt>
                <c:pt idx="12">
                  <c:v>0.147362138908324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80-4659-9545-12FEE30BF1F2}"/>
            </c:ext>
          </c:extLst>
        </c:ser>
        <c:ser>
          <c:idx val="4"/>
          <c:order val="4"/>
          <c:tx>
            <c:strRef>
              <c:f>'Fig 5.2'!$B$17</c:f>
              <c:strCache>
                <c:ptCount val="1"/>
                <c:pt idx="0">
                  <c:v>Limitations sévères, 60-64 ans</c:v>
                </c:pt>
              </c:strCache>
            </c:strRef>
          </c:tx>
          <c:spPr>
            <a:ln w="1905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plus"/>
            <c:size val="5"/>
            <c:spPr>
              <a:noFill/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5.2'!$C$17:$O$17</c:f>
              <c:numCache>
                <c:formatCode>0%</c:formatCode>
                <c:ptCount val="13"/>
                <c:pt idx="0">
                  <c:v>0.10186922905824901</c:v>
                </c:pt>
                <c:pt idx="1">
                  <c:v>0.103012343660527</c:v>
                </c:pt>
                <c:pt idx="2">
                  <c:v>9.7408106918519491E-2</c:v>
                </c:pt>
                <c:pt idx="3">
                  <c:v>0.103110679867015</c:v>
                </c:pt>
                <c:pt idx="4">
                  <c:v>9.5354721942692802E-2</c:v>
                </c:pt>
                <c:pt idx="5">
                  <c:v>0.110437561918103</c:v>
                </c:pt>
                <c:pt idx="6">
                  <c:v>0.103258989850182</c:v>
                </c:pt>
                <c:pt idx="7">
                  <c:v>8.5563897046742707E-2</c:v>
                </c:pt>
                <c:pt idx="8">
                  <c:v>0.10146925664784699</c:v>
                </c:pt>
                <c:pt idx="9">
                  <c:v>8.3606450096045309E-2</c:v>
                </c:pt>
                <c:pt idx="10">
                  <c:v>8.2491317252335689E-2</c:v>
                </c:pt>
                <c:pt idx="11">
                  <c:v>9.63874481658447E-2</c:v>
                </c:pt>
                <c:pt idx="12">
                  <c:v>9.54940821442858E-2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80-4659-9545-12FEE30BF1F2}"/>
            </c:ext>
          </c:extLst>
        </c:ser>
        <c:ser>
          <c:idx val="5"/>
          <c:order val="5"/>
          <c:tx>
            <c:strRef>
              <c:f>'Fig 5.2'!$B$18</c:f>
              <c:strCache>
                <c:ptCount val="1"/>
                <c:pt idx="0">
                  <c:v>Limitations sévères, 65-69 ans</c:v>
                </c:pt>
              </c:strCache>
            </c:strRef>
          </c:tx>
          <c:spPr>
            <a:ln w="2222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dPt>
            <c:idx val="4"/>
            <c:bubble3D val="0"/>
            <c:spPr>
              <a:ln w="22225"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3780-4659-9545-12FEE30BF1F2}"/>
              </c:ext>
            </c:extLst>
          </c:dPt>
          <c:cat>
            <c:numRef>
              <c:f>'Fig 5.2'!$C$4:$O$4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'Fig 5.2'!$C$18:$O$18</c:f>
              <c:numCache>
                <c:formatCode>0%</c:formatCode>
                <c:ptCount val="13"/>
                <c:pt idx="0">
                  <c:v>0.114931619547412</c:v>
                </c:pt>
                <c:pt idx="1">
                  <c:v>0.11312326604372699</c:v>
                </c:pt>
                <c:pt idx="2">
                  <c:v>0.10988115269556201</c:v>
                </c:pt>
                <c:pt idx="3">
                  <c:v>9.0204311118221095E-2</c:v>
                </c:pt>
                <c:pt idx="4">
                  <c:v>9.0394244130398302E-2</c:v>
                </c:pt>
                <c:pt idx="5">
                  <c:v>0.10066255899229701</c:v>
                </c:pt>
                <c:pt idx="6">
                  <c:v>0.11574567961087</c:v>
                </c:pt>
                <c:pt idx="7">
                  <c:v>0.11125216461048501</c:v>
                </c:pt>
                <c:pt idx="8">
                  <c:v>0.100599703275795</c:v>
                </c:pt>
                <c:pt idx="9">
                  <c:v>0.10569795063515</c:v>
                </c:pt>
                <c:pt idx="10">
                  <c:v>0.145044101526172</c:v>
                </c:pt>
                <c:pt idx="11">
                  <c:v>0.10228037156806799</c:v>
                </c:pt>
                <c:pt idx="12">
                  <c:v>0.10188008218703701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80-4659-9545-12FEE30B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72352"/>
        <c:axId val="130487040"/>
      </c:lineChart>
      <c:catAx>
        <c:axId val="1251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années</a:t>
                </a:r>
              </a:p>
            </c:rich>
          </c:tx>
          <c:layout>
            <c:manualLayout>
              <c:xMode val="edge"/>
              <c:yMode val="edge"/>
              <c:x val="0.8328888888888889"/>
              <c:y val="0.5565777777777777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3120000" vert="horz"/>
          <a:lstStyle/>
          <a:p>
            <a:pPr>
              <a:defRPr sz="700"/>
            </a:pPr>
            <a:endParaRPr lang="fr-FR"/>
          </a:p>
        </c:txPr>
        <c:crossAx val="130487040"/>
        <c:crosses val="autoZero"/>
        <c:auto val="1"/>
        <c:lblAlgn val="ctr"/>
        <c:lblOffset val="100"/>
        <c:tickLblSkip val="1"/>
        <c:noMultiLvlLbl val="0"/>
      </c:catAx>
      <c:valAx>
        <c:axId val="130487040"/>
        <c:scaling>
          <c:orientation val="minMax"/>
          <c:max val="0.45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 sz="900" b="1" i="0" baseline="0">
                    <a:effectLst/>
                  </a:rPr>
                  <a:t>en % de la classe d'âge</a:t>
                </a:r>
                <a:endParaRPr lang="fr-FR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1014337037037037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25172352"/>
        <c:crosses val="autoZero"/>
        <c:crossBetween val="midCat"/>
        <c:majorUnit val="5.000000000000001E-2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7224814814814815"/>
          <c:w val="0.97983148148148147"/>
          <c:h val="0.27281481481481479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84425656148186E-2"/>
          <c:y val="4.92441726436759E-2"/>
          <c:w val="0.92219803908067299"/>
          <c:h val="0.730231877738001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5.3'!$B$5</c:f>
              <c:strCache>
                <c:ptCount val="1"/>
                <c:pt idx="0">
                  <c:v>Emploi à temps complet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5.3'!$C$5:$V$5</c:f>
              <c:numCache>
                <c:formatCode>_-* #\ ##0.0\ _€_-;\-* #\ ##0.0\ _€_-;_-* "-"??\ _€_-;_-@_-</c:formatCode>
                <c:ptCount val="20"/>
                <c:pt idx="0">
                  <c:v>69.987002932999999</c:v>
                </c:pt>
                <c:pt idx="1">
                  <c:v>68.909342926999997</c:v>
                </c:pt>
                <c:pt idx="2">
                  <c:v>67.880349652000007</c:v>
                </c:pt>
                <c:pt idx="3">
                  <c:v>68.366436066000006</c:v>
                </c:pt>
                <c:pt idx="4">
                  <c:v>66.700088729000001</c:v>
                </c:pt>
                <c:pt idx="5">
                  <c:v>64.562047422000006</c:v>
                </c:pt>
                <c:pt idx="6">
                  <c:v>64.032474618999998</c:v>
                </c:pt>
                <c:pt idx="7">
                  <c:v>60.246275394000001</c:v>
                </c:pt>
                <c:pt idx="8">
                  <c:v>56.957698110999999</c:v>
                </c:pt>
                <c:pt idx="9">
                  <c:v>54.08115901</c:v>
                </c:pt>
                <c:pt idx="10">
                  <c:v>41.381280707999998</c:v>
                </c:pt>
                <c:pt idx="11">
                  <c:v>33.763453695999999</c:v>
                </c:pt>
                <c:pt idx="12">
                  <c:v>21.380300784999999</c:v>
                </c:pt>
                <c:pt idx="13">
                  <c:v>13.703525424</c:v>
                </c:pt>
                <c:pt idx="14">
                  <c:v>10.493907007000001</c:v>
                </c:pt>
                <c:pt idx="15">
                  <c:v>6.7068172690000001</c:v>
                </c:pt>
                <c:pt idx="16">
                  <c:v>4.3468996620000002</c:v>
                </c:pt>
                <c:pt idx="17">
                  <c:v>1.988260973</c:v>
                </c:pt>
                <c:pt idx="18">
                  <c:v>1.251391374</c:v>
                </c:pt>
                <c:pt idx="19">
                  <c:v>1.110613549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9-49B6-8854-E8C29980E714}"/>
            </c:ext>
          </c:extLst>
        </c:ser>
        <c:ser>
          <c:idx val="6"/>
          <c:order val="1"/>
          <c:tx>
            <c:strRef>
              <c:f>'Fig 5.3'!$B$6</c:f>
              <c:strCache>
                <c:ptCount val="1"/>
                <c:pt idx="0">
                  <c:v>Emploi à temps partiel</c:v>
                </c:pt>
              </c:strCache>
            </c:strRef>
          </c:tx>
          <c:spPr>
            <a:pattFill prst="pct80">
              <a:fgClr>
                <a:srgbClr val="0070C0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5.3'!$C$6:$V$6</c:f>
              <c:numCache>
                <c:formatCode>_-* #\ ##0.0\ _€_-;\-* #\ ##0.0\ _€_-;_-* "-"??\ _€_-;_-@_-</c:formatCode>
                <c:ptCount val="20"/>
                <c:pt idx="0">
                  <c:v>13.362192188</c:v>
                </c:pt>
                <c:pt idx="1">
                  <c:v>14.533893868</c:v>
                </c:pt>
                <c:pt idx="2">
                  <c:v>14.141182525</c:v>
                </c:pt>
                <c:pt idx="3">
                  <c:v>13.714036105</c:v>
                </c:pt>
                <c:pt idx="4">
                  <c:v>14.03458242</c:v>
                </c:pt>
                <c:pt idx="5">
                  <c:v>13.140026434999999</c:v>
                </c:pt>
                <c:pt idx="6">
                  <c:v>13.797017776000001</c:v>
                </c:pt>
                <c:pt idx="7">
                  <c:v>13.66841061</c:v>
                </c:pt>
                <c:pt idx="8">
                  <c:v>13.322378214</c:v>
                </c:pt>
                <c:pt idx="9">
                  <c:v>13.876085288000001</c:v>
                </c:pt>
                <c:pt idx="10">
                  <c:v>10.573960043</c:v>
                </c:pt>
                <c:pt idx="11">
                  <c:v>9.3591245430000001</c:v>
                </c:pt>
                <c:pt idx="12">
                  <c:v>6.7957295499999999</c:v>
                </c:pt>
                <c:pt idx="13">
                  <c:v>4.3579866860000003</c:v>
                </c:pt>
                <c:pt idx="14">
                  <c:v>2.754106851</c:v>
                </c:pt>
                <c:pt idx="15">
                  <c:v>2.2728377439999998</c:v>
                </c:pt>
                <c:pt idx="16">
                  <c:v>1.3827277330000001</c:v>
                </c:pt>
                <c:pt idx="17">
                  <c:v>0.43999506100000002</c:v>
                </c:pt>
                <c:pt idx="18">
                  <c:v>0.45846236899999998</c:v>
                </c:pt>
                <c:pt idx="19">
                  <c:v>0.39130476400000003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9-49B6-8854-E8C29980E714}"/>
            </c:ext>
          </c:extLst>
        </c:ser>
        <c:ser>
          <c:idx val="1"/>
          <c:order val="2"/>
          <c:tx>
            <c:strRef>
              <c:f>'Fig 5.3'!$B$8</c:f>
              <c:strCache>
                <c:ptCount val="1"/>
                <c:pt idx="0">
                  <c:v>Chômage et halo du chômage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5.3'!$C$8:$V$8</c:f>
              <c:numCache>
                <c:formatCode>_-* #\ ##0.0\ _€_-;\-* #\ ##0.0\ _€_-;_-* "-"??\ _€_-;_-@_-</c:formatCode>
                <c:ptCount val="20"/>
                <c:pt idx="0">
                  <c:v>8.4313801970000011</c:v>
                </c:pt>
                <c:pt idx="1">
                  <c:v>8.230266662</c:v>
                </c:pt>
                <c:pt idx="2">
                  <c:v>7.7101762110000003</c:v>
                </c:pt>
                <c:pt idx="3">
                  <c:v>7.6246117519999999</c:v>
                </c:pt>
                <c:pt idx="4">
                  <c:v>8.2340331819999992</c:v>
                </c:pt>
                <c:pt idx="5">
                  <c:v>7.993122423</c:v>
                </c:pt>
                <c:pt idx="6">
                  <c:v>7.5894157099999999</c:v>
                </c:pt>
                <c:pt idx="7">
                  <c:v>7.5891873260000002</c:v>
                </c:pt>
                <c:pt idx="8">
                  <c:v>8.9951599060000014</c:v>
                </c:pt>
                <c:pt idx="9">
                  <c:v>8.1381264410000007</c:v>
                </c:pt>
                <c:pt idx="10">
                  <c:v>7.4837634089999998</c:v>
                </c:pt>
                <c:pt idx="11">
                  <c:v>6.3947301830000001</c:v>
                </c:pt>
                <c:pt idx="12">
                  <c:v>3.009212614</c:v>
                </c:pt>
                <c:pt idx="13">
                  <c:v>2.3805157480000001</c:v>
                </c:pt>
                <c:pt idx="14">
                  <c:v>2.0602953479999999</c:v>
                </c:pt>
                <c:pt idx="15">
                  <c:v>1.3289540560000002</c:v>
                </c:pt>
                <c:pt idx="16">
                  <c:v>1.252860753</c:v>
                </c:pt>
                <c:pt idx="17">
                  <c:v>0.19107109899999999</c:v>
                </c:pt>
                <c:pt idx="18">
                  <c:v>4.589E-2</c:v>
                </c:pt>
                <c:pt idx="19">
                  <c:v>7.6397899999999991E-2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9-49B6-8854-E8C29980E714}"/>
            </c:ext>
          </c:extLst>
        </c:ser>
        <c:ser>
          <c:idx val="3"/>
          <c:order val="3"/>
          <c:tx>
            <c:strRef>
              <c:f>'Fig 5.3'!$B$9</c:f>
              <c:strCache>
                <c:ptCount val="1"/>
                <c:pt idx="0">
                  <c:v>Inactifs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5.3'!$C$9:$V$9</c:f>
              <c:numCache>
                <c:formatCode>_-* #\ ##0.0\ _€_-;\-* #\ ##0.0\ _€_-;_-* "-"??\ _€_-;_-@_-</c:formatCode>
                <c:ptCount val="20"/>
                <c:pt idx="0">
                  <c:v>7.3526949740000003</c:v>
                </c:pt>
                <c:pt idx="1">
                  <c:v>7.2523464339999997</c:v>
                </c:pt>
                <c:pt idx="2">
                  <c:v>8.9585610259999999</c:v>
                </c:pt>
                <c:pt idx="3">
                  <c:v>9.0005308379999995</c:v>
                </c:pt>
                <c:pt idx="4">
                  <c:v>8.6536413119999995</c:v>
                </c:pt>
                <c:pt idx="5">
                  <c:v>11.540641979</c:v>
                </c:pt>
                <c:pt idx="6">
                  <c:v>11.705117006</c:v>
                </c:pt>
                <c:pt idx="7">
                  <c:v>14.404735522999999</c:v>
                </c:pt>
                <c:pt idx="8">
                  <c:v>15.112477847999999</c:v>
                </c:pt>
                <c:pt idx="9">
                  <c:v>16.455290719000001</c:v>
                </c:pt>
                <c:pt idx="10">
                  <c:v>20.618903766999999</c:v>
                </c:pt>
                <c:pt idx="11">
                  <c:v>21.254510086</c:v>
                </c:pt>
                <c:pt idx="12">
                  <c:v>13.678591771000001</c:v>
                </c:pt>
                <c:pt idx="13">
                  <c:v>8.2272427130000008</c:v>
                </c:pt>
                <c:pt idx="14">
                  <c:v>7.2215872860000001</c:v>
                </c:pt>
                <c:pt idx="15">
                  <c:v>7.1771629069999996</c:v>
                </c:pt>
                <c:pt idx="16">
                  <c:v>7.1631338180000004</c:v>
                </c:pt>
                <c:pt idx="17">
                  <c:v>5.1223048210000002</c:v>
                </c:pt>
                <c:pt idx="18">
                  <c:v>3.4359224529999999</c:v>
                </c:pt>
                <c:pt idx="19">
                  <c:v>2.9882959100000002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59-49B6-8854-E8C29980E714}"/>
            </c:ext>
          </c:extLst>
        </c:ser>
        <c:ser>
          <c:idx val="5"/>
          <c:order val="4"/>
          <c:tx>
            <c:strRef>
              <c:f>'Fig 5.3'!$B$10</c:f>
              <c:strCache>
                <c:ptCount val="1"/>
              </c:strCache>
            </c:strRef>
          </c:tx>
          <c:spPr>
            <a:pattFill prst="smCheck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5.3'!$C$10:$V$10</c:f>
              <c:numCache>
                <c:formatCode>_-* #\ ##0.0\ _€_-;\-* #\ ##0.0\ _€_-;_-* "-"??\ _€_-;_-@_-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4-3A59-49B6-8854-E8C29980E714}"/>
            </c:ext>
          </c:extLst>
        </c:ser>
        <c:ser>
          <c:idx val="4"/>
          <c:order val="5"/>
          <c:tx>
            <c:strRef>
              <c:f>'Fig 5.3'!$B$12</c:f>
              <c:strCache>
                <c:ptCount val="1"/>
                <c:pt idx="0">
                  <c:v>Retraite et pré-retraite (hors CER)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5.3'!$C$12:$V$12</c:f>
              <c:numCache>
                <c:formatCode>_-* #\ ##0.0\ _€_-;\-* #\ ##0.0\ _€_-;_-* "-"??\ _€_-;_-@_-</c:formatCode>
                <c:ptCount val="20"/>
                <c:pt idx="0">
                  <c:v>0.224270618</c:v>
                </c:pt>
                <c:pt idx="1">
                  <c:v>0.20330260999999999</c:v>
                </c:pt>
                <c:pt idx="2">
                  <c:v>0.35710576300000002</c:v>
                </c:pt>
                <c:pt idx="3">
                  <c:v>0.48828842300000003</c:v>
                </c:pt>
                <c:pt idx="4">
                  <c:v>1.0717382820000001</c:v>
                </c:pt>
                <c:pt idx="5">
                  <c:v>1.3647308359999999</c:v>
                </c:pt>
                <c:pt idx="6">
                  <c:v>1.7567665449999998</c:v>
                </c:pt>
                <c:pt idx="7">
                  <c:v>2.6058249870000001</c:v>
                </c:pt>
                <c:pt idx="8">
                  <c:v>4.1442896210000004</c:v>
                </c:pt>
                <c:pt idx="9">
                  <c:v>5.5912016960000006</c:v>
                </c:pt>
                <c:pt idx="10">
                  <c:v>16.620328239999999</c:v>
                </c:pt>
                <c:pt idx="11">
                  <c:v>25.611958431999998</c:v>
                </c:pt>
                <c:pt idx="12">
                  <c:v>50.502524897999997</c:v>
                </c:pt>
                <c:pt idx="13">
                  <c:v>66.519054658000002</c:v>
                </c:pt>
                <c:pt idx="14">
                  <c:v>72.237569920999988</c:v>
                </c:pt>
                <c:pt idx="15">
                  <c:v>77.552587109000001</c:v>
                </c:pt>
                <c:pt idx="16">
                  <c:v>81.03439241800001</c:v>
                </c:pt>
                <c:pt idx="17">
                  <c:v>87.462400563000003</c:v>
                </c:pt>
                <c:pt idx="18">
                  <c:v>90.913504887999991</c:v>
                </c:pt>
                <c:pt idx="19">
                  <c:v>91.503191350999998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59-49B6-8854-E8C29980E714}"/>
            </c:ext>
          </c:extLst>
        </c:ser>
        <c:ser>
          <c:idx val="2"/>
          <c:order val="6"/>
          <c:tx>
            <c:strRef>
              <c:f>'Fig 5.3'!$B$7</c:f>
              <c:strCache>
                <c:ptCount val="1"/>
                <c:pt idx="0">
                  <c:v>Cumul emploi-retraite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 5.3'!$C$4:$V$4</c:f>
              <c:strCache>
                <c:ptCount val="20"/>
                <c:pt idx="0">
                  <c:v>50 ans</c:v>
                </c:pt>
                <c:pt idx="1">
                  <c:v>51 ans</c:v>
                </c:pt>
                <c:pt idx="2">
                  <c:v>52 ans</c:v>
                </c:pt>
                <c:pt idx="3">
                  <c:v>53 ans</c:v>
                </c:pt>
                <c:pt idx="4">
                  <c:v>54 ans</c:v>
                </c:pt>
                <c:pt idx="5">
                  <c:v>55 ans</c:v>
                </c:pt>
                <c:pt idx="6">
                  <c:v>56 ans</c:v>
                </c:pt>
                <c:pt idx="7">
                  <c:v>57 ans</c:v>
                </c:pt>
                <c:pt idx="8">
                  <c:v>58 ans</c:v>
                </c:pt>
                <c:pt idx="9">
                  <c:v>59 ans</c:v>
                </c:pt>
                <c:pt idx="10">
                  <c:v>60 ans</c:v>
                </c:pt>
                <c:pt idx="11">
                  <c:v>61 ans</c:v>
                </c:pt>
                <c:pt idx="12">
                  <c:v>62 ans</c:v>
                </c:pt>
                <c:pt idx="13">
                  <c:v>63 ans</c:v>
                </c:pt>
                <c:pt idx="14">
                  <c:v>64 ans</c:v>
                </c:pt>
                <c:pt idx="15">
                  <c:v>65 ans</c:v>
                </c:pt>
                <c:pt idx="16">
                  <c:v>66 ans</c:v>
                </c:pt>
                <c:pt idx="17">
                  <c:v>67 ans</c:v>
                </c:pt>
                <c:pt idx="18">
                  <c:v>68 ans</c:v>
                </c:pt>
                <c:pt idx="19">
                  <c:v>69 ans</c:v>
                </c:pt>
              </c:strCache>
            </c:strRef>
          </c:cat>
          <c:val>
            <c:numRef>
              <c:f>'Fig 5.3'!$C$7:$V$7</c:f>
              <c:numCache>
                <c:formatCode>_-* #\ ##0.0\ _€_-;\-* #\ ##0.0\ _€_-;_-* "-"??\ _€_-;_-@_-</c:formatCode>
                <c:ptCount val="20"/>
                <c:pt idx="0">
                  <c:v>0.64245909199999995</c:v>
                </c:pt>
                <c:pt idx="1">
                  <c:v>0.87084750799999999</c:v>
                </c:pt>
                <c:pt idx="2">
                  <c:v>0.95262482299999995</c:v>
                </c:pt>
                <c:pt idx="3">
                  <c:v>0.80609681799999999</c:v>
                </c:pt>
                <c:pt idx="4">
                  <c:v>1.305916074</c:v>
                </c:pt>
                <c:pt idx="5">
                  <c:v>1.3994309069999999</c:v>
                </c:pt>
                <c:pt idx="6">
                  <c:v>1.1192083450000001</c:v>
                </c:pt>
                <c:pt idx="7">
                  <c:v>1.485566159</c:v>
                </c:pt>
                <c:pt idx="8">
                  <c:v>1.4679963</c:v>
                </c:pt>
                <c:pt idx="9">
                  <c:v>1.8581368460000001</c:v>
                </c:pt>
                <c:pt idx="10">
                  <c:v>3.3217638319999998</c:v>
                </c:pt>
                <c:pt idx="11">
                  <c:v>3.6162230609999999</c:v>
                </c:pt>
                <c:pt idx="12">
                  <c:v>4.6336403820000003</c:v>
                </c:pt>
                <c:pt idx="13">
                  <c:v>4.8116747719999999</c:v>
                </c:pt>
                <c:pt idx="14">
                  <c:v>5.2325335869999998</c:v>
                </c:pt>
                <c:pt idx="15">
                  <c:v>4.9616409150000003</c:v>
                </c:pt>
                <c:pt idx="16">
                  <c:v>4.8199856160000003</c:v>
                </c:pt>
                <c:pt idx="17">
                  <c:v>4.7959674310000002</c:v>
                </c:pt>
                <c:pt idx="18">
                  <c:v>3.8948288880000002</c:v>
                </c:pt>
                <c:pt idx="19">
                  <c:v>3.9301965129999998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59-49B6-8854-E8C29980E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06514304"/>
        <c:axId val="106515840"/>
      </c:barChart>
      <c:catAx>
        <c:axId val="1065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515840"/>
        <c:crosses val="autoZero"/>
        <c:auto val="1"/>
        <c:lblAlgn val="ctr"/>
        <c:lblOffset val="100"/>
        <c:noMultiLvlLbl val="0"/>
      </c:catAx>
      <c:valAx>
        <c:axId val="106515840"/>
        <c:scaling>
          <c:orientation val="minMax"/>
          <c:max val="100"/>
        </c:scaling>
        <c:delete val="0"/>
        <c:axPos val="l"/>
        <c:majorGridlines/>
        <c:numFmt formatCode="_-* #\ ##0.0\ _€_-;\-* #\ ##0.0\ _€_-;_-* &quot;-&quot;??\ _€_-;_-@_-" sourceLinked="1"/>
        <c:majorTickMark val="out"/>
        <c:minorTickMark val="none"/>
        <c:tickLblPos val="nextTo"/>
        <c:crossAx val="106514304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6.9971492187977198E-3"/>
          <c:y val="0.88031831460349175"/>
          <c:w val="0.98614998313516067"/>
          <c:h val="0.11968168539650828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4443074133806E-2"/>
          <c:y val="8.0426727561891717E-2"/>
          <c:w val="0.64591137955145161"/>
          <c:h val="0.70994864772338273"/>
        </c:manualLayout>
      </c:layout>
      <c:lineChart>
        <c:grouping val="standard"/>
        <c:varyColors val="0"/>
        <c:ser>
          <c:idx val="0"/>
          <c:order val="0"/>
          <c:tx>
            <c:strRef>
              <c:f>'Fig 5.4'!$B$5</c:f>
              <c:strCache>
                <c:ptCount val="1"/>
                <c:pt idx="0">
                  <c:v>En emploi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dLbls>
            <c:delete val="1"/>
          </c:dLbls>
          <c:cat>
            <c:numRef>
              <c:f>'Fig 5.4'!$C$4:$U$4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'Fig 5.4'!$C$5:$U$5</c:f>
              <c:numCache>
                <c:formatCode>0.0</c:formatCode>
                <c:ptCount val="19"/>
                <c:pt idx="0">
                  <c:v>8.6547759991762447</c:v>
                </c:pt>
                <c:pt idx="1">
                  <c:v>8.5874533325480318</c:v>
                </c:pt>
                <c:pt idx="2">
                  <c:v>8.6405787785451302</c:v>
                </c:pt>
                <c:pt idx="3">
                  <c:v>8.6774653195225255</c:v>
                </c:pt>
                <c:pt idx="4">
                  <c:v>8.8376694397423172</c:v>
                </c:pt>
                <c:pt idx="5">
                  <c:v>8.9726355037920644</c:v>
                </c:pt>
                <c:pt idx="6">
                  <c:v>9.0717454943066738</c:v>
                </c:pt>
                <c:pt idx="7">
                  <c:v>9.2822303398509121</c:v>
                </c:pt>
                <c:pt idx="8">
                  <c:v>9.5686369217016392</c:v>
                </c:pt>
                <c:pt idx="9">
                  <c:v>9.9196789535904113</c:v>
                </c:pt>
                <c:pt idx="10">
                  <c:v>10.000608302394571</c:v>
                </c:pt>
                <c:pt idx="11">
                  <c:v>10.1436465845337</c:v>
                </c:pt>
                <c:pt idx="12">
                  <c:v>10.271484317119951</c:v>
                </c:pt>
                <c:pt idx="13">
                  <c:v>10.413337941833538</c:v>
                </c:pt>
                <c:pt idx="14">
                  <c:v>10.567867621968976</c:v>
                </c:pt>
                <c:pt idx="15">
                  <c:v>10.698981824875858</c:v>
                </c:pt>
                <c:pt idx="16">
                  <c:v>10.81690754180234</c:v>
                </c:pt>
                <c:pt idx="17">
                  <c:v>10.853425237761259</c:v>
                </c:pt>
                <c:pt idx="18">
                  <c:v>11.270928799688708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8-4666-BF54-F08F6E50FCC6}"/>
            </c:ext>
          </c:extLst>
        </c:ser>
        <c:ser>
          <c:idx val="1"/>
          <c:order val="1"/>
          <c:tx>
            <c:strRef>
              <c:f>'Fig 5.4'!$B$6</c:f>
              <c:strCache>
                <c:ptCount val="1"/>
                <c:pt idx="0">
                  <c:v>En activité (emploi ou chômage BIT)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elete val="1"/>
          </c:dLbls>
          <c:cat>
            <c:numRef>
              <c:f>'Fig 5.4'!$C$4:$U$4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'Fig 5.4'!$C$6:$U$6</c:f>
              <c:numCache>
                <c:formatCode>0.0</c:formatCode>
                <c:ptCount val="19"/>
                <c:pt idx="0">
                  <c:v>9.1046580585272743</c:v>
                </c:pt>
                <c:pt idx="1">
                  <c:v>9.0517517120894091</c:v>
                </c:pt>
                <c:pt idx="2">
                  <c:v>9.0915974821881278</c:v>
                </c:pt>
                <c:pt idx="3">
                  <c:v>9.145760473045403</c:v>
                </c:pt>
                <c:pt idx="4">
                  <c:v>9.2642717626034621</c:v>
                </c:pt>
                <c:pt idx="5">
                  <c:v>9.3736940869390413</c:v>
                </c:pt>
                <c:pt idx="6">
                  <c:v>9.5704149275144843</c:v>
                </c:pt>
                <c:pt idx="7">
                  <c:v>9.8194608446477218</c:v>
                </c:pt>
                <c:pt idx="8">
                  <c:v>10.127107431377135</c:v>
                </c:pt>
                <c:pt idx="9">
                  <c:v>10.547316039931484</c:v>
                </c:pt>
                <c:pt idx="10">
                  <c:v>10.706526061032404</c:v>
                </c:pt>
                <c:pt idx="11">
                  <c:v>10.898989261454819</c:v>
                </c:pt>
                <c:pt idx="12">
                  <c:v>11.049900820879525</c:v>
                </c:pt>
                <c:pt idx="13">
                  <c:v>11.191810412046483</c:v>
                </c:pt>
                <c:pt idx="14">
                  <c:v>11.323207344908365</c:v>
                </c:pt>
                <c:pt idx="15">
                  <c:v>11.433769706588468</c:v>
                </c:pt>
                <c:pt idx="16">
                  <c:v>11.54885496838433</c:v>
                </c:pt>
                <c:pt idx="17">
                  <c:v>11.484678137672082</c:v>
                </c:pt>
                <c:pt idx="18">
                  <c:v>11.96729204391937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8-4666-BF54-F08F6E50FCC6}"/>
            </c:ext>
          </c:extLst>
        </c:ser>
        <c:ser>
          <c:idx val="2"/>
          <c:order val="2"/>
          <c:tx>
            <c:strRef>
              <c:f>'Fig 5.4'!$B$7</c:f>
              <c:strCache>
                <c:ptCount val="1"/>
                <c:pt idx="0">
                  <c:v>Avant la retraite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dLbls>
            <c:delete val="1"/>
          </c:dLbls>
          <c:cat>
            <c:numRef>
              <c:f>'Fig 5.4'!$C$4:$U$4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'Fig 5.4'!$C$7:$U$7</c:f>
              <c:numCache>
                <c:formatCode>0.0</c:formatCode>
                <c:ptCount val="19"/>
                <c:pt idx="0">
                  <c:v>10.785515137037578</c:v>
                </c:pt>
                <c:pt idx="1">
                  <c:v>10.670000000000002</c:v>
                </c:pt>
                <c:pt idx="2">
                  <c:v>10.64</c:v>
                </c:pt>
                <c:pt idx="3">
                  <c:v>10.560000000000002</c:v>
                </c:pt>
                <c:pt idx="4">
                  <c:v>10.519999999999996</c:v>
                </c:pt>
                <c:pt idx="5">
                  <c:v>10.46</c:v>
                </c:pt>
                <c:pt idx="6">
                  <c:v>10.549999999999997</c:v>
                </c:pt>
                <c:pt idx="7">
                  <c:v>10.509999999999998</c:v>
                </c:pt>
                <c:pt idx="8">
                  <c:v>10.769999999999996</c:v>
                </c:pt>
                <c:pt idx="9">
                  <c:v>11.030000000000001</c:v>
                </c:pt>
                <c:pt idx="10">
                  <c:v>11.189999999999998</c:v>
                </c:pt>
                <c:pt idx="11">
                  <c:v>11.340000000000003</c:v>
                </c:pt>
                <c:pt idx="12">
                  <c:v>11.600000000000001</c:v>
                </c:pt>
                <c:pt idx="13">
                  <c:v>11.920000000000002</c:v>
                </c:pt>
                <c:pt idx="14">
                  <c:v>12.079999999999998</c:v>
                </c:pt>
                <c:pt idx="15">
                  <c:v>12.149350551927377</c:v>
                </c:pt>
                <c:pt idx="16">
                  <c:v>12.23637801335331</c:v>
                </c:pt>
                <c:pt idx="17">
                  <c:v>12.297585437393153</c:v>
                </c:pt>
                <c:pt idx="18">
                  <c:v>12.56410227132227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8-4666-BF54-F08F6E50FCC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2147072"/>
        <c:axId val="111944448"/>
      </c:lineChart>
      <c:catAx>
        <c:axId val="1121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année</a:t>
                </a:r>
              </a:p>
            </c:rich>
          </c:tx>
          <c:layout>
            <c:manualLayout>
              <c:xMode val="edge"/>
              <c:yMode val="edge"/>
              <c:x val="0.64283854578418664"/>
              <c:y val="0.694443168078791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11944448"/>
        <c:crosses val="autoZero"/>
        <c:auto val="1"/>
        <c:lblAlgn val="ctr"/>
        <c:lblOffset val="100"/>
        <c:tickLblSkip val="1"/>
        <c:noMultiLvlLbl val="0"/>
      </c:catAx>
      <c:valAx>
        <c:axId val="111944448"/>
        <c:scaling>
          <c:orientation val="minMax"/>
          <c:max val="12.5"/>
          <c:min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années</a:t>
                </a:r>
              </a:p>
            </c:rich>
          </c:tx>
          <c:layout>
            <c:manualLayout>
              <c:xMode val="edge"/>
              <c:yMode val="edge"/>
              <c:x val="8.026819923371651E-4"/>
              <c:y val="0.3293772401433692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12147072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75220725421370527"/>
          <c:y val="0.18546428380802529"/>
          <c:w val="0.23440586492953441"/>
          <c:h val="0.58191552315907458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23381452318461"/>
          <c:y val="0.17129629629629628"/>
          <c:w val="0.85921062992125985"/>
          <c:h val="0.61540099154272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5.5'!$C$5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5.5'!$B$6:$B$15</c:f>
              <c:strCache>
                <c:ptCount val="10"/>
                <c:pt idx="0">
                  <c:v>&lt; à D1</c:v>
                </c:pt>
                <c:pt idx="1">
                  <c:v>D1 à D2</c:v>
                </c:pt>
                <c:pt idx="2">
                  <c:v>D2 à D3</c:v>
                </c:pt>
                <c:pt idx="3">
                  <c:v>D3 à D4</c:v>
                </c:pt>
                <c:pt idx="4">
                  <c:v>D4 à D5</c:v>
                </c:pt>
                <c:pt idx="5">
                  <c:v>D5 à D6</c:v>
                </c:pt>
                <c:pt idx="6">
                  <c:v>D6 à D7</c:v>
                </c:pt>
                <c:pt idx="7">
                  <c:v>D7 à D8</c:v>
                </c:pt>
                <c:pt idx="8">
                  <c:v>D8 à D9</c:v>
                </c:pt>
                <c:pt idx="9">
                  <c:v>&gt; à D9</c:v>
                </c:pt>
              </c:strCache>
            </c:strRef>
          </c:cat>
          <c:val>
            <c:numRef>
              <c:f>'Fig 5.5'!$C$6:$C$15</c:f>
              <c:numCache>
                <c:formatCode>#,##0</c:formatCode>
                <c:ptCount val="10"/>
                <c:pt idx="0">
                  <c:v>8767</c:v>
                </c:pt>
                <c:pt idx="1">
                  <c:v>14020</c:v>
                </c:pt>
                <c:pt idx="2">
                  <c:v>17158</c:v>
                </c:pt>
                <c:pt idx="3">
                  <c:v>19937</c:v>
                </c:pt>
                <c:pt idx="4">
                  <c:v>22665</c:v>
                </c:pt>
                <c:pt idx="5">
                  <c:v>25755</c:v>
                </c:pt>
                <c:pt idx="6">
                  <c:v>29420</c:v>
                </c:pt>
                <c:pt idx="7">
                  <c:v>34490</c:v>
                </c:pt>
                <c:pt idx="8">
                  <c:v>42611</c:v>
                </c:pt>
                <c:pt idx="9">
                  <c:v>77748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2-4C09-9C80-EB5E66F532DE}"/>
            </c:ext>
          </c:extLst>
        </c:ser>
        <c:ser>
          <c:idx val="1"/>
          <c:order val="1"/>
          <c:tx>
            <c:strRef>
              <c:f>'Fig 5.5'!$D$5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5.5'!$B$6:$B$15</c:f>
              <c:strCache>
                <c:ptCount val="10"/>
                <c:pt idx="0">
                  <c:v>&lt; à D1</c:v>
                </c:pt>
                <c:pt idx="1">
                  <c:v>D1 à D2</c:v>
                </c:pt>
                <c:pt idx="2">
                  <c:v>D2 à D3</c:v>
                </c:pt>
                <c:pt idx="3">
                  <c:v>D3 à D4</c:v>
                </c:pt>
                <c:pt idx="4">
                  <c:v>D4 à D5</c:v>
                </c:pt>
                <c:pt idx="5">
                  <c:v>D5 à D6</c:v>
                </c:pt>
                <c:pt idx="6">
                  <c:v>D6 à D7</c:v>
                </c:pt>
                <c:pt idx="7">
                  <c:v>D7 à D8</c:v>
                </c:pt>
                <c:pt idx="8">
                  <c:v>D8 à D9</c:v>
                </c:pt>
                <c:pt idx="9">
                  <c:v>&gt; à D9</c:v>
                </c:pt>
              </c:strCache>
            </c:strRef>
          </c:cat>
          <c:val>
            <c:numRef>
              <c:f>'Fig 5.5'!$D$6:$D$15</c:f>
              <c:numCache>
                <c:formatCode>#,##0</c:formatCode>
                <c:ptCount val="10"/>
                <c:pt idx="0">
                  <c:v>14806</c:v>
                </c:pt>
                <c:pt idx="1">
                  <c:v>16861</c:v>
                </c:pt>
                <c:pt idx="2">
                  <c:v>18965</c:v>
                </c:pt>
                <c:pt idx="3">
                  <c:v>20892</c:v>
                </c:pt>
                <c:pt idx="4">
                  <c:v>22321</c:v>
                </c:pt>
                <c:pt idx="5">
                  <c:v>24484</c:v>
                </c:pt>
                <c:pt idx="6">
                  <c:v>27085</c:v>
                </c:pt>
                <c:pt idx="7">
                  <c:v>30611</c:v>
                </c:pt>
                <c:pt idx="8">
                  <c:v>36332</c:v>
                </c:pt>
                <c:pt idx="9">
                  <c:v>56994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2-4C09-9C80-EB5E66F53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8507872"/>
        <c:axId val="698510368"/>
      </c:barChart>
      <c:catAx>
        <c:axId val="6985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8510368"/>
        <c:crosses val="autoZero"/>
        <c:auto val="1"/>
        <c:lblAlgn val="ctr"/>
        <c:lblOffset val="100"/>
        <c:noMultiLvlLbl val="0"/>
      </c:catAx>
      <c:valAx>
        <c:axId val="698510368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8507872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11905</xdr:colOff>
      <xdr:row>13</xdr:row>
      <xdr:rowOff>3571</xdr:rowOff>
    </xdr:from>
    <xdr:to>
      <xdr:col>11</xdr:col>
      <xdr:colOff>35717</xdr:colOff>
      <xdr:row>29</xdr:row>
      <xdr:rowOff>154781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11904</xdr:colOff>
      <xdr:row>13</xdr:row>
      <xdr:rowOff>11905</xdr:rowOff>
    </xdr:from>
    <xdr:to>
      <xdr:col>20</xdr:col>
      <xdr:colOff>464342</xdr:colOff>
      <xdr:row>29</xdr:row>
      <xdr:rowOff>163115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38878</xdr:colOff>
      <xdr:row>13</xdr:row>
      <xdr:rowOff>9719</xdr:rowOff>
    </xdr:from>
    <xdr:to>
      <xdr:col>31</xdr:col>
      <xdr:colOff>24784</xdr:colOff>
      <xdr:row>29</xdr:row>
      <xdr:rowOff>160929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359617</xdr:colOff>
      <xdr:row>7</xdr:row>
      <xdr:rowOff>106914</xdr:rowOff>
    </xdr:from>
    <xdr:ext cx="4807983" cy="534762"/>
    <xdr:sp macro="" textlink="">
      <xdr:nvSpPr>
        <xdr:cNvPr id="5" name="ZoneTexte 4"/>
        <xdr:cNvSpPr txBox="1"/>
      </xdr:nvSpPr>
      <xdr:spPr>
        <a:xfrm>
          <a:off x="2138265" y="1525945"/>
          <a:ext cx="4807983" cy="53476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données de 1975 à 2021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France hors Mayotte, personnes de 15 ans ou plus, vivant en logement ordinaire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Insee, enquête Emploi 2021, séries longues sur le marché du travail.</a:t>
          </a:r>
          <a:endParaRPr lang="fr-FR" sz="1000" i="1">
            <a:solidFill>
              <a:schemeClr val="dk1"/>
            </a:solidFill>
            <a:effectLst/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21</xdr:row>
      <xdr:rowOff>171450</xdr:rowOff>
    </xdr:from>
    <xdr:to>
      <xdr:col>8</xdr:col>
      <xdr:colOff>438150</xdr:colOff>
      <xdr:row>41</xdr:row>
      <xdr:rowOff>123825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247650</xdr:colOff>
      <xdr:row>21</xdr:row>
      <xdr:rowOff>19050</xdr:rowOff>
    </xdr:to>
    <xdr:sp macro="" textlink="">
      <xdr:nvSpPr>
        <xdr:cNvPr id="3" name="ZoneTexte 2"/>
        <xdr:cNvSpPr txBox="1"/>
      </xdr:nvSpPr>
      <xdr:spPr>
        <a:xfrm>
          <a:off x="609600" y="3609975"/>
          <a:ext cx="5400675" cy="400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textes législatifs et réglementaires des pays étudiés – situation au 1er janvier 2022.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0.33379</cdr:x>
      <cdr:y>0.3924</cdr:y>
    </cdr:from>
    <cdr:to>
      <cdr:x>0.40223</cdr:x>
      <cdr:y>0.45062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276437" y="1476374"/>
          <a:ext cx="466754" cy="21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000"/>
            <a:t>2026</a:t>
          </a:r>
          <a:endParaRPr lang="fr-FR" sz="800"/>
        </a:p>
      </cdr:txBody>
    </cdr:sp>
  </cdr:relSizeAnchor>
  <cdr:relSizeAnchor xmlns:cdr="http://schemas.openxmlformats.org/drawingml/2006/chartDrawing">
    <cdr:from>
      <cdr:x>0.26722</cdr:x>
      <cdr:y>0.34768</cdr:y>
    </cdr:from>
    <cdr:to>
      <cdr:x>0.33566</cdr:x>
      <cdr:y>0.40591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822414" y="1308114"/>
          <a:ext cx="466754" cy="2190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2030</a:t>
          </a:r>
          <a:endParaRPr lang="fr-FR" sz="800"/>
        </a:p>
      </cdr:txBody>
    </cdr:sp>
  </cdr:relSizeAnchor>
  <cdr:relSizeAnchor xmlns:cdr="http://schemas.openxmlformats.org/drawingml/2006/chartDrawing">
    <cdr:from>
      <cdr:x>0.39851</cdr:x>
      <cdr:y>0.35274</cdr:y>
    </cdr:from>
    <cdr:to>
      <cdr:x>0.46695</cdr:x>
      <cdr:y>0.41097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2717821" y="1327158"/>
          <a:ext cx="466754" cy="219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2025</a:t>
          </a:r>
          <a:endParaRPr lang="fr-FR" sz="800"/>
        </a:p>
      </cdr:txBody>
    </cdr:sp>
  </cdr:relSizeAnchor>
  <cdr:relSizeAnchor xmlns:cdr="http://schemas.openxmlformats.org/drawingml/2006/chartDrawing">
    <cdr:from>
      <cdr:x>0.53399</cdr:x>
      <cdr:y>0.25401</cdr:y>
    </cdr:from>
    <cdr:to>
      <cdr:x>0.60243</cdr:x>
      <cdr:y>0.31223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641758" y="955687"/>
          <a:ext cx="466754" cy="21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2029</a:t>
          </a:r>
          <a:endParaRPr lang="fr-FR" sz="800"/>
        </a:p>
      </cdr:txBody>
    </cdr:sp>
  </cdr:relSizeAnchor>
  <cdr:relSizeAnchor xmlns:cdr="http://schemas.openxmlformats.org/drawingml/2006/chartDrawing">
    <cdr:from>
      <cdr:x>0.46695</cdr:x>
      <cdr:y>0.25654</cdr:y>
    </cdr:from>
    <cdr:to>
      <cdr:x>0.53539</cdr:x>
      <cdr:y>0.31476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3184552" y="965212"/>
          <a:ext cx="466754" cy="21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2030</a:t>
          </a:r>
          <a:endParaRPr lang="fr-FR" sz="800"/>
        </a:p>
      </cdr:txBody>
    </cdr:sp>
  </cdr:relSizeAnchor>
  <cdr:relSizeAnchor xmlns:cdr="http://schemas.openxmlformats.org/drawingml/2006/chartDrawing">
    <cdr:from>
      <cdr:x>0.66667</cdr:x>
      <cdr:y>0.25401</cdr:y>
    </cdr:from>
    <cdr:to>
      <cdr:x>0.73511</cdr:x>
      <cdr:y>0.31223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4546600" y="955693"/>
          <a:ext cx="466754" cy="21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2031</a:t>
          </a:r>
          <a:endParaRPr lang="fr-FR" sz="800"/>
        </a:p>
      </cdr:txBody>
    </cdr:sp>
  </cdr:relSizeAnchor>
  <cdr:relSizeAnchor xmlns:cdr="http://schemas.openxmlformats.org/drawingml/2006/chartDrawing">
    <cdr:from>
      <cdr:x>0.71555</cdr:x>
      <cdr:y>0.20084</cdr:y>
    </cdr:from>
    <cdr:to>
      <cdr:x>0.8324</cdr:x>
      <cdr:y>0.24557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4879979" y="755635"/>
          <a:ext cx="796906" cy="168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2037-2039</a:t>
          </a:r>
          <a:endParaRPr lang="fr-FR" sz="800"/>
        </a:p>
      </cdr:txBody>
    </cdr:sp>
  </cdr:relSizeAnchor>
  <cdr:relSizeAnchor xmlns:cdr="http://schemas.openxmlformats.org/drawingml/2006/chartDrawing">
    <cdr:from>
      <cdr:x>0.79795</cdr:x>
      <cdr:y>0.25654</cdr:y>
    </cdr:from>
    <cdr:to>
      <cdr:x>0.86639</cdr:x>
      <cdr:y>0.31476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5441916" y="965212"/>
          <a:ext cx="466754" cy="21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2027</a:t>
          </a:r>
          <a:endParaRPr lang="fr-FR" sz="800"/>
        </a:p>
      </cdr:txBody>
    </cdr:sp>
  </cdr:relSizeAnchor>
  <cdr:relSizeAnchor xmlns:cdr="http://schemas.openxmlformats.org/drawingml/2006/chartDrawing">
    <cdr:from>
      <cdr:x>0.86499</cdr:x>
      <cdr:y>0.25654</cdr:y>
    </cdr:from>
    <cdr:to>
      <cdr:x>0.93342</cdr:x>
      <cdr:y>0.31476</cdr:y>
    </cdr:to>
    <cdr:sp macro="" textlink="">
      <cdr:nvSpPr>
        <cdr:cNvPr id="11" name="ZoneTexte 1"/>
        <cdr:cNvSpPr txBox="1"/>
      </cdr:nvSpPr>
      <cdr:spPr>
        <a:xfrm xmlns:a="http://schemas.openxmlformats.org/drawingml/2006/main">
          <a:off x="5899168" y="965212"/>
          <a:ext cx="466686" cy="219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2024</a:t>
          </a:r>
          <a:endParaRPr lang="fr-FR" sz="800"/>
        </a:p>
      </cdr:txBody>
    </cdr:sp>
  </cdr:relSizeAnchor>
  <cdr:relSizeAnchor xmlns:cdr="http://schemas.openxmlformats.org/drawingml/2006/chartDrawing">
    <cdr:from>
      <cdr:x>0.93156</cdr:x>
      <cdr:y>0.11983</cdr:y>
    </cdr:from>
    <cdr:to>
      <cdr:x>1</cdr:x>
      <cdr:y>0.17806</cdr:y>
    </cdr:to>
    <cdr:sp macro="" textlink="">
      <cdr:nvSpPr>
        <cdr:cNvPr id="12" name="ZoneTexte 1"/>
        <cdr:cNvSpPr txBox="1"/>
      </cdr:nvSpPr>
      <cdr:spPr>
        <a:xfrm xmlns:a="http://schemas.openxmlformats.org/drawingml/2006/main">
          <a:off x="6353146" y="450838"/>
          <a:ext cx="466754" cy="219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/>
            <a:t>2050</a:t>
          </a:r>
          <a:endParaRPr lang="fr-FR" sz="8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361949</xdr:colOff>
      <xdr:row>17</xdr:row>
      <xdr:rowOff>61911</xdr:rowOff>
    </xdr:from>
    <xdr:to>
      <xdr:col>7</xdr:col>
      <xdr:colOff>533400</xdr:colOff>
      <xdr:row>33</xdr:row>
      <xdr:rowOff>171450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</xdr:row>
      <xdr:rowOff>57149</xdr:rowOff>
    </xdr:from>
    <xdr:to>
      <xdr:col>8</xdr:col>
      <xdr:colOff>19050</xdr:colOff>
      <xdr:row>14</xdr:row>
      <xdr:rowOff>152399</xdr:rowOff>
    </xdr:to>
    <xdr:sp macro="" textlink="">
      <xdr:nvSpPr>
        <xdr:cNvPr id="3" name="ZoneTexte 2"/>
        <xdr:cNvSpPr txBox="1"/>
      </xdr:nvSpPr>
      <xdr:spPr>
        <a:xfrm>
          <a:off x="762000" y="2666999"/>
          <a:ext cx="5400675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Commission européenne, The 2021 Ageing Report, mai 2021, p. 61.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La durée de retraite est calculée sur la base de l’espérance de vie à l’âge effectif moyen de sortie du marché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du travail, à partir des projections de population Eurostat 2015.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1771648</xdr:colOff>
      <xdr:row>12</xdr:row>
      <xdr:rowOff>57151</xdr:rowOff>
    </xdr:from>
    <xdr:to>
      <xdr:col>10</xdr:col>
      <xdr:colOff>66674</xdr:colOff>
      <xdr:row>24</xdr:row>
      <xdr:rowOff>95251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1771650</xdr:colOff>
      <xdr:row>25</xdr:row>
      <xdr:rowOff>57150</xdr:rowOff>
    </xdr:from>
    <xdr:to>
      <xdr:col>10</xdr:col>
      <xdr:colOff>276225</xdr:colOff>
      <xdr:row>31</xdr:row>
      <xdr:rowOff>28575</xdr:rowOff>
    </xdr:to>
    <xdr:sp macro="" textlink="">
      <xdr:nvSpPr>
        <xdr:cNvPr id="3" name="ZoneTexte 2"/>
        <xdr:cNvSpPr txBox="1"/>
      </xdr:nvSpPr>
      <xdr:spPr>
        <a:xfrm>
          <a:off x="1771650" y="4991100"/>
          <a:ext cx="8334375" cy="111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en 2020, 38 % des nouveaux pensionnés de la CNAV sont partis à la retraite à 62 ans.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Retraités, résidant en France ou à l’étranger, ayant acquis un premier droit direct dans un régime de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base en 2020, nés en France ou à l’étranger et vivants au 31 décembre et hors invalide pour la fonction publique.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Ces données excluent les personnes ayant perçu un versement forfaitaire unique. En 2020, la Cnav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comprend également les travailleurs indépendants.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DREES, EACR, EIR, modèle ANCETRE.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2476499</xdr:colOff>
      <xdr:row>12</xdr:row>
      <xdr:rowOff>0</xdr:rowOff>
    </xdr:from>
    <xdr:to>
      <xdr:col>10</xdr:col>
      <xdr:colOff>219075</xdr:colOff>
      <xdr:row>27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2476501</xdr:colOff>
      <xdr:row>28</xdr:row>
      <xdr:rowOff>104776</xdr:rowOff>
    </xdr:from>
    <xdr:to>
      <xdr:col>10</xdr:col>
      <xdr:colOff>219076</xdr:colOff>
      <xdr:row>31</xdr:row>
      <xdr:rowOff>161926</xdr:rowOff>
    </xdr:to>
    <xdr:sp macro="" textlink="">
      <xdr:nvSpPr>
        <xdr:cNvPr id="3" name="ZoneTexte 2"/>
        <xdr:cNvSpPr txBox="1"/>
      </xdr:nvSpPr>
      <xdr:spPr>
        <a:xfrm>
          <a:off x="4257676" y="5486401"/>
          <a:ext cx="63246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Retraités ayant perçu un droit direct, résidant en France ou à l’étranger, vivants au 31 décembre de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l’année.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En 2020, la CNAV comprend également les travailleurs indépendants.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EACR.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18</xdr:col>
      <xdr:colOff>0</xdr:colOff>
      <xdr:row>17</xdr:row>
      <xdr:rowOff>152400</xdr:rowOff>
    </xdr:to>
    <xdr:sp macro="" textlink="">
      <xdr:nvSpPr>
        <xdr:cNvPr id="2" name="ZoneTexte 1"/>
        <xdr:cNvSpPr txBox="1"/>
      </xdr:nvSpPr>
      <xdr:spPr>
        <a:xfrm>
          <a:off x="1781175" y="2143125"/>
          <a:ext cx="10372725" cy="129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l’indicateur d’âge moyen à la liquidation calculé sur le flux de nouveaux retraités de chaque année doit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être interprété avec prudence, compte tenu de sa sensibilité à des effets de structure démographique et à des effets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 calendrier. En 2020, la CNAV comprend également les travailleurs indépendants.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retraités de droit direct liquidant leurs droits au cours de l’année. Pour la CNRACL : hors départs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anticipés pour carrière longue, invalidité, parents de 3 enfants ou handicap. Pour la fonction publique de l’État :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hors invalidité, parents de 3 enfants ou handicap (mais y compris départs anticipés pour carrière longue).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REPSS retraites ; rapport sur les pensions de retraite de la fonction publique annexé au projet de loi de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finance pour 2022.</a:t>
          </a:r>
          <a:endParaRPr lang="fr-FR" sz="1000" i="1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73068</xdr:colOff>
      <xdr:row>19</xdr:row>
      <xdr:rowOff>64196</xdr:rowOff>
    </xdr:from>
    <xdr:to>
      <xdr:col>9</xdr:col>
      <xdr:colOff>381000</xdr:colOff>
      <xdr:row>35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733423</xdr:colOff>
      <xdr:row>28</xdr:row>
      <xdr:rowOff>123825</xdr:rowOff>
    </xdr:from>
    <xdr:to>
      <xdr:col>12</xdr:col>
      <xdr:colOff>752474</xdr:colOff>
      <xdr:row>47</xdr:row>
      <xdr:rowOff>161925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26</xdr:row>
      <xdr:rowOff>0</xdr:rowOff>
    </xdr:from>
    <xdr:to>
      <xdr:col>13</xdr:col>
      <xdr:colOff>154781</xdr:colOff>
      <xdr:row>28</xdr:row>
      <xdr:rowOff>11906</xdr:rowOff>
    </xdr:to>
    <xdr:sp macro="" textlink="">
      <xdr:nvSpPr>
        <xdr:cNvPr id="3" name="ZoneTexte 2"/>
        <xdr:cNvSpPr txBox="1"/>
      </xdr:nvSpPr>
      <xdr:spPr>
        <a:xfrm>
          <a:off x="1524000" y="7239000"/>
          <a:ext cx="8536781" cy="392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Échantillon interrégimes de retraités, 2016.</a:t>
          </a:r>
          <a:endParaRPr lang="fr-FR" sz="1000" i="1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0.04913</cdr:x>
      <cdr:y>0.04774</cdr:y>
    </cdr:from>
    <cdr:to>
      <cdr:x>0.98061</cdr:x>
      <cdr:y>0.91753</cdr:y>
    </cdr:to>
    <cdr:grpSp>
      <cdr:nvGrpSpPr>
        <cdr:cNvPr id="5" name="Groupe 4"/>
        <cdr:cNvGrpSpPr/>
      </cdr:nvGrpSpPr>
      <cdr:grpSpPr>
        <a:xfrm xmlns:a="http://schemas.openxmlformats.org/drawingml/2006/main">
          <a:off x="412744" y="174614"/>
          <a:ext cx="7825411" cy="3181344"/>
          <a:chOff x="0" y="0"/>
          <a:chExt cx="7825425" cy="3181350"/>
        </a:xfrm>
      </cdr:grpSpPr>
      <cdr:sp macro="" textlink="">
        <cdr:nvSpPr>
          <cdr:cNvPr id="6" name="ZoneTexte 1"/>
          <cdr:cNvSpPr txBox="1"/>
        </cdr:nvSpPr>
        <cdr:spPr>
          <a:xfrm xmlns:a="http://schemas.openxmlformats.org/drawingml/2006/main">
            <a:off x="5305425" y="0"/>
            <a:ext cx="2520000" cy="3181350"/>
          </a:xfrm>
          <a:prstGeom xmlns:a="http://schemas.openxmlformats.org/drawingml/2006/main" prst="rect">
            <a:avLst/>
          </a:prstGeom>
          <a:ln xmlns:a="http://schemas.openxmlformats.org/drawingml/2006/main" w="19050">
            <a:solidFill>
              <a:schemeClr val="tx2"/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100" b="1"/>
              <a:t>Ensemble</a:t>
            </a:r>
          </a:p>
        </cdr:txBody>
      </cdr:sp>
      <cdr:sp macro="" textlink="">
        <cdr:nvSpPr>
          <cdr:cNvPr id="7" name="ZoneTexte 1"/>
          <cdr:cNvSpPr txBox="1"/>
        </cdr:nvSpPr>
        <cdr:spPr>
          <a:xfrm xmlns:a="http://schemas.openxmlformats.org/drawingml/2006/main">
            <a:off x="0" y="0"/>
            <a:ext cx="2520000" cy="3181350"/>
          </a:xfrm>
          <a:prstGeom xmlns:a="http://schemas.openxmlformats.org/drawingml/2006/main" prst="rect">
            <a:avLst/>
          </a:prstGeom>
          <a:ln xmlns:a="http://schemas.openxmlformats.org/drawingml/2006/main" w="19050">
            <a:solidFill>
              <a:schemeClr val="tx2"/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100" b="1"/>
              <a:t>Femmes</a:t>
            </a:r>
          </a:p>
        </cdr:txBody>
      </cdr:sp>
      <cdr:sp macro="" textlink="">
        <cdr:nvSpPr>
          <cdr:cNvPr id="8" name="ZoneTexte 1"/>
          <cdr:cNvSpPr txBox="1"/>
        </cdr:nvSpPr>
        <cdr:spPr>
          <a:xfrm xmlns:a="http://schemas.openxmlformats.org/drawingml/2006/main">
            <a:off x="2652712" y="0"/>
            <a:ext cx="2520000" cy="3181350"/>
          </a:xfrm>
          <a:prstGeom xmlns:a="http://schemas.openxmlformats.org/drawingml/2006/main" prst="rect">
            <a:avLst/>
          </a:prstGeom>
          <a:ln xmlns:a="http://schemas.openxmlformats.org/drawingml/2006/main" w="19050">
            <a:solidFill>
              <a:schemeClr val="tx2"/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fr-FR" sz="1100" b="1"/>
              <a:t>Hommes</a:t>
            </a:r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20</xdr:row>
      <xdr:rowOff>38100</xdr:rowOff>
    </xdr:from>
    <xdr:to>
      <xdr:col>5</xdr:col>
      <xdr:colOff>27150</xdr:colOff>
      <xdr:row>33</xdr:row>
      <xdr:rowOff>45600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138113</xdr:colOff>
      <xdr:row>20</xdr:row>
      <xdr:rowOff>38100</xdr:rowOff>
    </xdr:from>
    <xdr:to>
      <xdr:col>10</xdr:col>
      <xdr:colOff>108113</xdr:colOff>
      <xdr:row>33</xdr:row>
      <xdr:rowOff>45600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17</xdr:row>
      <xdr:rowOff>0</xdr:rowOff>
    </xdr:from>
    <xdr:to>
      <xdr:col>9</xdr:col>
      <xdr:colOff>247650</xdr:colOff>
      <xdr:row>19</xdr:row>
      <xdr:rowOff>11906</xdr:rowOff>
    </xdr:to>
    <xdr:sp macro="" textlink="">
      <xdr:nvSpPr>
        <xdr:cNvPr id="8" name="ZoneTexte 7"/>
        <xdr:cNvSpPr txBox="1"/>
      </xdr:nvSpPr>
      <xdr:spPr>
        <a:xfrm>
          <a:off x="1524000" y="3419475"/>
          <a:ext cx="7010400" cy="392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Échantillon interrégimes de retraités, 2016.</a:t>
          </a:r>
          <a:endParaRPr lang="fr-FR" sz="1000" i="1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21</xdr:row>
      <xdr:rowOff>47625</xdr:rowOff>
    </xdr:from>
    <xdr:to>
      <xdr:col>7</xdr:col>
      <xdr:colOff>409575</xdr:colOff>
      <xdr:row>43</xdr:row>
      <xdr:rowOff>57151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</xdr:colOff>
      <xdr:row>17</xdr:row>
      <xdr:rowOff>0</xdr:rowOff>
    </xdr:from>
    <xdr:to>
      <xdr:col>7</xdr:col>
      <xdr:colOff>495301</xdr:colOff>
      <xdr:row>19</xdr:row>
      <xdr:rowOff>11906</xdr:rowOff>
    </xdr:to>
    <xdr:sp macro="" textlink="">
      <xdr:nvSpPr>
        <xdr:cNvPr id="3" name="ZoneTexte 2"/>
        <xdr:cNvSpPr txBox="1"/>
      </xdr:nvSpPr>
      <xdr:spPr>
        <a:xfrm>
          <a:off x="2038351" y="3419475"/>
          <a:ext cx="7010400" cy="392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Échantillon interrégimes de retraités, 2016.</a:t>
          </a:r>
          <a:endParaRPr lang="fr-FR" sz="1000" i="1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22</xdr:row>
      <xdr:rowOff>104775</xdr:rowOff>
    </xdr:from>
    <xdr:to>
      <xdr:col>5</xdr:col>
      <xdr:colOff>471487</xdr:colOff>
      <xdr:row>39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18</xdr:row>
      <xdr:rowOff>0</xdr:rowOff>
    </xdr:from>
    <xdr:ext cx="5124480" cy="534762"/>
    <xdr:sp macro="" textlink="">
      <xdr:nvSpPr>
        <xdr:cNvPr id="3" name="ZoneTexte 2"/>
        <xdr:cNvSpPr txBox="1"/>
      </xdr:nvSpPr>
      <xdr:spPr>
        <a:xfrm>
          <a:off x="762000" y="3219450"/>
          <a:ext cx="5124480" cy="53476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En Italie, le taux d’emploi des personnes âgées de 55 à 64 ans était de 33,4 % en 1985,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27,7 % en 2000 et de 53,4% en 2021.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OCDE.</a:t>
          </a:r>
          <a:endParaRPr lang="fr-FR" sz="1000" i="1">
            <a:solidFill>
              <a:schemeClr val="dk1"/>
            </a:solidFill>
            <a:effectLst/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22</xdr:row>
      <xdr:rowOff>9525</xdr:rowOff>
    </xdr:from>
    <xdr:to>
      <xdr:col>4</xdr:col>
      <xdr:colOff>675526</xdr:colOff>
      <xdr:row>34</xdr:row>
      <xdr:rowOff>135525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22</xdr:row>
      <xdr:rowOff>47625</xdr:rowOff>
    </xdr:from>
    <xdr:to>
      <xdr:col>8</xdr:col>
      <xdr:colOff>732675</xdr:colOff>
      <xdr:row>35</xdr:row>
      <xdr:rowOff>11700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14</xdr:row>
      <xdr:rowOff>142875</xdr:rowOff>
    </xdr:from>
    <xdr:to>
      <xdr:col>13</xdr:col>
      <xdr:colOff>742950</xdr:colOff>
      <xdr:row>19</xdr:row>
      <xdr:rowOff>57150</xdr:rowOff>
    </xdr:to>
    <xdr:sp macro="" textlink="">
      <xdr:nvSpPr>
        <xdr:cNvPr id="6" name="ZoneTexte 5"/>
        <xdr:cNvSpPr txBox="1"/>
      </xdr:nvSpPr>
      <xdr:spPr>
        <a:xfrm>
          <a:off x="1800225" y="3314700"/>
          <a:ext cx="986790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32 % des nouveaux retraités de 2020 sont partis à 62 ans, 63 % des personnes ayant 62 ans au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31 décembre 2020 ont déjà liquidé un droit à retraite.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ensemble des retraités de droit direct au 31 décembre 2020 résidant en France.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modèle ANCETRE.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12</xdr:row>
      <xdr:rowOff>19048</xdr:rowOff>
    </xdr:from>
    <xdr:to>
      <xdr:col>9</xdr:col>
      <xdr:colOff>304800</xdr:colOff>
      <xdr:row>31</xdr:row>
      <xdr:rowOff>76200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1771650</xdr:colOff>
      <xdr:row>31</xdr:row>
      <xdr:rowOff>180975</xdr:rowOff>
    </xdr:from>
    <xdr:to>
      <xdr:col>9</xdr:col>
      <xdr:colOff>314325</xdr:colOff>
      <xdr:row>37</xdr:row>
      <xdr:rowOff>104775</xdr:rowOff>
    </xdr:to>
    <xdr:sp macro="" textlink="">
      <xdr:nvSpPr>
        <xdr:cNvPr id="6" name="ZoneTexte 5"/>
        <xdr:cNvSpPr txBox="1"/>
      </xdr:nvSpPr>
      <xdr:spPr>
        <a:xfrm>
          <a:off x="1771650" y="6143625"/>
          <a:ext cx="6419850" cy="1066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pour la génération 1949, seuls 15 % des assurés (hommes et femmes confondus) avaient déjà liquidé un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premier droit direct de retraite au 31 décembre de l’année de leurs 57 ans.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Notes : données observées de 2000 à 2020. AOD : 60 ans pour les personnes nées jusqu’au 30 juin 1951, 61 ans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pour la génération 1953 et 62 ans depuis la génération 1955.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résidents en France.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modèle ANCETRE ; calculs SG-COR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F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7</xdr:row>
      <xdr:rowOff>109537</xdr:rowOff>
    </xdr:from>
    <xdr:to>
      <xdr:col>10</xdr:col>
      <xdr:colOff>581025</xdr:colOff>
      <xdr:row>26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27</xdr:row>
      <xdr:rowOff>123825</xdr:rowOff>
    </xdr:from>
    <xdr:to>
      <xdr:col>6</xdr:col>
      <xdr:colOff>152400</xdr:colOff>
      <xdr:row>30</xdr:row>
      <xdr:rowOff>114300</xdr:rowOff>
    </xdr:to>
    <xdr:sp macro="" textlink="">
      <xdr:nvSpPr>
        <xdr:cNvPr id="3" name="ZoneTexte 2"/>
        <xdr:cNvSpPr txBox="1"/>
      </xdr:nvSpPr>
      <xdr:spPr>
        <a:xfrm>
          <a:off x="895350" y="4676775"/>
          <a:ext cx="3028950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Champ : retraités du régime général.</a:t>
          </a:r>
          <a:endParaRPr lang="fr-FR" sz="10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 : CNAV, projections COR – septembre 2022.</a:t>
          </a:r>
          <a:endParaRPr lang="fr-FR" sz="10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fr-F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14286</xdr:rowOff>
    </xdr:from>
    <xdr:to>
      <xdr:col>10</xdr:col>
      <xdr:colOff>533400</xdr:colOff>
      <xdr:row>29</xdr:row>
      <xdr:rowOff>123825</xdr:rowOff>
    </xdr:to>
    <xdr:grpSp>
      <xdr:nvGrpSpPr>
        <xdr:cNvPr id="2" name="Groupe 1"/>
        <xdr:cNvGrpSpPr/>
      </xdr:nvGrpSpPr>
      <xdr:grpSpPr>
        <a:xfrm>
          <a:off x="1790700" y="2157411"/>
          <a:ext cx="6877050" cy="3538539"/>
          <a:chOff x="1866900" y="4843461"/>
          <a:chExt cx="7772400" cy="3538539"/>
        </a:xfrm>
      </xdr:grpSpPr>
      <xdr:graphicFrame macro="">
        <xdr:nvGraphicFramePr>
          <xdr:cNvPr id="3" name="Graphique 2"/>
          <xdr:cNvGraphicFramePr/>
        </xdr:nvGraphicFramePr>
        <xdr:xfrm>
          <a:off x="1866900" y="4843461"/>
          <a:ext cx="7772400" cy="35385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ZoneTexte 3"/>
          <xdr:cNvSpPr txBox="1"/>
        </xdr:nvSpPr>
        <xdr:spPr>
          <a:xfrm>
            <a:off x="2409825" y="4962525"/>
            <a:ext cx="1676399" cy="2771775"/>
          </a:xfrm>
          <a:prstGeom prst="rect">
            <a:avLst/>
          </a:prstGeom>
          <a:noFill/>
          <a:ln w="19050" cmpd="sng">
            <a:solidFill>
              <a:schemeClr val="tx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/>
              <a:t>Génération 1940</a:t>
            </a: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4114799" y="4962525"/>
            <a:ext cx="1781176" cy="2771775"/>
          </a:xfrm>
          <a:prstGeom prst="rect">
            <a:avLst/>
          </a:prstGeom>
          <a:noFill/>
          <a:ln w="19050" cmpd="sng">
            <a:solidFill>
              <a:schemeClr val="tx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/>
              <a:t>Génération 1960</a:t>
            </a:r>
          </a:p>
        </xdr:txBody>
      </xdr:sp>
      <xdr:sp macro="" textlink="">
        <xdr:nvSpPr>
          <xdr:cNvPr id="6" name="ZoneTexte 5"/>
          <xdr:cNvSpPr txBox="1"/>
        </xdr:nvSpPr>
        <xdr:spPr>
          <a:xfrm>
            <a:off x="5911850" y="4962525"/>
            <a:ext cx="1790700" cy="2771775"/>
          </a:xfrm>
          <a:prstGeom prst="rect">
            <a:avLst/>
          </a:prstGeom>
          <a:noFill/>
          <a:ln w="19050" cmpd="sng">
            <a:solidFill>
              <a:schemeClr val="tx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/>
              <a:t>Génération 1980</a:t>
            </a:r>
          </a:p>
        </xdr:txBody>
      </xdr:sp>
      <xdr:sp macro="" textlink="">
        <xdr:nvSpPr>
          <xdr:cNvPr id="7" name="ZoneTexte 6"/>
          <xdr:cNvSpPr txBox="1"/>
        </xdr:nvSpPr>
        <xdr:spPr>
          <a:xfrm>
            <a:off x="7734300" y="4962525"/>
            <a:ext cx="1752600" cy="2771775"/>
          </a:xfrm>
          <a:prstGeom prst="rect">
            <a:avLst/>
          </a:prstGeom>
          <a:noFill/>
          <a:ln w="19050" cmpd="sng">
            <a:solidFill>
              <a:schemeClr val="tx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/>
              <a:t>Génération 2000</a:t>
            </a:r>
          </a:p>
        </xdr:txBody>
      </xdr:sp>
    </xdr:grpSp>
    <xdr:clientData/>
  </xdr:twoCellAnchor>
  <xdr:twoCellAnchor>
    <xdr:from>
      <xdr:col>1</xdr:col>
      <xdr:colOff>66674</xdr:colOff>
      <xdr:row>30</xdr:row>
      <xdr:rowOff>104775</xdr:rowOff>
    </xdr:from>
    <xdr:to>
      <xdr:col>9</xdr:col>
      <xdr:colOff>352424</xdr:colOff>
      <xdr:row>33</xdr:row>
      <xdr:rowOff>180975</xdr:rowOff>
    </xdr:to>
    <xdr:sp macro="" textlink="">
      <xdr:nvSpPr>
        <xdr:cNvPr id="8" name="ZoneTexte 7"/>
        <xdr:cNvSpPr txBox="1"/>
      </xdr:nvSpPr>
      <xdr:spPr>
        <a:xfrm>
          <a:off x="1847849" y="5867400"/>
          <a:ext cx="60674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retraités de droit direct, résidant en France.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calculs SG-COR à partir de DREES, modèle ANCETRE et projections COR – septembre 2022.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AOD = âge d'ouverture des droits ; AAD = âge d'annulation de la décote.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18</xdr:row>
      <xdr:rowOff>152400</xdr:rowOff>
    </xdr:from>
    <xdr:ext cx="6502357" cy="676275"/>
    <xdr:sp macro="" textlink="">
      <xdr:nvSpPr>
        <xdr:cNvPr id="2" name="ZoneTexte 1"/>
        <xdr:cNvSpPr txBox="1"/>
      </xdr:nvSpPr>
      <xdr:spPr>
        <a:xfrm>
          <a:off x="1876425" y="3810000"/>
          <a:ext cx="6502357" cy="67627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France Entière.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DREES, INSEE, Statistiques d’état civil et données issues de l’enquête SILC (Statistiques sur les revenus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et les conditions de vie).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2</xdr:col>
      <xdr:colOff>85724</xdr:colOff>
      <xdr:row>26</xdr:row>
      <xdr:rowOff>19050</xdr:rowOff>
    </xdr:from>
    <xdr:to>
      <xdr:col>6</xdr:col>
      <xdr:colOff>742949</xdr:colOff>
      <xdr:row>40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12</xdr:col>
      <xdr:colOff>657225</xdr:colOff>
      <xdr:row>40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285749</xdr:colOff>
      <xdr:row>23</xdr:row>
      <xdr:rowOff>138112</xdr:rowOff>
    </xdr:from>
    <xdr:to>
      <xdr:col>9</xdr:col>
      <xdr:colOff>434340</xdr:colOff>
      <xdr:row>43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</xdr:row>
      <xdr:rowOff>47625</xdr:rowOff>
    </xdr:from>
    <xdr:to>
      <xdr:col>13</xdr:col>
      <xdr:colOff>628649</xdr:colOff>
      <xdr:row>21</xdr:row>
      <xdr:rowOff>95250</xdr:rowOff>
    </xdr:to>
    <xdr:sp macro="" textlink="">
      <xdr:nvSpPr>
        <xdr:cNvPr id="3" name="ZoneTexte 2"/>
        <xdr:cNvSpPr txBox="1"/>
      </xdr:nvSpPr>
      <xdr:spPr>
        <a:xfrm>
          <a:off x="1783773" y="2740602"/>
          <a:ext cx="12188535" cy="1381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parmi les personnes résidant en France en 2021 et âgées de 60 ans, 41,4 % étaient en emploi à temps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complet, 10,6 % en emploi à temps partiel et 20,6 % étaient inactives au sens du BIT.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le « halo autour du chômage » désigne, selon l’INSEE, les personnes inactives mais proches du marché du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travail (personnes déclarant souhaiter travailler, mais qui ne sont pas classées au chômage au sens du BIT, soit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parce qu’elles ne sont pas disponibles dans les deux semaines pour travailler, soit parce qu’elles n’ont pas effectué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 démarche active de recherche d’emploi dans le mois précédent).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France entière (hors Mayotte), personnes de 15 ans et plus vivant en ménage ordinaire ; année 2021.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INSEE, Enquêtes Emploi ; calculs DARES.</a:t>
          </a:r>
          <a:endParaRPr lang="fr-FR" sz="1000" i="1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1</xdr:rowOff>
    </xdr:from>
    <xdr:to>
      <xdr:col>15</xdr:col>
      <xdr:colOff>209550</xdr:colOff>
      <xdr:row>17</xdr:row>
      <xdr:rowOff>47625</xdr:rowOff>
    </xdr:to>
    <xdr:sp macro="" textlink="">
      <xdr:nvSpPr>
        <xdr:cNvPr id="3" name="ZoneTexte 2"/>
        <xdr:cNvSpPr txBox="1"/>
      </xdr:nvSpPr>
      <xdr:spPr>
        <a:xfrm>
          <a:off x="1781175" y="1533526"/>
          <a:ext cx="8715375" cy="1762124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Lecture : dans les conditions d’activité, d’emploi et de retraite prévalant en 2021, 11,3 années sont passées en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emploi en moyenne entre 50 et 69 ans (cumul emploi-retraite236 compris), 12,0 années en activité au sens du BIT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(c’est-à-dire en emploi ou au chômage au sens du BIT), et 12,6 années avant de liquider ses droits à la retraite.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les durées en activité et en emploi correspondent à la notion d’espérance apparente d’activité et d’emploi,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telle que définie par l’INSEE. La durée avant la retraite est calculée à partir de l’âge conjoncturel de départ à la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retraite237 (voir le chapitre 1 de la partie 2).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résidents en France métropolitaine hors personnes inactives avant 50 ans ou n’ayant jamais travaillé,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données en moyenne annuelle (pour la durée moyenne en emploi et en activité) ; résidents en France (pour la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durée moyenne avant la retraite).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INSEE, enquêtes Emploi ; DREES, EACR, EIR et modèle ANCETRE238 ; calculs SG-COR.</a:t>
          </a:r>
          <a:endParaRPr lang="fr-FR" sz="1000" i="1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9525</xdr:colOff>
      <xdr:row>18</xdr:row>
      <xdr:rowOff>57149</xdr:rowOff>
    </xdr:from>
    <xdr:to>
      <xdr:col>8</xdr:col>
      <xdr:colOff>154305</xdr:colOff>
      <xdr:row>30</xdr:row>
      <xdr:rowOff>123824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</xdr:rowOff>
    </xdr:from>
    <xdr:to>
      <xdr:col>14</xdr:col>
      <xdr:colOff>9525</xdr:colOff>
      <xdr:row>19</xdr:row>
      <xdr:rowOff>9525</xdr:rowOff>
    </xdr:to>
    <xdr:sp macro="" textlink="">
      <xdr:nvSpPr>
        <xdr:cNvPr id="2" name="ZoneTexte 1"/>
        <xdr:cNvSpPr txBox="1"/>
      </xdr:nvSpPr>
      <xdr:spPr>
        <a:xfrm>
          <a:off x="1781175" y="2324101"/>
          <a:ext cx="10820400" cy="13430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les données retenues sont les reports en glissement sur l’année précédant la liquidation et celle de la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liquidation, en fonction du trimestre de liquidation. Les résultats sont présentés en base 100, en priorisant les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reports au compte comme suit : salaire, autre régime, chômage, invalidité, maladie et aucun report.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 Pour l’année 2012, 10 % des nouveaux retraités sont concernés par un problème de remontée d’information. Il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s’agit principalement d’assurés pour lesquels les reports de PA chômage manquent et qui sont comptabilisés à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tort comme n’ayant aucun trimestre validé.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Sources : Rapport d’évaluation des politiques de sécurité sociale (REPSS) anciennement PQE « Retraite »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(annexe 1 du PLFSS 2022), CNAV, flux exhaustifs de nouveaux retraités au régime général.</a:t>
          </a:r>
          <a:endParaRPr lang="fr-FR" sz="1000" i="1">
            <a:solidFill>
              <a:schemeClr val="dk1"/>
            </a:solidFill>
            <a:effectLst/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1781174</xdr:colOff>
      <xdr:row>25</xdr:row>
      <xdr:rowOff>0</xdr:rowOff>
    </xdr:from>
    <xdr:to>
      <xdr:col>8</xdr:col>
      <xdr:colOff>123825</xdr:colOff>
      <xdr:row>39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</xdr:row>
      <xdr:rowOff>180975</xdr:rowOff>
    </xdr:from>
    <xdr:to>
      <xdr:col>9</xdr:col>
      <xdr:colOff>19050</xdr:colOff>
      <xdr:row>23</xdr:row>
      <xdr:rowOff>19051</xdr:rowOff>
    </xdr:to>
    <xdr:sp macro="" textlink="">
      <xdr:nvSpPr>
        <xdr:cNvPr id="3" name="ZoneTexte 2"/>
        <xdr:cNvSpPr txBox="1"/>
      </xdr:nvSpPr>
      <xdr:spPr>
        <a:xfrm>
          <a:off x="1781175" y="3724275"/>
          <a:ext cx="6858000" cy="11715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: En 2010, les nouveaux retraités de 2013 appartenant au premier décile de niveau de vie moyen en 2010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disposaient d’un niveau de vie annuel moyen de 8 767 euros. En 2016, ces mêmes individus disposaient en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moyenne d’un niveau de vie de 14 806 euros.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France, personnes de 60 ans ou plus parties à la retraite en 2013 et dont le revenu déclaré est positif ou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nul tout au long de la période.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Insee-DGFiP-Cnaf-CCMSA, échantillon démographique permanent 2017.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0.07917</cdr:x>
      <cdr:y>0.03125</cdr:y>
    </cdr:from>
    <cdr:to>
      <cdr:x>0.5125</cdr:x>
      <cdr:y>0.16667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61950" y="85724"/>
          <a:ext cx="198120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/>
            <a:t>Niveau</a:t>
          </a:r>
          <a:r>
            <a:rPr lang="fr-FR" sz="900" baseline="0"/>
            <a:t> de vie moyen</a:t>
          </a:r>
        </a:p>
        <a:p xmlns:a="http://schemas.openxmlformats.org/drawingml/2006/main">
          <a:r>
            <a:rPr lang="fr-FR" sz="900" baseline="0"/>
            <a:t>(montants annuels en euros 2015)</a:t>
          </a:r>
          <a:endParaRPr lang="fr-FR" sz="9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16</xdr:row>
      <xdr:rowOff>180975</xdr:rowOff>
    </xdr:from>
    <xdr:to>
      <xdr:col>6</xdr:col>
      <xdr:colOff>352425</xdr:colOff>
      <xdr:row>32</xdr:row>
      <xdr:rowOff>171450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66675</xdr:colOff>
      <xdr:row>13</xdr:row>
      <xdr:rowOff>38100</xdr:rowOff>
    </xdr:to>
    <xdr:sp macro="" textlink="">
      <xdr:nvSpPr>
        <xdr:cNvPr id="3" name="ZoneTexte 2"/>
        <xdr:cNvSpPr txBox="1"/>
      </xdr:nvSpPr>
      <xdr:spPr>
        <a:xfrm>
          <a:off x="1781175" y="1571625"/>
          <a:ext cx="685800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Champ : retraités du régime général (âge moyen d’attribution des droits), retraités du régime général ayant perçu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un droit direct, résidant en France ou à l’étranger, vivants au 31 décembre de l’année (âge conjoncturel de la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CNAV) et ensemble des retraités ayant perçu un droit direct, résidant en France ou à l’étranger, vivants au 31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décembre de l’année (âge conjoncturel – Tous régimes).</a:t>
          </a:r>
          <a: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fr-FR" sz="1000" i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fr-FR" sz="1000" i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 : Cnav (âge moyen d’attribution des droits) et DREES, EACR (âges conjoncturels).</a:t>
          </a:r>
          <a:endParaRPr lang="fr-FR" sz="1000" i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te.cas.pm.gouv.fr\kbriard\Applic\APW94\SOPTABLE\ANNEXE\Restruct\ANXA01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1%20-%20Archives/01%20-%20Archives%20anciens%20agents/Briard%20Karine/GT-SP/2013%2011%20-%20Financement%20retraite/2013%2011%20-%20Structure%20finance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Pl&#233;ni&#232;res/2022/228%20-%2027%20janvier%20-%20Pl&#233;ni&#232;re/Documentation/Partie1/International/Graphiques_internation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3%20-%20Publications/02%20-%20Rapports%20annuels%20du%20COR/Juin%202022/2_Calculs_indicateurs/1.Donn&#233;es%20construites/P5_chap%202_&#226;ges/1.%20Age%20et%20retraite%20&#224;%20l'internationa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2%20-%20Groupes%20de%20travail/01%20-%20Groupes%20de%20travail%20du%20COR/2022/01%20-%209%20f&#233;vrier%202022%20-%20Groupe%20de%20travail/Documentation/Graphiques_internation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3%20-%20Publications/02%20-%20Rapports%20annuels%20du%20COR/Juin%202022/2_Calculs_indicateurs/1.Donn&#233;es%20construites/P5_chap%202_&#226;ges/4.%20Donn&#233;es_EIR_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Presupuesto2006\Version%20Sept05\Remitido%20centros\OS66-Cruces\CONTRATO%20PROGRAMA\A&#209;O%202003\Cuadro%20financiacion%20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mun.cas.pm.gouv.fr\cor-commun\EXCELL\CUADERN\2008\cuadern%20MAYO%202008\I.8.1.y%202%20mayo%20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golberg\Mes%20documents\Publications\doc%20de%20travail\Etudes\86\Graphique%203%20ER%20retraites%20en%202007%20v1.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eloffre\Mes%20documents\1-Travaux\ER%20retraites%20en%202007\Donn&#233;es%20caisses\2%20-%20Traitements%20donn&#233;es\Ventil&#233;s%20par%20sexe\Graphique%203%20ER%20retraites%20en%202007%20par%20sexe%20v1.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golberg\Mes%20documents\Publications\doc%20de%20travail\Etudes\86\Tableau%204%20ER%20retraites%20en%202007%20v1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/TEMP/prod%20levels%20manufacturi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Presupuesto2008\v15de2008%20y%20v5de2007\PRESUPUESTO2008V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rectionTechnique\UniteActuariatEtudes\1-Etudes%20quantitatives\N&#233;gociations\NEGO2010\8.%20Demandes%20post%2018-03-2011\Projetaccord\Synth-Accord-MEDEF-final-v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r$DI06.234\Var01_2organi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1%20-%20Archives\01%20-%20Archives%20anciens%20agents\Briard%20Karine\GT-SP\2013%2011%20-%20Financement%20retraite\2013%2011%20-%20Structure%20financemen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golberg\Mes%20documents\Publications\doc%20de%20travail\Etudes\86\Graphique%202%20ER%20retraites%20en%202007%20v1.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eloffre\Mes%20documents\1-Travaux\ER%20retraites%20en%202007\Donn&#233;es%20caisses\2%20-%20Traitements%20donn&#233;es\Ventil&#233;s%20par%20sexe\Graphique%202%20ER%20retraites%20en%202007%20par%20sexe%20v1.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GESTION\TRIANUAL\HOJAS98\TRASPL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mun.cas.pm.gouv.fr\cor-commun\SGGEPEE\AR_ECO\EASE\INF_MENSUAL\Libro\Cap%20IV_N&#250;m.%20de%20pensionistas\IV.1.(1%20y%202)%2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%20-%20Documentation\Chiffres%20cl&#233;s\Chiffres%20cl&#233;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hsenghor\AppData\Local\Microsoft\Windows\Temporary%20Internet%20Files\OLK65E4\Tab_SAS_F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@/main.oecd.org/sdataELS/Applic/APW94/SOPTABLE/ANNEXE/Restruct/ANXA01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mun.cas.pm.gouv.fr\cor-commun\SGGEPEE\AR_ECO\EASE\INF_MENSUAL\Libro\Cap%20II_Movimientos%20de%20pensiones\II.5.8%20Evoluci&#243;n%20altas%20de%20jubilaci&#243;n%20por%20edade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3%20-%20Publications/02%20-%20Rapports%20annuels%20du%20COR/Novembre%202020/2_Calcul_indicateurs/1_Donn&#233;es_de_base/Financement/R&#233;serves/Tab%201.xxx%20r&#233;serve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mun.cas.pm.gouv.fr\cor-commun\07%20-%20Projections\Actualisations%20annuelles\2019_nov\index%20pensions%20equ%202024\calcul%20v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GEST\PRESUP\COMPAR\PRESUPUESTO%202008\v4%20de%202008\Recibido%20OS\OS63-H.Galdakao\Personal08%20V4%20(julio%202008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GEST\PRESUP\COMPAR\PRESUPUESTO%202008\v4%20de%202008\Recibido%20OS\OS63-H.Galdakao\Personal08%20V15(octubre%20200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mpagne%202016-2017\Travail%20-%20Emploi\Ch&#244;mage\ffc\tableaux%20finis\CW17FDSDS13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rod%20levels%20manufacturi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/TEMP/IJSTEC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%20-%20Archives/01%20-%20Archives%20anciens%20agents/Briard%20Karine/GT-SP/2013%2011%20-%20Financement%20retraite/2013%2011%20-%20Taux%20normalis&#233;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6%20-%20Documentation/Chiffres%20cl&#233;s/Chiffres%20cl&#233;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/Applic/APW94/SOPTABLE/ANNEXE/Restruct/ANXA01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ectionTechnique\UniteActuariatEtudes\1-Etudes%20quantitatives\Projections\2010\2.Travaux\R&#233;sultats\Sorties%20multiformats\V5\R4\A\Multiformats%20Agirc-V5R4H4-cptes2011-COR-A-AvecRatt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ATA"/>
      <sheetName val="DATA_preg"/>
      <sheetName val="chk_data"/>
      <sheetName val="chk_preg"/>
      <sheetName val="V_preg"/>
      <sheetName val="STRCTR"/>
      <sheetName val="STRCTR_ssC"/>
      <sheetName val="G_BASE"/>
      <sheetName val="cnieg"/>
      <sheetName val="G_CPTR"/>
      <sheetName val="G_GP"/>
      <sheetName val="G_GP_ssC"/>
      <sheetName val="G_TSRGM"/>
      <sheetName val="tempnon-salariés"/>
      <sheetName val="tempFPE"/>
      <sheetName val="CNRACL (2)"/>
      <sheetName val="G_TSRGM_hrz"/>
      <sheetName val="txcot"/>
      <sheetName val="legen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 6.1"/>
      <sheetName val="Fig 6.3"/>
      <sheetName val=" Fig 6.3 old"/>
      <sheetName val="Fig 6.4"/>
      <sheetName val="Fig 6.4 old"/>
      <sheetName val="Fig 6.5"/>
      <sheetName val="Fig 6.6"/>
      <sheetName val="Fig 6.7"/>
      <sheetName val="Fig 6.A"/>
      <sheetName val="Fig 6.B"/>
      <sheetName val="Fig 6.8"/>
      <sheetName val="Fig 6.9"/>
      <sheetName val="Fig 6.10"/>
      <sheetName val="Labour exit"/>
      <sheetName val="Years retirement"/>
    </sheetNames>
    <sheetDataSet>
      <sheetData sheetId="0">
        <row r="4">
          <cell r="C4" t="str">
            <v>En 2022</v>
          </cell>
          <cell r="D4" t="str">
            <v>À terme</v>
          </cell>
          <cell r="G4" t="str">
            <v>Programmé</v>
          </cell>
        </row>
        <row r="5">
          <cell r="B5" t="str">
            <v>Canada (RPC)</v>
          </cell>
        </row>
        <row r="6">
          <cell r="B6" t="str">
            <v>États-Unis</v>
          </cell>
        </row>
        <row r="7">
          <cell r="B7" t="str">
            <v>France</v>
          </cell>
        </row>
        <row r="8">
          <cell r="B8" t="str">
            <v>Japon (comp, F)</v>
          </cell>
          <cell r="D8">
            <v>65</v>
          </cell>
        </row>
        <row r="9">
          <cell r="B9" t="str">
            <v>Suède</v>
          </cell>
          <cell r="D9">
            <v>64</v>
          </cell>
          <cell r="G9" t="str">
            <v>E(vie)</v>
          </cell>
        </row>
        <row r="10">
          <cell r="B10" t="str">
            <v>Japon (comp, H)</v>
          </cell>
          <cell r="D10">
            <v>65</v>
          </cell>
        </row>
        <row r="11">
          <cell r="B11" t="str">
            <v>Belgique</v>
          </cell>
          <cell r="D11">
            <v>67</v>
          </cell>
        </row>
        <row r="12">
          <cell r="B12" t="str">
            <v>Canada (SV)</v>
          </cell>
          <cell r="D12">
            <v>67</v>
          </cell>
          <cell r="I12" t="str">
            <v>2025 (H)
2030 (F)</v>
          </cell>
        </row>
        <row r="13">
          <cell r="B13" t="str">
            <v>Japon (base)</v>
          </cell>
          <cell r="I13">
            <v>2030</v>
          </cell>
        </row>
        <row r="14">
          <cell r="B14" t="str">
            <v>Allemagne</v>
          </cell>
          <cell r="D14">
            <v>67</v>
          </cell>
          <cell r="I14">
            <v>2027</v>
          </cell>
        </row>
        <row r="15">
          <cell r="B15" t="str">
            <v>Royaume-Uni</v>
          </cell>
          <cell r="D15">
            <v>68</v>
          </cell>
          <cell r="I15">
            <v>2030</v>
          </cell>
        </row>
        <row r="16">
          <cell r="B16" t="str">
            <v>Espagne</v>
          </cell>
          <cell r="D16">
            <v>67</v>
          </cell>
          <cell r="I16" t="str">
            <v>2044-2046</v>
          </cell>
        </row>
        <row r="17">
          <cell r="B17" t="str">
            <v>Pays-Bas</v>
          </cell>
          <cell r="D17">
            <v>67</v>
          </cell>
          <cell r="G17">
            <v>0.66666666666666663</v>
          </cell>
          <cell r="I17">
            <v>2025</v>
          </cell>
        </row>
        <row r="18">
          <cell r="B18" t="str">
            <v>Italie</v>
          </cell>
          <cell r="D18">
            <v>69.75</v>
          </cell>
          <cell r="I18">
            <v>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Hommes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 de départ"/>
      <sheetName val="Durées de retraite"/>
    </sheetNames>
    <sheetDataSet>
      <sheetData sheetId="0">
        <row r="3">
          <cell r="C3" t="str">
            <v>En 2022</v>
          </cell>
        </row>
        <row r="4">
          <cell r="C4">
            <v>60</v>
          </cell>
        </row>
        <row r="5">
          <cell r="C5">
            <v>62</v>
          </cell>
        </row>
        <row r="6">
          <cell r="C6">
            <v>62</v>
          </cell>
        </row>
        <row r="7">
          <cell r="C7">
            <v>62</v>
          </cell>
        </row>
        <row r="8">
          <cell r="C8">
            <v>62</v>
          </cell>
        </row>
        <row r="9">
          <cell r="C9">
            <v>64</v>
          </cell>
        </row>
        <row r="10">
          <cell r="C10">
            <v>65</v>
          </cell>
        </row>
        <row r="11">
          <cell r="C11">
            <v>65</v>
          </cell>
        </row>
        <row r="12">
          <cell r="C12">
            <v>65</v>
          </cell>
        </row>
        <row r="13">
          <cell r="C13">
            <v>65.83</v>
          </cell>
        </row>
        <row r="14">
          <cell r="C14">
            <v>66</v>
          </cell>
        </row>
        <row r="15">
          <cell r="C15">
            <v>66.17</v>
          </cell>
        </row>
        <row r="16">
          <cell r="C16">
            <v>66.333333333333329</v>
          </cell>
        </row>
        <row r="17">
          <cell r="C17">
            <v>67</v>
          </cell>
        </row>
      </sheetData>
      <sheetData sheetId="1">
        <row r="3">
          <cell r="B3" t="str">
            <v>Hommes</v>
          </cell>
          <cell r="C3" t="str">
            <v>Femmes</v>
          </cell>
        </row>
        <row r="4">
          <cell r="A4" t="str">
            <v>Pays-Bas</v>
          </cell>
          <cell r="B4">
            <v>18.3</v>
          </cell>
          <cell r="C4">
            <v>22.2</v>
          </cell>
        </row>
        <row r="5">
          <cell r="A5" t="str">
            <v>Allemagne</v>
          </cell>
          <cell r="B5">
            <v>18.399999999999999</v>
          </cell>
          <cell r="C5">
            <v>21.4</v>
          </cell>
        </row>
        <row r="6">
          <cell r="A6" t="str">
            <v>Suède</v>
          </cell>
          <cell r="B6">
            <v>18.899999999999999</v>
          </cell>
          <cell r="C6">
            <v>22.8</v>
          </cell>
        </row>
        <row r="7">
          <cell r="A7" t="str">
            <v>Italie</v>
          </cell>
          <cell r="B7">
            <v>19.600000000000001</v>
          </cell>
          <cell r="C7">
            <v>22</v>
          </cell>
        </row>
        <row r="8">
          <cell r="A8" t="str">
            <v>Belgique</v>
          </cell>
          <cell r="B8">
            <v>20.5</v>
          </cell>
          <cell r="C8">
            <v>23</v>
          </cell>
        </row>
        <row r="9">
          <cell r="A9" t="str">
            <v>Espagne</v>
          </cell>
          <cell r="B9">
            <v>20.7</v>
          </cell>
          <cell r="C9">
            <v>23.9</v>
          </cell>
        </row>
        <row r="10">
          <cell r="A10" t="str">
            <v>France</v>
          </cell>
          <cell r="B10">
            <v>22.2</v>
          </cell>
          <cell r="C10">
            <v>26.7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 6.1"/>
      <sheetName val="Fig 6.3"/>
      <sheetName val=" Fig 6.3 old"/>
      <sheetName val="Fig 6.4"/>
      <sheetName val="Fig 6.4 old"/>
      <sheetName val="Fig 5 6 données HB"/>
      <sheetName val="Fig 6.5"/>
      <sheetName val="Fig 6.6"/>
      <sheetName val="Fig 6.7"/>
      <sheetName val="Fig 6.A"/>
      <sheetName val="Fig 6.B"/>
      <sheetName val="Fig 6.8"/>
      <sheetName val="Fig 6.9"/>
      <sheetName val="Fig 6.10"/>
      <sheetName val="Labour exit"/>
      <sheetName val="Years retirement"/>
    </sheetNames>
    <sheetDataSet>
      <sheetData sheetId="0">
        <row r="5">
          <cell r="C5">
            <v>60</v>
          </cell>
        </row>
        <row r="8">
          <cell r="D8">
            <v>65</v>
          </cell>
        </row>
        <row r="9">
          <cell r="D9">
            <v>64</v>
          </cell>
        </row>
        <row r="10">
          <cell r="D10">
            <v>65</v>
          </cell>
        </row>
        <row r="11">
          <cell r="D11">
            <v>67</v>
          </cell>
        </row>
        <row r="12">
          <cell r="D12">
            <v>67</v>
          </cell>
        </row>
        <row r="14">
          <cell r="D14">
            <v>67</v>
          </cell>
        </row>
        <row r="15">
          <cell r="D15">
            <v>68</v>
          </cell>
        </row>
        <row r="16">
          <cell r="D16">
            <v>67</v>
          </cell>
        </row>
        <row r="17">
          <cell r="D17">
            <v>67</v>
          </cell>
        </row>
        <row r="18">
          <cell r="D18">
            <v>69.75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C6">
            <v>18.3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3"/>
      <sheetName val="Graph4&amp;5"/>
      <sheetName val="Graph4&amp;5 (2)"/>
    </sheetNames>
    <sheetDataSet>
      <sheetData sheetId="0">
        <row r="2">
          <cell r="B2" t="str">
            <v>Moyenne</v>
          </cell>
          <cell r="C2" t="str">
            <v>D1</v>
          </cell>
          <cell r="D2" t="str">
            <v>D2</v>
          </cell>
          <cell r="E2" t="str">
            <v>D3</v>
          </cell>
          <cell r="F2" t="str">
            <v>D4</v>
          </cell>
          <cell r="G2" t="str">
            <v>Médiane</v>
          </cell>
          <cell r="H2" t="str">
            <v>D6</v>
          </cell>
          <cell r="I2" t="str">
            <v>D7</v>
          </cell>
          <cell r="J2" t="str">
            <v>D8</v>
          </cell>
          <cell r="K2" t="str">
            <v>D9</v>
          </cell>
        </row>
        <row r="3">
          <cell r="A3" t="str">
            <v>Femmes</v>
          </cell>
        </row>
        <row r="4">
          <cell r="A4" t="str">
            <v>Avant      l'AOD</v>
          </cell>
          <cell r="B4">
            <v>1598</v>
          </cell>
          <cell r="C4">
            <v>935</v>
          </cell>
          <cell r="D4">
            <v>1119</v>
          </cell>
          <cell r="E4">
            <v>1257</v>
          </cell>
          <cell r="F4">
            <v>1394</v>
          </cell>
          <cell r="G4">
            <v>1558</v>
          </cell>
          <cell r="H4">
            <v>1761</v>
          </cell>
          <cell r="I4">
            <v>1966</v>
          </cell>
          <cell r="J4">
            <v>2173</v>
          </cell>
          <cell r="K4">
            <v>2426</v>
          </cell>
        </row>
        <row r="5">
          <cell r="A5" t="str">
            <v>à l'AOD</v>
          </cell>
          <cell r="B5">
            <v>1063</v>
          </cell>
          <cell r="C5">
            <v>303</v>
          </cell>
          <cell r="D5">
            <v>541</v>
          </cell>
          <cell r="E5">
            <v>715</v>
          </cell>
          <cell r="F5">
            <v>836</v>
          </cell>
          <cell r="G5">
            <v>941</v>
          </cell>
          <cell r="H5">
            <v>1106</v>
          </cell>
          <cell r="I5">
            <v>1324</v>
          </cell>
          <cell r="J5">
            <v>1596</v>
          </cell>
          <cell r="K5">
            <v>2010</v>
          </cell>
        </row>
        <row r="6">
          <cell r="A6" t="str">
            <v>Entre l'AOD et l'AAD</v>
          </cell>
          <cell r="B6">
            <v>1153</v>
          </cell>
          <cell r="C6">
            <v>247</v>
          </cell>
          <cell r="D6">
            <v>453</v>
          </cell>
          <cell r="E6">
            <v>660</v>
          </cell>
          <cell r="F6">
            <v>823</v>
          </cell>
          <cell r="G6">
            <v>965</v>
          </cell>
          <cell r="H6">
            <v>1190</v>
          </cell>
          <cell r="I6">
            <v>1452</v>
          </cell>
          <cell r="J6">
            <v>1817</v>
          </cell>
          <cell r="K6">
            <v>2379</v>
          </cell>
        </row>
        <row r="7">
          <cell r="A7" t="str">
            <v>à l'AAD</v>
          </cell>
          <cell r="B7">
            <v>549</v>
          </cell>
          <cell r="C7">
            <v>150</v>
          </cell>
          <cell r="D7">
            <v>219</v>
          </cell>
          <cell r="E7">
            <v>283</v>
          </cell>
          <cell r="F7">
            <v>354</v>
          </cell>
          <cell r="G7">
            <v>434</v>
          </cell>
          <cell r="H7">
            <v>532</v>
          </cell>
          <cell r="I7">
            <v>646</v>
          </cell>
          <cell r="J7">
            <v>782</v>
          </cell>
          <cell r="K7">
            <v>1070</v>
          </cell>
        </row>
        <row r="8">
          <cell r="A8" t="str">
            <v>Après      l'AAD</v>
          </cell>
          <cell r="B8">
            <v>819</v>
          </cell>
          <cell r="C8">
            <v>130</v>
          </cell>
          <cell r="D8">
            <v>215</v>
          </cell>
          <cell r="E8">
            <v>307</v>
          </cell>
          <cell r="F8">
            <v>416</v>
          </cell>
          <cell r="G8">
            <v>578</v>
          </cell>
          <cell r="H8">
            <v>722</v>
          </cell>
          <cell r="I8">
            <v>933</v>
          </cell>
          <cell r="J8">
            <v>1258</v>
          </cell>
          <cell r="K8">
            <v>1901</v>
          </cell>
        </row>
        <row r="9">
          <cell r="A9" t="str">
            <v>Ensemble</v>
          </cell>
          <cell r="B9">
            <v>1046</v>
          </cell>
          <cell r="C9">
            <v>230</v>
          </cell>
          <cell r="D9">
            <v>393</v>
          </cell>
          <cell r="E9">
            <v>588</v>
          </cell>
          <cell r="F9">
            <v>767</v>
          </cell>
          <cell r="G9">
            <v>905</v>
          </cell>
          <cell r="H9">
            <v>1104</v>
          </cell>
          <cell r="I9">
            <v>1345</v>
          </cell>
          <cell r="J9">
            <v>1665</v>
          </cell>
          <cell r="K9">
            <v>2125</v>
          </cell>
        </row>
        <row r="10">
          <cell r="A10" t="str">
            <v>Hommes</v>
          </cell>
          <cell r="B10">
            <v>1.5277246653919694</v>
          </cell>
        </row>
        <row r="11">
          <cell r="A11" t="str">
            <v>Avant      l'AOD</v>
          </cell>
          <cell r="B11">
            <v>1877</v>
          </cell>
          <cell r="C11">
            <v>1145</v>
          </cell>
          <cell r="D11">
            <v>1365</v>
          </cell>
          <cell r="E11">
            <v>1516</v>
          </cell>
          <cell r="F11">
            <v>1666</v>
          </cell>
          <cell r="G11">
            <v>1829</v>
          </cell>
          <cell r="H11">
            <v>2005</v>
          </cell>
          <cell r="I11">
            <v>2191</v>
          </cell>
          <cell r="J11">
            <v>2422</v>
          </cell>
          <cell r="K11">
            <v>2820</v>
          </cell>
        </row>
        <row r="12">
          <cell r="A12" t="str">
            <v>à l'AOD</v>
          </cell>
          <cell r="B12">
            <v>1614</v>
          </cell>
          <cell r="C12">
            <v>676</v>
          </cell>
          <cell r="D12">
            <v>955</v>
          </cell>
          <cell r="E12">
            <v>1172</v>
          </cell>
          <cell r="F12">
            <v>1371</v>
          </cell>
          <cell r="G12">
            <v>1543</v>
          </cell>
          <cell r="H12">
            <v>1728</v>
          </cell>
          <cell r="I12">
            <v>1952</v>
          </cell>
          <cell r="J12">
            <v>2272</v>
          </cell>
          <cell r="K12">
            <v>2800</v>
          </cell>
        </row>
        <row r="13">
          <cell r="A13" t="str">
            <v>Entre l'AOD et l'AAD</v>
          </cell>
          <cell r="B13">
            <v>1900</v>
          </cell>
          <cell r="C13">
            <v>246</v>
          </cell>
          <cell r="D13">
            <v>836</v>
          </cell>
          <cell r="E13">
            <v>1112</v>
          </cell>
          <cell r="F13">
            <v>1385</v>
          </cell>
          <cell r="G13">
            <v>1654</v>
          </cell>
          <cell r="H13">
            <v>1970</v>
          </cell>
          <cell r="I13">
            <v>2421</v>
          </cell>
          <cell r="J13">
            <v>2975</v>
          </cell>
          <cell r="K13">
            <v>3851</v>
          </cell>
        </row>
        <row r="14">
          <cell r="A14" t="str">
            <v>à l'AAD</v>
          </cell>
          <cell r="B14">
            <v>1040</v>
          </cell>
          <cell r="C14">
            <v>51</v>
          </cell>
          <cell r="D14">
            <v>120</v>
          </cell>
          <cell r="E14">
            <v>261</v>
          </cell>
          <cell r="F14">
            <v>506</v>
          </cell>
          <cell r="G14">
            <v>753</v>
          </cell>
          <cell r="H14">
            <v>959</v>
          </cell>
          <cell r="I14">
            <v>1217</v>
          </cell>
          <cell r="J14">
            <v>1617</v>
          </cell>
          <cell r="K14">
            <v>2608</v>
          </cell>
        </row>
        <row r="15">
          <cell r="A15" t="str">
            <v>Après      l'AAD</v>
          </cell>
          <cell r="B15">
            <v>1519</v>
          </cell>
          <cell r="C15">
            <v>38</v>
          </cell>
          <cell r="D15">
            <v>88</v>
          </cell>
          <cell r="E15">
            <v>185</v>
          </cell>
          <cell r="F15">
            <v>454</v>
          </cell>
          <cell r="G15">
            <v>909</v>
          </cell>
          <cell r="H15">
            <v>1354</v>
          </cell>
          <cell r="I15">
            <v>1972</v>
          </cell>
          <cell r="J15">
            <v>2974</v>
          </cell>
          <cell r="K15">
            <v>4142</v>
          </cell>
        </row>
        <row r="16">
          <cell r="A16" t="str">
            <v>Ensemble</v>
          </cell>
          <cell r="B16">
            <v>1695</v>
          </cell>
          <cell r="C16">
            <v>368</v>
          </cell>
          <cell r="D16">
            <v>906</v>
          </cell>
          <cell r="E16">
            <v>1180</v>
          </cell>
          <cell r="F16">
            <v>1404</v>
          </cell>
          <cell r="G16">
            <v>1599</v>
          </cell>
          <cell r="H16">
            <v>1816</v>
          </cell>
          <cell r="I16">
            <v>2081</v>
          </cell>
          <cell r="J16">
            <v>2437</v>
          </cell>
          <cell r="K16">
            <v>3068</v>
          </cell>
        </row>
        <row r="17">
          <cell r="A17" t="str">
            <v>Ensemble</v>
          </cell>
          <cell r="B17">
            <v>1.1073746312684365</v>
          </cell>
        </row>
        <row r="18">
          <cell r="A18" t="str">
            <v>Avant      l'AOD</v>
          </cell>
          <cell r="B18">
            <v>1774</v>
          </cell>
          <cell r="C18">
            <v>1041</v>
          </cell>
          <cell r="D18">
            <v>1256</v>
          </cell>
          <cell r="E18">
            <v>1417</v>
          </cell>
          <cell r="F18">
            <v>1572</v>
          </cell>
          <cell r="G18">
            <v>1742</v>
          </cell>
          <cell r="H18">
            <v>1922</v>
          </cell>
          <cell r="I18">
            <v>2113</v>
          </cell>
          <cell r="J18">
            <v>2324</v>
          </cell>
          <cell r="K18">
            <v>2667</v>
          </cell>
        </row>
        <row r="19">
          <cell r="A19" t="str">
            <v>à l'AOD</v>
          </cell>
          <cell r="B19">
            <v>1318</v>
          </cell>
          <cell r="C19">
            <v>372</v>
          </cell>
          <cell r="D19">
            <v>693</v>
          </cell>
          <cell r="E19">
            <v>860</v>
          </cell>
          <cell r="F19">
            <v>1011</v>
          </cell>
          <cell r="G19">
            <v>1216</v>
          </cell>
          <cell r="H19">
            <v>1429</v>
          </cell>
          <cell r="I19">
            <v>1658</v>
          </cell>
          <cell r="J19">
            <v>1951</v>
          </cell>
          <cell r="K19">
            <v>2426</v>
          </cell>
        </row>
        <row r="20">
          <cell r="A20" t="str">
            <v>Entre l'AOD et l'AAD</v>
          </cell>
          <cell r="B20">
            <v>1526</v>
          </cell>
          <cell r="C20">
            <v>246</v>
          </cell>
          <cell r="D20">
            <v>572</v>
          </cell>
          <cell r="E20">
            <v>830</v>
          </cell>
          <cell r="F20">
            <v>1025</v>
          </cell>
          <cell r="G20">
            <v>1285</v>
          </cell>
          <cell r="H20">
            <v>1562</v>
          </cell>
          <cell r="I20">
            <v>1901</v>
          </cell>
          <cell r="J20">
            <v>2405</v>
          </cell>
          <cell r="K20">
            <v>3163</v>
          </cell>
        </row>
        <row r="21">
          <cell r="A21" t="str">
            <v>à l'AAD</v>
          </cell>
          <cell r="B21">
            <v>684</v>
          </cell>
          <cell r="C21">
            <v>119</v>
          </cell>
          <cell r="D21">
            <v>202</v>
          </cell>
          <cell r="E21">
            <v>281</v>
          </cell>
          <cell r="F21">
            <v>368</v>
          </cell>
          <cell r="G21">
            <v>473</v>
          </cell>
          <cell r="H21">
            <v>600</v>
          </cell>
          <cell r="I21">
            <v>746</v>
          </cell>
          <cell r="J21">
            <v>961</v>
          </cell>
          <cell r="K21">
            <v>1475</v>
          </cell>
        </row>
        <row r="22">
          <cell r="A22" t="str">
            <v>Après      l'AAD</v>
          </cell>
          <cell r="B22">
            <v>1157</v>
          </cell>
          <cell r="C22">
            <v>68</v>
          </cell>
          <cell r="D22">
            <v>155</v>
          </cell>
          <cell r="E22">
            <v>271</v>
          </cell>
          <cell r="F22">
            <v>422</v>
          </cell>
          <cell r="G22">
            <v>659</v>
          </cell>
          <cell r="H22">
            <v>913</v>
          </cell>
          <cell r="I22">
            <v>1287</v>
          </cell>
          <cell r="J22">
            <v>1906</v>
          </cell>
          <cell r="K22">
            <v>3276</v>
          </cell>
        </row>
        <row r="23">
          <cell r="A23" t="str">
            <v>Ensemble</v>
          </cell>
          <cell r="B23">
            <v>1357</v>
          </cell>
          <cell r="C23">
            <v>253</v>
          </cell>
          <cell r="D23">
            <v>541</v>
          </cell>
          <cell r="E23">
            <v>806</v>
          </cell>
          <cell r="F23">
            <v>999</v>
          </cell>
          <cell r="G23">
            <v>1245</v>
          </cell>
          <cell r="H23">
            <v>1481</v>
          </cell>
          <cell r="I23">
            <v>1749</v>
          </cell>
          <cell r="J23">
            <v>2082</v>
          </cell>
          <cell r="K23">
            <v>2609</v>
          </cell>
        </row>
      </sheetData>
      <sheetData sheetId="1">
        <row r="2">
          <cell r="C2" t="str">
            <v>Après l'AAD</v>
          </cell>
          <cell r="D2" t="str">
            <v>À l'AAD</v>
          </cell>
          <cell r="E2" t="str">
            <v>Entre l'AOD et l'AAD</v>
          </cell>
          <cell r="F2" t="str">
            <v>À l'AOD</v>
          </cell>
          <cell r="G2" t="str">
            <v>Avant l'AOD</v>
          </cell>
          <cell r="I2" t="str">
            <v>Après l'AAD</v>
          </cell>
          <cell r="J2" t="str">
            <v>À l'AAD</v>
          </cell>
          <cell r="K2" t="str">
            <v>Entre l'AOD et l'AAD</v>
          </cell>
          <cell r="L2" t="str">
            <v>À l'AOD</v>
          </cell>
          <cell r="M2" t="str">
            <v>Avant l'AOD</v>
          </cell>
          <cell r="O2" t="str">
            <v>Après l'AAD</v>
          </cell>
          <cell r="P2" t="str">
            <v>À l'AAD</v>
          </cell>
          <cell r="Q2" t="str">
            <v>Entre l'AOD et l'AAD</v>
          </cell>
          <cell r="R2" t="str">
            <v>À l'AOD</v>
          </cell>
          <cell r="S2" t="str">
            <v>Avant l'AOD</v>
          </cell>
        </row>
        <row r="3">
          <cell r="A3" t="str">
            <v>Décote</v>
          </cell>
          <cell r="C3">
            <v>0</v>
          </cell>
          <cell r="D3">
            <v>0.2</v>
          </cell>
          <cell r="E3">
            <v>15.6</v>
          </cell>
          <cell r="F3">
            <v>11</v>
          </cell>
          <cell r="G3">
            <v>0.6</v>
          </cell>
          <cell r="I3">
            <v>0.2</v>
          </cell>
          <cell r="J3">
            <v>0.5</v>
          </cell>
          <cell r="K3">
            <v>12.9</v>
          </cell>
          <cell r="L3">
            <v>6.3</v>
          </cell>
          <cell r="M3">
            <v>0.8</v>
          </cell>
          <cell r="O3">
            <v>0.1</v>
          </cell>
          <cell r="P3">
            <v>0.3</v>
          </cell>
          <cell r="Q3">
            <v>14.3</v>
          </cell>
          <cell r="R3">
            <v>8.8000000000000007</v>
          </cell>
          <cell r="S3">
            <v>0.7</v>
          </cell>
        </row>
        <row r="4">
          <cell r="A4" t="str">
            <v>Décote inapplicable (Fonction publique avant 2003)</v>
          </cell>
          <cell r="C4">
            <v>1.4</v>
          </cell>
          <cell r="D4">
            <v>1.1000000000000001</v>
          </cell>
          <cell r="E4">
            <v>7.3</v>
          </cell>
          <cell r="F4">
            <v>5.9</v>
          </cell>
          <cell r="G4">
            <v>41</v>
          </cell>
          <cell r="I4">
            <v>1.3</v>
          </cell>
          <cell r="J4">
            <v>2.2000000000000002</v>
          </cell>
          <cell r="K4">
            <v>4.5</v>
          </cell>
          <cell r="L4">
            <v>5</v>
          </cell>
          <cell r="M4">
            <v>29.7</v>
          </cell>
          <cell r="O4">
            <v>1.3</v>
          </cell>
          <cell r="P4">
            <v>1.4</v>
          </cell>
          <cell r="Q4">
            <v>5.9</v>
          </cell>
          <cell r="R4">
            <v>5.5</v>
          </cell>
          <cell r="S4">
            <v>33.9</v>
          </cell>
        </row>
        <row r="5">
          <cell r="A5" t="str">
            <v>Taux plein pour autre motif âge/durée/inval et inapt</v>
          </cell>
          <cell r="C5">
            <v>0.3</v>
          </cell>
          <cell r="D5">
            <v>0.1</v>
          </cell>
          <cell r="E5">
            <v>1.1000000000000001</v>
          </cell>
          <cell r="F5">
            <v>0.5</v>
          </cell>
          <cell r="G5">
            <v>8.1</v>
          </cell>
          <cell r="I5">
            <v>0</v>
          </cell>
          <cell r="J5">
            <v>0</v>
          </cell>
          <cell r="K5">
            <v>0.6</v>
          </cell>
          <cell r="L5">
            <v>0.1</v>
          </cell>
          <cell r="M5">
            <v>2.1</v>
          </cell>
          <cell r="O5">
            <v>0.2</v>
          </cell>
          <cell r="P5">
            <v>0.1</v>
          </cell>
          <cell r="Q5">
            <v>0.8</v>
          </cell>
          <cell r="R5">
            <v>0.3</v>
          </cell>
          <cell r="S5">
            <v>4.3</v>
          </cell>
        </row>
        <row r="6">
          <cell r="A6" t="str">
            <v>Carrière longue</v>
          </cell>
          <cell r="D6">
            <v>0</v>
          </cell>
          <cell r="E6">
            <v>0.1</v>
          </cell>
          <cell r="F6">
            <v>0.1</v>
          </cell>
          <cell r="G6">
            <v>31.7</v>
          </cell>
          <cell r="K6">
            <v>0.2</v>
          </cell>
          <cell r="L6">
            <v>0.3</v>
          </cell>
          <cell r="M6">
            <v>46.1</v>
          </cell>
          <cell r="P6">
            <v>0</v>
          </cell>
          <cell r="Q6">
            <v>0.2</v>
          </cell>
          <cell r="R6">
            <v>0.2</v>
          </cell>
          <cell r="S6">
            <v>40.799999999999997</v>
          </cell>
        </row>
        <row r="7">
          <cell r="A7" t="str">
            <v>Invalidité/Inaptitude</v>
          </cell>
          <cell r="C7">
            <v>0.2</v>
          </cell>
          <cell r="D7">
            <v>0.2</v>
          </cell>
          <cell r="E7">
            <v>19.2</v>
          </cell>
          <cell r="F7">
            <v>30.3</v>
          </cell>
          <cell r="G7">
            <v>2.5</v>
          </cell>
          <cell r="I7">
            <v>0.2</v>
          </cell>
          <cell r="J7">
            <v>0.5</v>
          </cell>
          <cell r="K7">
            <v>10.199999999999999</v>
          </cell>
          <cell r="L7">
            <v>21.5</v>
          </cell>
          <cell r="M7">
            <v>1.8</v>
          </cell>
          <cell r="O7">
            <v>0.2</v>
          </cell>
          <cell r="P7">
            <v>0.30000000000000004</v>
          </cell>
          <cell r="Q7">
            <v>14.700000000000001</v>
          </cell>
          <cell r="R7">
            <v>26.2</v>
          </cell>
          <cell r="S7">
            <v>2.1</v>
          </cell>
        </row>
        <row r="8">
          <cell r="A8" t="str">
            <v>Taux plein par durée (hors surcote et carrière longue)</v>
          </cell>
          <cell r="C8">
            <v>12.9</v>
          </cell>
          <cell r="D8">
            <v>4.5999999999999996</v>
          </cell>
          <cell r="E8">
            <v>34.4</v>
          </cell>
          <cell r="F8">
            <v>50.6</v>
          </cell>
          <cell r="G8">
            <v>8.8000000000000007</v>
          </cell>
          <cell r="I8">
            <v>14.4</v>
          </cell>
          <cell r="J8">
            <v>15.1</v>
          </cell>
          <cell r="K8">
            <v>47.3</v>
          </cell>
          <cell r="L8">
            <v>65.7</v>
          </cell>
          <cell r="M8">
            <v>8.1999999999999993</v>
          </cell>
          <cell r="O8">
            <v>13.6</v>
          </cell>
          <cell r="P8">
            <v>7.5</v>
          </cell>
          <cell r="Q8">
            <v>40.9</v>
          </cell>
          <cell r="R8">
            <v>57.6</v>
          </cell>
          <cell r="S8">
            <v>8.4</v>
          </cell>
        </row>
        <row r="9">
          <cell r="A9" t="str">
            <v>Surcote</v>
          </cell>
          <cell r="C9">
            <v>13</v>
          </cell>
          <cell r="D9">
            <v>2.4</v>
          </cell>
          <cell r="E9">
            <v>20.100000000000001</v>
          </cell>
          <cell r="F9">
            <v>0.6</v>
          </cell>
          <cell r="G9">
            <v>0</v>
          </cell>
          <cell r="I9">
            <v>22</v>
          </cell>
          <cell r="J9">
            <v>8.4</v>
          </cell>
          <cell r="K9">
            <v>21.7</v>
          </cell>
          <cell r="L9">
            <v>0.4</v>
          </cell>
          <cell r="M9">
            <v>0.1</v>
          </cell>
          <cell r="O9">
            <v>17.3</v>
          </cell>
          <cell r="P9">
            <v>4.0999999999999996</v>
          </cell>
          <cell r="Q9">
            <v>20.9</v>
          </cell>
          <cell r="R9">
            <v>0.5</v>
          </cell>
          <cell r="S9">
            <v>0</v>
          </cell>
        </row>
        <row r="10">
          <cell r="A10" t="str">
            <v>Taux plein par âge</v>
          </cell>
          <cell r="C10">
            <v>68.7</v>
          </cell>
          <cell r="D10">
            <v>89.1</v>
          </cell>
          <cell r="E10">
            <v>1.2</v>
          </cell>
          <cell r="F10">
            <v>0.3</v>
          </cell>
          <cell r="G10">
            <v>6.8</v>
          </cell>
          <cell r="I10">
            <v>58.6</v>
          </cell>
          <cell r="J10">
            <v>71.900000000000006</v>
          </cell>
          <cell r="K10">
            <v>0.7</v>
          </cell>
          <cell r="L10">
            <v>0.1</v>
          </cell>
          <cell r="M10">
            <v>7.9</v>
          </cell>
          <cell r="O10">
            <v>63.8</v>
          </cell>
          <cell r="P10">
            <v>84.3</v>
          </cell>
          <cell r="Q10">
            <v>0.9</v>
          </cell>
          <cell r="R10">
            <v>0.3</v>
          </cell>
          <cell r="S10">
            <v>7.5</v>
          </cell>
        </row>
        <row r="12">
          <cell r="A12" t="str">
            <v>Coeficient de proratisation moyen</v>
          </cell>
          <cell r="C12">
            <v>67.2</v>
          </cell>
          <cell r="D12">
            <v>57.6</v>
          </cell>
          <cell r="E12">
            <v>85.8</v>
          </cell>
          <cell r="F12">
            <v>90.7</v>
          </cell>
          <cell r="G12">
            <v>101.3</v>
          </cell>
          <cell r="I12">
            <v>56.9</v>
          </cell>
          <cell r="J12">
            <v>59</v>
          </cell>
          <cell r="K12">
            <v>87.9</v>
          </cell>
          <cell r="L12">
            <v>95.8</v>
          </cell>
          <cell r="M12">
            <v>99.9</v>
          </cell>
          <cell r="O12">
            <v>61.9</v>
          </cell>
          <cell r="P12">
            <v>58.1</v>
          </cell>
          <cell r="Q12">
            <v>86.9</v>
          </cell>
          <cell r="R12">
            <v>93.3</v>
          </cell>
          <cell r="S12">
            <v>100.2</v>
          </cell>
        </row>
        <row r="13">
          <cell r="A13" t="str">
            <v>Moyenne de la durée validée (en années)</v>
          </cell>
          <cell r="C13">
            <v>28</v>
          </cell>
          <cell r="D13">
            <v>24</v>
          </cell>
          <cell r="E13">
            <v>37</v>
          </cell>
          <cell r="F13">
            <v>38</v>
          </cell>
          <cell r="G13">
            <v>39</v>
          </cell>
          <cell r="I13">
            <v>30</v>
          </cell>
          <cell r="J13">
            <v>31</v>
          </cell>
          <cell r="K13">
            <v>39</v>
          </cell>
          <cell r="L13">
            <v>40</v>
          </cell>
          <cell r="M13">
            <v>41</v>
          </cell>
          <cell r="O13">
            <v>29</v>
          </cell>
          <cell r="P13">
            <v>26</v>
          </cell>
          <cell r="Q13">
            <v>38</v>
          </cell>
          <cell r="R13">
            <v>39</v>
          </cell>
          <cell r="S13">
            <v>40</v>
          </cell>
        </row>
      </sheetData>
      <sheetData sheetId="2">
        <row r="2">
          <cell r="O2" t="str">
            <v>Après l'AAD</v>
          </cell>
          <cell r="P2" t="str">
            <v>À l'AAD</v>
          </cell>
          <cell r="Q2" t="str">
            <v>Entre l'AOD et l'AAD</v>
          </cell>
          <cell r="R2" t="str">
            <v>À l'AOD</v>
          </cell>
          <cell r="S2" t="str">
            <v>Avant l'AOD</v>
          </cell>
        </row>
        <row r="3">
          <cell r="A3" t="str">
            <v>Décote</v>
          </cell>
          <cell r="O3">
            <v>1E-3</v>
          </cell>
          <cell r="P3">
            <v>3.0000000000000001E-3</v>
          </cell>
          <cell r="Q3">
            <v>0.14300000000000002</v>
          </cell>
          <cell r="R3">
            <v>8.8000000000000009E-2</v>
          </cell>
          <cell r="S3">
            <v>6.9999999999999993E-3</v>
          </cell>
        </row>
        <row r="4">
          <cell r="A4" t="str">
            <v>Décote inapplicable (Fonction publique avant 2003)</v>
          </cell>
          <cell r="O4">
            <v>1.3000000000000001E-2</v>
          </cell>
          <cell r="P4">
            <v>1.3999999999999999E-2</v>
          </cell>
          <cell r="Q4">
            <v>5.9000000000000004E-2</v>
          </cell>
          <cell r="R4">
            <v>5.5E-2</v>
          </cell>
          <cell r="S4">
            <v>0.33899999999999997</v>
          </cell>
        </row>
        <row r="5">
          <cell r="A5" t="str">
            <v>Taux plein pour autre motif âge/durée/inval et inapt</v>
          </cell>
          <cell r="O5">
            <v>2E-3</v>
          </cell>
          <cell r="P5">
            <v>1E-3</v>
          </cell>
          <cell r="Q5">
            <v>8.0000000000000002E-3</v>
          </cell>
          <cell r="R5">
            <v>3.0000000000000001E-3</v>
          </cell>
          <cell r="S5">
            <v>4.2999999999999997E-2</v>
          </cell>
        </row>
        <row r="6">
          <cell r="A6" t="str">
            <v>Carrière longue</v>
          </cell>
          <cell r="P6">
            <v>0</v>
          </cell>
          <cell r="Q6">
            <v>2E-3</v>
          </cell>
          <cell r="R6">
            <v>2E-3</v>
          </cell>
          <cell r="S6">
            <v>0.40799999999999997</v>
          </cell>
        </row>
        <row r="7">
          <cell r="A7" t="str">
            <v>Invalidité/Inaptitude</v>
          </cell>
          <cell r="O7">
            <v>2E-3</v>
          </cell>
          <cell r="P7">
            <v>3.0000000000000005E-3</v>
          </cell>
          <cell r="Q7">
            <v>0.14700000000000002</v>
          </cell>
          <cell r="R7">
            <v>0.26200000000000001</v>
          </cell>
          <cell r="S7">
            <v>2.1000000000000001E-2</v>
          </cell>
        </row>
        <row r="8">
          <cell r="A8" t="str">
            <v>Taux plein par durée (hors surcote et carrière longue)</v>
          </cell>
          <cell r="O8">
            <v>0.13600000000000001</v>
          </cell>
          <cell r="P8">
            <v>7.4999999999999997E-2</v>
          </cell>
          <cell r="Q8">
            <v>0.40899999999999997</v>
          </cell>
          <cell r="R8">
            <v>0.57600000000000007</v>
          </cell>
          <cell r="S8">
            <v>8.4000000000000005E-2</v>
          </cell>
        </row>
        <row r="9">
          <cell r="A9" t="str">
            <v>Surcote</v>
          </cell>
          <cell r="O9">
            <v>0.17300000000000001</v>
          </cell>
          <cell r="P9">
            <v>4.0999999999999995E-2</v>
          </cell>
          <cell r="Q9">
            <v>0.20899999999999999</v>
          </cell>
          <cell r="R9">
            <v>5.0000000000000001E-3</v>
          </cell>
          <cell r="S9">
            <v>0</v>
          </cell>
        </row>
        <row r="10">
          <cell r="A10" t="str">
            <v>Taux plein par âge</v>
          </cell>
          <cell r="O10">
            <v>0.63800000000000001</v>
          </cell>
          <cell r="P10">
            <v>0.84299999999999997</v>
          </cell>
          <cell r="Q10">
            <v>9.0000000000000011E-3</v>
          </cell>
          <cell r="R10">
            <v>3.0000000000000001E-3</v>
          </cell>
          <cell r="S10">
            <v>7.4999999999999997E-2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s Directriz"/>
      <sheetName val="RESUMEN"/>
      <sheetName val="C P SOMBRA"/>
      <sheetName val="comprobacion 01"/>
      <sheetName val="CP PTO"/>
      <sheetName val="C. PENSION"/>
      <sheetName val="dispersion geografica 2002"/>
      <sheetName val="DESLIZ DISP. GEOG.2003"/>
      <sheetName val="EXCLUSIVIDAD 2002"/>
      <sheetName val="DESLIZ. EXCLUSIVIDAD 2003"/>
      <sheetName val="ANTIGUEDAD 2002"/>
      <sheetName val="TISr Dic02"/>
      <sheetName val="Ruralidad2-03 sin SS"/>
      <sheetName val="Ruralidad2 con SS"/>
      <sheetName val="ALQUILERES"/>
      <sheetName val="REFUERZO VERANO 2002"/>
      <sheetName val="RESIDENCIAS 2002"/>
      <sheetName val="ATENCION CONTINUADA 2002"/>
      <sheetName val="PAC 2002"/>
      <sheetName val="ESPECIALIDADES 2002"/>
      <sheetName val="LABORATORIO 2002"/>
      <sheetName val="RADIOLOGIA 2002"/>
      <sheetName val="CAM 2002"/>
      <sheetName val="EXTRACOMARCA 2002"/>
      <sheetName val="SALUD MENTAL 2002"/>
      <sheetName val="PADI 2002"/>
      <sheetName val="ODONT ZARAM II 2002"/>
      <sheetName val="ODONT LAKUABIZKARRA 2002"/>
      <sheetName val="ODONTOLOGIA TOTAL 2002"/>
      <sheetName val="CENTRO PENITENCIARIO 2002"/>
      <sheetName val="BIZKAIA A.C. 2002"/>
      <sheetName val="C_ PEN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E POR CONCEPTOS"/>
      <sheetName val="%"/>
    </sheetNames>
    <sheetDataSet>
      <sheetData sheetId="0">
        <row r="2">
          <cell r="B2" t="str">
            <v>I.8.1. Importe mensual de las pensiones en vigor por clases, conceptos y regímenes (en millones de euros)</v>
          </cell>
        </row>
        <row r="3">
          <cell r="B3" t="str">
            <v>Datos a 1 de mayo de 2008</v>
          </cell>
        </row>
        <row r="4">
          <cell r="B4" t="str">
            <v>regímenes</v>
          </cell>
          <cell r="C4" t="str">
            <v>Incapacidad permenante</v>
          </cell>
          <cell r="G4" t="str">
            <v>Jubilación</v>
          </cell>
          <cell r="K4" t="str">
            <v>Viudedad</v>
          </cell>
          <cell r="O4" t="str">
            <v>Orfandad</v>
          </cell>
          <cell r="S4" t="str">
            <v>Favor de familiares</v>
          </cell>
          <cell r="W4" t="str">
            <v>Total pensiones</v>
          </cell>
        </row>
        <row r="5">
          <cell r="C5" t="str">
            <v>P. Inicial</v>
          </cell>
          <cell r="D5" t="str">
            <v>Reval.</v>
          </cell>
          <cell r="E5" t="str">
            <v>Mínimo</v>
          </cell>
          <cell r="F5" t="str">
            <v>Total</v>
          </cell>
          <cell r="G5" t="str">
            <v>P. Inicial</v>
          </cell>
          <cell r="H5" t="str">
            <v>Reval.</v>
          </cell>
          <cell r="I5" t="str">
            <v>Mínimo</v>
          </cell>
          <cell r="J5" t="str">
            <v>Total</v>
          </cell>
          <cell r="K5" t="str">
            <v>P. Inicial</v>
          </cell>
          <cell r="L5" t="str">
            <v>Reval.</v>
          </cell>
          <cell r="M5" t="str">
            <v>Mínimo</v>
          </cell>
          <cell r="N5" t="str">
            <v>Total</v>
          </cell>
          <cell r="O5" t="str">
            <v>P. Inicial</v>
          </cell>
          <cell r="P5" t="str">
            <v>Reval.</v>
          </cell>
          <cell r="Q5" t="str">
            <v>Mínimo</v>
          </cell>
          <cell r="R5" t="str">
            <v>Total</v>
          </cell>
          <cell r="S5" t="str">
            <v>P. Inicial</v>
          </cell>
          <cell r="T5" t="str">
            <v>Reval.</v>
          </cell>
          <cell r="U5" t="str">
            <v>Mínimo</v>
          </cell>
          <cell r="V5" t="str">
            <v>Total</v>
          </cell>
          <cell r="W5" t="str">
            <v>P. Inicial</v>
          </cell>
          <cell r="X5" t="str">
            <v>Reval.</v>
          </cell>
          <cell r="Y5" t="str">
            <v>Mínimo</v>
          </cell>
          <cell r="Z5" t="str">
            <v>Total</v>
          </cell>
        </row>
        <row r="7">
          <cell r="B7" t="str">
            <v>General</v>
          </cell>
          <cell r="C7">
            <v>392.50082245000004</v>
          </cell>
          <cell r="D7">
            <v>102.73029134000001</v>
          </cell>
          <cell r="E7">
            <v>2.87915915</v>
          </cell>
          <cell r="F7">
            <v>498.11027294000007</v>
          </cell>
          <cell r="G7">
            <v>1947.98846604</v>
          </cell>
          <cell r="H7">
            <v>749.79793097999982</v>
          </cell>
          <cell r="I7">
            <v>97.63837307999998</v>
          </cell>
          <cell r="J7">
            <v>2795.4247700999995</v>
          </cell>
          <cell r="K7">
            <v>369.66127552000006</v>
          </cell>
          <cell r="L7">
            <v>369.37393005000001</v>
          </cell>
          <cell r="M7">
            <v>65.915574129999996</v>
          </cell>
          <cell r="N7">
            <v>804.9507797</v>
          </cell>
          <cell r="O7">
            <v>28.396202589999994</v>
          </cell>
          <cell r="P7">
            <v>19.913073430000004</v>
          </cell>
          <cell r="Q7">
            <v>5.1928229899999998</v>
          </cell>
          <cell r="R7">
            <v>53.502099009999995</v>
          </cell>
          <cell r="S7">
            <v>3.4049483899999999</v>
          </cell>
          <cell r="T7">
            <v>5.538848419999999</v>
          </cell>
          <cell r="U7">
            <v>0.94007638000000004</v>
          </cell>
          <cell r="V7">
            <v>9.8838731899999992</v>
          </cell>
          <cell r="W7">
            <v>2741.9517149899998</v>
          </cell>
          <cell r="X7">
            <v>1247.3540742199998</v>
          </cell>
          <cell r="Y7">
            <v>172.56600572999997</v>
          </cell>
          <cell r="Z7">
            <v>4161.8717949399988</v>
          </cell>
        </row>
        <row r="8">
          <cell r="B8" t="str">
            <v>Trabajadores autónomos(*)</v>
          </cell>
          <cell r="C8">
            <v>57.075683760000018</v>
          </cell>
          <cell r="D8">
            <v>12.181733689999996</v>
          </cell>
          <cell r="E8">
            <v>1.6298857600000001</v>
          </cell>
          <cell r="F8">
            <v>70.887303210000013</v>
          </cell>
          <cell r="G8">
            <v>364.84071086000006</v>
          </cell>
          <cell r="H8">
            <v>175.01875304999999</v>
          </cell>
          <cell r="I8">
            <v>92.879433570000003</v>
          </cell>
          <cell r="J8">
            <v>632.73889748000011</v>
          </cell>
          <cell r="K8">
            <v>66.169675309999988</v>
          </cell>
          <cell r="L8">
            <v>74.304881480000006</v>
          </cell>
          <cell r="M8">
            <v>46.235971079999999</v>
          </cell>
          <cell r="N8">
            <v>186.71052786999999</v>
          </cell>
          <cell r="O8">
            <v>5.21187135</v>
          </cell>
          <cell r="P8">
            <v>5.2475017600000005</v>
          </cell>
          <cell r="Q8">
            <v>3.9289853700000004</v>
          </cell>
          <cell r="R8">
            <v>14.388358480000001</v>
          </cell>
          <cell r="S8">
            <v>0.54514458999999993</v>
          </cell>
          <cell r="T8">
            <v>1.8764152700000001</v>
          </cell>
          <cell r="U8">
            <v>0.67528633999999998</v>
          </cell>
          <cell r="V8">
            <v>3.0968461999999999</v>
          </cell>
          <cell r="W8">
            <v>493.8430858700001</v>
          </cell>
          <cell r="X8">
            <v>268.62928525000001</v>
          </cell>
          <cell r="Y8">
            <v>145.34956212</v>
          </cell>
          <cell r="Z8">
            <v>907.82193324000013</v>
          </cell>
        </row>
        <row r="9">
          <cell r="B9" t="str">
            <v xml:space="preserve">Agrario </v>
          </cell>
          <cell r="C9">
            <v>21.934655300000003</v>
          </cell>
          <cell r="D9">
            <v>7.2960895900000002</v>
          </cell>
          <cell r="E9">
            <v>1.55051966</v>
          </cell>
          <cell r="F9">
            <v>30.781264550000003</v>
          </cell>
          <cell r="G9">
            <v>97.52539345000001</v>
          </cell>
          <cell r="H9">
            <v>60.508569050000013</v>
          </cell>
          <cell r="I9">
            <v>30.017236430000008</v>
          </cell>
          <cell r="J9">
            <v>188.05119893000003</v>
          </cell>
          <cell r="K9">
            <v>19.798805720000011</v>
          </cell>
          <cell r="L9">
            <v>34.881032900000008</v>
          </cell>
          <cell r="M9">
            <v>32.024476019999994</v>
          </cell>
          <cell r="N9">
            <v>86.704314640000007</v>
          </cell>
          <cell r="O9">
            <v>1.6859543700000001</v>
          </cell>
          <cell r="P9">
            <v>3.3029241699999998</v>
          </cell>
          <cell r="Q9">
            <v>2.4937005299999999</v>
          </cell>
          <cell r="R9">
            <v>7.4825790699999999</v>
          </cell>
          <cell r="S9">
            <v>0.18139898999999998</v>
          </cell>
          <cell r="T9">
            <v>0.71443946999999997</v>
          </cell>
          <cell r="U9">
            <v>0.22765007999999998</v>
          </cell>
          <cell r="V9">
            <v>1.1234885399999999</v>
          </cell>
          <cell r="W9">
            <v>141.12620783</v>
          </cell>
          <cell r="X9">
            <v>106.70305518000002</v>
          </cell>
          <cell r="Y9">
            <v>66.313582719999999</v>
          </cell>
          <cell r="Z9">
            <v>314.14284572999998</v>
          </cell>
        </row>
        <row r="10">
          <cell r="B10" t="str">
            <v>Trabajadores del mar</v>
          </cell>
          <cell r="C10">
            <v>5.2125813799999996</v>
          </cell>
          <cell r="D10">
            <v>1.84250823</v>
          </cell>
          <cell r="E10">
            <v>5.2782000000000003E-2</v>
          </cell>
          <cell r="F10">
            <v>7.1078716099999992</v>
          </cell>
          <cell r="G10">
            <v>45.875123469999991</v>
          </cell>
          <cell r="H10">
            <v>21.891778719999994</v>
          </cell>
          <cell r="I10">
            <v>2.2505095499999999</v>
          </cell>
          <cell r="J10">
            <v>70.017411739999986</v>
          </cell>
          <cell r="K10">
            <v>8.7887594700000005</v>
          </cell>
          <cell r="L10">
            <v>11.768412110000002</v>
          </cell>
          <cell r="M10">
            <v>3.3490957400000001</v>
          </cell>
          <cell r="N10">
            <v>23.906267320000001</v>
          </cell>
          <cell r="O10">
            <v>0.64587008000000001</v>
          </cell>
          <cell r="P10">
            <v>0.76455097999999999</v>
          </cell>
          <cell r="Q10">
            <v>0.28445908000000003</v>
          </cell>
          <cell r="R10">
            <v>1.69488014</v>
          </cell>
          <cell r="S10">
            <v>0.11437414000000001</v>
          </cell>
          <cell r="T10">
            <v>0.25176014000000002</v>
          </cell>
          <cell r="U10">
            <v>4.3932430000000001E-2</v>
          </cell>
          <cell r="V10">
            <v>0.41006671000000006</v>
          </cell>
          <cell r="W10">
            <v>60.636708540000001</v>
          </cell>
          <cell r="X10">
            <v>36.519010180000002</v>
          </cell>
          <cell r="Y10">
            <v>5.9807788000000004</v>
          </cell>
          <cell r="Z10">
            <v>103.13649751999998</v>
          </cell>
        </row>
        <row r="11">
          <cell r="B11" t="str">
            <v>Minería del carbón</v>
          </cell>
          <cell r="C11">
            <v>3.3101390799999999</v>
          </cell>
          <cell r="D11">
            <v>1.96515376</v>
          </cell>
          <cell r="E11">
            <v>3.3306899999999999E-3</v>
          </cell>
          <cell r="F11">
            <v>5.27862353</v>
          </cell>
          <cell r="G11">
            <v>43.118485230000012</v>
          </cell>
          <cell r="H11">
            <v>22.203359460000001</v>
          </cell>
          <cell r="I11">
            <v>0.17828994000000001</v>
          </cell>
          <cell r="J11">
            <v>65.500134630000005</v>
          </cell>
          <cell r="K11">
            <v>6.2388595100000011</v>
          </cell>
          <cell r="L11">
            <v>9.0643156400000038</v>
          </cell>
          <cell r="M11">
            <v>0.78197069999999991</v>
          </cell>
          <cell r="N11">
            <v>16.085145850000004</v>
          </cell>
          <cell r="O11">
            <v>0.39560142000000004</v>
          </cell>
          <cell r="P11">
            <v>0.54448101000000004</v>
          </cell>
          <cell r="Q11">
            <v>6.9922129999999999E-2</v>
          </cell>
          <cell r="R11">
            <v>1.0100045600000001</v>
          </cell>
          <cell r="S11">
            <v>0.11116330000000001</v>
          </cell>
          <cell r="T11">
            <v>0.22433507</v>
          </cell>
          <cell r="U11">
            <v>6.9689799999999996E-3</v>
          </cell>
          <cell r="V11">
            <v>0.34246735</v>
          </cell>
          <cell r="W11">
            <v>53.174248540000015</v>
          </cell>
          <cell r="X11">
            <v>34.001644940000006</v>
          </cell>
          <cell r="Y11">
            <v>1.0404824399999997</v>
          </cell>
          <cell r="Z11">
            <v>88.216375920000019</v>
          </cell>
        </row>
        <row r="12">
          <cell r="B12" t="str">
            <v>Empleados de hogar</v>
          </cell>
          <cell r="C12">
            <v>3.79842419</v>
          </cell>
          <cell r="D12">
            <v>1.56072641</v>
          </cell>
          <cell r="E12">
            <v>0.83235690000000007</v>
          </cell>
          <cell r="F12">
            <v>6.1915074999999993</v>
          </cell>
          <cell r="G12">
            <v>30.60824646</v>
          </cell>
          <cell r="H12">
            <v>23.143798399999998</v>
          </cell>
          <cell r="I12">
            <v>21.011307780000003</v>
          </cell>
          <cell r="J12">
            <v>74.763352639999994</v>
          </cell>
          <cell r="K12">
            <v>1.2743595999999999</v>
          </cell>
          <cell r="L12">
            <v>1.22662246</v>
          </cell>
          <cell r="M12">
            <v>0.18263989000000003</v>
          </cell>
          <cell r="N12">
            <v>2.68362195</v>
          </cell>
          <cell r="O12">
            <v>0.18780441</v>
          </cell>
          <cell r="P12">
            <v>0.25150211</v>
          </cell>
          <cell r="Q12">
            <v>0.18796188</v>
          </cell>
          <cell r="R12">
            <v>0.62726840000000006</v>
          </cell>
          <cell r="S12">
            <v>5.6447730000000002E-2</v>
          </cell>
          <cell r="T12">
            <v>0.11839431</v>
          </cell>
          <cell r="U12">
            <v>3.0480520000000001E-2</v>
          </cell>
          <cell r="V12">
            <v>0.20532256000000002</v>
          </cell>
          <cell r="W12">
            <v>35.92528239</v>
          </cell>
          <cell r="X12">
            <v>26.30104369</v>
          </cell>
          <cell r="Y12">
            <v>22.244746970000005</v>
          </cell>
          <cell r="Z12">
            <v>84.471073050000001</v>
          </cell>
        </row>
        <row r="13">
          <cell r="B13" t="str">
            <v>Accidentes de trabajo</v>
          </cell>
          <cell r="C13">
            <v>57.976023539999993</v>
          </cell>
          <cell r="D13">
            <v>20.376518180000005</v>
          </cell>
          <cell r="E13">
            <v>0.19334613</v>
          </cell>
          <cell r="F13">
            <v>78.54588785</v>
          </cell>
          <cell r="G13">
            <v>16.712386089999999</v>
          </cell>
          <cell r="H13">
            <v>15.951013780000004</v>
          </cell>
          <cell r="I13">
            <v>1.7784886100000001</v>
          </cell>
          <cell r="J13">
            <v>34.441888480000003</v>
          </cell>
          <cell r="K13">
            <v>19.429830030000005</v>
          </cell>
          <cell r="L13">
            <v>18.449205589999998</v>
          </cell>
          <cell r="M13">
            <v>3.6933397100000001</v>
          </cell>
          <cell r="N13">
            <v>41.57237533</v>
          </cell>
          <cell r="O13">
            <v>3.3047803999999998</v>
          </cell>
          <cell r="P13">
            <v>1.29378215</v>
          </cell>
          <cell r="Q13">
            <v>0.20668194000000001</v>
          </cell>
          <cell r="R13">
            <v>4.8052444899999998</v>
          </cell>
          <cell r="S13">
            <v>0.49201876</v>
          </cell>
          <cell r="T13">
            <v>0.39633384999999999</v>
          </cell>
          <cell r="U13">
            <v>1.2589649999999999E-2</v>
          </cell>
          <cell r="V13">
            <v>0.90094225999999999</v>
          </cell>
          <cell r="W13">
            <v>97.915038819999992</v>
          </cell>
          <cell r="X13">
            <v>56.466853550000003</v>
          </cell>
          <cell r="Y13">
            <v>5.8844460400000003</v>
          </cell>
          <cell r="Z13">
            <v>160.26633841</v>
          </cell>
        </row>
        <row r="14">
          <cell r="B14" t="str">
            <v>Enfermedades profesionales</v>
          </cell>
          <cell r="C14">
            <v>10.755577389999999</v>
          </cell>
          <cell r="D14">
            <v>3.5858723299999999</v>
          </cell>
          <cell r="E14">
            <v>8.5962699999999996E-3</v>
          </cell>
          <cell r="F14">
            <v>14.35004599</v>
          </cell>
          <cell r="G14">
            <v>11.481745999999998</v>
          </cell>
          <cell r="H14">
            <v>6.5740671999999991</v>
          </cell>
          <cell r="I14">
            <v>0.17898502999999999</v>
          </cell>
          <cell r="J14">
            <v>18.234798229999996</v>
          </cell>
          <cell r="K14">
            <v>4.4045927499999999</v>
          </cell>
          <cell r="L14">
            <v>6.3109830800000006</v>
          </cell>
          <cell r="M14">
            <v>1.0810623100000001</v>
          </cell>
          <cell r="N14">
            <v>11.796638140000001</v>
          </cell>
          <cell r="O14">
            <v>0.17026107000000001</v>
          </cell>
          <cell r="P14">
            <v>0.3227776</v>
          </cell>
          <cell r="Q14">
            <v>7.0656979999999994E-2</v>
          </cell>
          <cell r="R14">
            <v>0.56369564999999999</v>
          </cell>
          <cell r="S14">
            <v>7.4361869999999997E-2</v>
          </cell>
          <cell r="T14">
            <v>0.11536262</v>
          </cell>
          <cell r="U14">
            <v>2.2427800000000002E-3</v>
          </cell>
          <cell r="V14">
            <v>0.19196727</v>
          </cell>
          <cell r="W14">
            <v>26.886539079999995</v>
          </cell>
          <cell r="X14">
            <v>16.909062829999996</v>
          </cell>
          <cell r="Y14">
            <v>1.3415433700000001</v>
          </cell>
          <cell r="Z14">
            <v>45.137145279999991</v>
          </cell>
        </row>
        <row r="15">
          <cell r="B15" t="str">
            <v>Sovi</v>
          </cell>
          <cell r="C15">
            <v>0.19217394000000002</v>
          </cell>
          <cell r="D15">
            <v>10.258715040000002</v>
          </cell>
          <cell r="E15">
            <v>0</v>
          </cell>
          <cell r="F15">
            <v>10.450888980000002</v>
          </cell>
          <cell r="G15">
            <v>2.3560147300000001</v>
          </cell>
          <cell r="H15">
            <v>119.24713989000001</v>
          </cell>
          <cell r="I15">
            <v>0</v>
          </cell>
          <cell r="J15">
            <v>121.60315462000001</v>
          </cell>
          <cell r="K15">
            <v>0.16128255</v>
          </cell>
          <cell r="L15">
            <v>11.667249580000002</v>
          </cell>
          <cell r="M15">
            <v>0</v>
          </cell>
          <cell r="N15">
            <v>11.828532130000001</v>
          </cell>
          <cell r="W15">
            <v>2.7094712200000002</v>
          </cell>
          <cell r="X15">
            <v>141.17310451000003</v>
          </cell>
          <cell r="Y15">
            <v>0</v>
          </cell>
          <cell r="Z15">
            <v>143.88257573000001</v>
          </cell>
        </row>
        <row r="17">
          <cell r="B17" t="str">
            <v>Total sistema</v>
          </cell>
          <cell r="C17">
            <v>552.75608103000002</v>
          </cell>
          <cell r="D17">
            <v>161.79760857000002</v>
          </cell>
          <cell r="E17">
            <v>7.1499765599999998</v>
          </cell>
          <cell r="F17">
            <v>721.70366616000001</v>
          </cell>
          <cell r="G17">
            <v>2560.5065723299999</v>
          </cell>
          <cell r="H17">
            <v>1194.3364105299997</v>
          </cell>
          <cell r="I17">
            <v>245.93262399000002</v>
          </cell>
          <cell r="J17">
            <v>4000.7756068499998</v>
          </cell>
          <cell r="K17">
            <v>495.92744046000013</v>
          </cell>
          <cell r="L17">
            <v>537.04663288999996</v>
          </cell>
          <cell r="M17">
            <v>153.26412957999997</v>
          </cell>
          <cell r="N17">
            <v>1186.2382029299999</v>
          </cell>
          <cell r="O17">
            <v>39.998345689999994</v>
          </cell>
          <cell r="P17">
            <v>31.640593209999999</v>
          </cell>
          <cell r="Q17">
            <v>12.435190899999998</v>
          </cell>
          <cell r="R17">
            <v>84.07412979999998</v>
          </cell>
          <cell r="S17">
            <v>4.9798577699999997</v>
          </cell>
          <cell r="T17">
            <v>9.2358891499999984</v>
          </cell>
          <cell r="U17">
            <v>1.9392271599999997</v>
          </cell>
          <cell r="V17">
            <v>16.154974080000002</v>
          </cell>
          <cell r="W17">
            <v>3654.1682972799999</v>
          </cell>
          <cell r="X17">
            <v>1934.0571343499996</v>
          </cell>
          <cell r="Y17">
            <v>420.72114818999995</v>
          </cell>
          <cell r="Z17">
            <v>6008.9465798199999</v>
          </cell>
        </row>
        <row r="18">
          <cell r="B18" t="str">
            <v xml:space="preserve">(*) Con motivo de la entrada en vigor de la Ley 18/2007, de 4 de julio, los trabajadores por cuenta propia del Régimen Especial Agrario quedan integrados en el Régimen Especial de Trabajadores Autónomos </v>
          </cell>
        </row>
      </sheetData>
      <sheetData sheetId="1">
        <row r="2">
          <cell r="B2" t="str">
            <v>I.8.2. Distribución porcentual del importe mensual de las pensiones en vigor por clases, conceptos y regímenes</v>
          </cell>
        </row>
        <row r="3">
          <cell r="B3" t="str">
            <v>Datos a 1 de mayo de 2008</v>
          </cell>
        </row>
        <row r="4">
          <cell r="B4" t="str">
            <v>regímenes</v>
          </cell>
          <cell r="C4" t="str">
            <v>Incapacidad permenante</v>
          </cell>
          <cell r="G4" t="str">
            <v>Jubilación</v>
          </cell>
          <cell r="K4" t="str">
            <v>Viudedad</v>
          </cell>
          <cell r="O4" t="str">
            <v>Orfandad</v>
          </cell>
          <cell r="S4" t="str">
            <v>Favor de familiares</v>
          </cell>
          <cell r="W4" t="str">
            <v>Total pensiones</v>
          </cell>
        </row>
        <row r="5">
          <cell r="C5" t="str">
            <v>P. Inicial</v>
          </cell>
          <cell r="D5" t="str">
            <v>Reval.</v>
          </cell>
          <cell r="E5" t="str">
            <v>Mínimo</v>
          </cell>
          <cell r="F5" t="str">
            <v>Total</v>
          </cell>
          <cell r="G5" t="str">
            <v>P. Inicial</v>
          </cell>
          <cell r="H5" t="str">
            <v>Reval.</v>
          </cell>
          <cell r="I5" t="str">
            <v>Mínimo</v>
          </cell>
          <cell r="J5" t="str">
            <v>Total</v>
          </cell>
          <cell r="K5" t="str">
            <v>P. Inicial</v>
          </cell>
          <cell r="L5" t="str">
            <v>Reval.</v>
          </cell>
          <cell r="M5" t="str">
            <v>Mínimo</v>
          </cell>
          <cell r="N5" t="str">
            <v>Total</v>
          </cell>
          <cell r="O5" t="str">
            <v>P. Inicial</v>
          </cell>
          <cell r="P5" t="str">
            <v>Reval.</v>
          </cell>
          <cell r="Q5" t="str">
            <v>Mínimo</v>
          </cell>
          <cell r="R5" t="str">
            <v>Total</v>
          </cell>
          <cell r="S5" t="str">
            <v>P. Inicial</v>
          </cell>
          <cell r="T5" t="str">
            <v>Reval.</v>
          </cell>
          <cell r="U5" t="str">
            <v>Mínimo</v>
          </cell>
          <cell r="V5" t="str">
            <v>Total</v>
          </cell>
          <cell r="W5" t="str">
            <v>P. Inicial</v>
          </cell>
          <cell r="X5" t="str">
            <v>Reval.</v>
          </cell>
          <cell r="Y5" t="str">
            <v>Mínimo</v>
          </cell>
          <cell r="Z5" t="str">
            <v>Total</v>
          </cell>
        </row>
        <row r="7">
          <cell r="B7" t="str">
            <v>General</v>
          </cell>
          <cell r="C7">
            <v>78.797977831964687</v>
          </cell>
          <cell r="D7">
            <v>20.624005751508442</v>
          </cell>
          <cell r="E7">
            <v>0.57801641652686997</v>
          </cell>
          <cell r="F7">
            <v>99.999999999999986</v>
          </cell>
          <cell r="G7">
            <v>69.684882486403509</v>
          </cell>
          <cell r="H7">
            <v>26.822325501293228</v>
          </cell>
          <cell r="I7">
            <v>3.4927920123032754</v>
          </cell>
          <cell r="J7">
            <v>100.00000000000001</v>
          </cell>
          <cell r="K7">
            <v>45.923463252966904</v>
          </cell>
          <cell r="L7">
            <v>45.887765980879387</v>
          </cell>
          <cell r="M7">
            <v>8.1887707661537146</v>
          </cell>
          <cell r="N7">
            <v>100</v>
          </cell>
          <cell r="O7">
            <v>53.074931853968017</v>
          </cell>
          <cell r="P7">
            <v>37.21923774668744</v>
          </cell>
          <cell r="Q7">
            <v>9.7058303993445509</v>
          </cell>
          <cell r="R7">
            <v>100.00000000000001</v>
          </cell>
          <cell r="S7">
            <v>34.449535364789526</v>
          </cell>
          <cell r="T7">
            <v>56.039250135300449</v>
          </cell>
          <cell r="U7">
            <v>9.5112144999100305</v>
          </cell>
          <cell r="V7">
            <v>100</v>
          </cell>
          <cell r="W7">
            <v>65.882656893075449</v>
          </cell>
          <cell r="X7">
            <v>29.970987470986781</v>
          </cell>
          <cell r="Y7">
            <v>4.1463556359377911</v>
          </cell>
          <cell r="Z7">
            <v>100.00000000000003</v>
          </cell>
        </row>
        <row r="8">
          <cell r="B8" t="str">
            <v>Trabajadores autónomos(*)</v>
          </cell>
          <cell r="C8">
            <v>80.516088460744825</v>
          </cell>
          <cell r="D8">
            <v>17.184648221011077</v>
          </cell>
          <cell r="E8">
            <v>2.2992633182440962</v>
          </cell>
          <cell r="F8">
            <v>100</v>
          </cell>
          <cell r="G8">
            <v>57.660547235683751</v>
          </cell>
          <cell r="H8">
            <v>27.660501629826236</v>
          </cell>
          <cell r="I8">
            <v>14.678951134490001</v>
          </cell>
          <cell r="J8">
            <v>100</v>
          </cell>
          <cell r="K8">
            <v>35.439713049320716</v>
          </cell>
          <cell r="L8">
            <v>39.796835415588291</v>
          </cell>
          <cell r="M8">
            <v>24.763451535090987</v>
          </cell>
          <cell r="N8">
            <v>100</v>
          </cell>
          <cell r="O8">
            <v>36.222834990138502</v>
          </cell>
          <cell r="P8">
            <v>36.470468589548233</v>
          </cell>
          <cell r="Q8">
            <v>27.306696420313266</v>
          </cell>
          <cell r="R8">
            <v>100</v>
          </cell>
          <cell r="S8">
            <v>17.603218073923077</v>
          </cell>
          <cell r="T8">
            <v>60.591167556206052</v>
          </cell>
          <cell r="U8">
            <v>21.80561436987087</v>
          </cell>
          <cell r="V8">
            <v>100</v>
          </cell>
          <cell r="W8">
            <v>54.398673108445728</v>
          </cell>
          <cell r="X8">
            <v>29.590526006710029</v>
          </cell>
          <cell r="Y8">
            <v>16.010800884844237</v>
          </cell>
          <cell r="Z8">
            <v>100</v>
          </cell>
        </row>
        <row r="9">
          <cell r="B9" t="str">
            <v xml:space="preserve">Agrario </v>
          </cell>
          <cell r="C9">
            <v>71.259760184218948</v>
          </cell>
          <cell r="D9">
            <v>23.703020966368971</v>
          </cell>
          <cell r="E9">
            <v>5.037218849412084</v>
          </cell>
          <cell r="F9">
            <v>100</v>
          </cell>
          <cell r="G9">
            <v>51.861085706931739</v>
          </cell>
          <cell r="H9">
            <v>32.176646250749862</v>
          </cell>
          <cell r="I9">
            <v>15.962268042318406</v>
          </cell>
          <cell r="J9">
            <v>100</v>
          </cell>
          <cell r="K9">
            <v>22.834856376185538</v>
          </cell>
          <cell r="L9">
            <v>40.22986981077878</v>
          </cell>
          <cell r="M9">
            <v>36.935273813035693</v>
          </cell>
          <cell r="N9">
            <v>100.00000000000001</v>
          </cell>
          <cell r="O9">
            <v>22.531728087705996</v>
          </cell>
          <cell r="P9">
            <v>44.141520445035539</v>
          </cell>
          <cell r="Q9">
            <v>33.326751467258468</v>
          </cell>
          <cell r="R9">
            <v>100</v>
          </cell>
          <cell r="S9">
            <v>16.146047204006194</v>
          </cell>
          <cell r="T9">
            <v>63.591166670912372</v>
          </cell>
          <cell r="U9">
            <v>20.262786125081437</v>
          </cell>
          <cell r="V9">
            <v>100</v>
          </cell>
          <cell r="W9">
            <v>44.924215129602345</v>
          </cell>
          <cell r="X9">
            <v>33.966412614632439</v>
          </cell>
          <cell r="Y9">
            <v>21.109372255765233</v>
          </cell>
          <cell r="Z9">
            <v>100.00000000000003</v>
          </cell>
        </row>
        <row r="10">
          <cell r="B10" t="str">
            <v>Trabajadores del mar</v>
          </cell>
        </row>
        <row r="11">
          <cell r="B11" t="str">
            <v>Minería del carbón</v>
          </cell>
          <cell r="C11">
            <v>73.335333922836568</v>
          </cell>
          <cell r="D11">
            <v>25.922080913895407</v>
          </cell>
          <cell r="E11">
            <v>0.74258516326802371</v>
          </cell>
          <cell r="F11">
            <v>100</v>
          </cell>
          <cell r="G11">
            <v>65.519593383929902</v>
          </cell>
          <cell r="H11">
            <v>31.266192474083585</v>
          </cell>
          <cell r="I11">
            <v>3.2142141419865062</v>
          </cell>
          <cell r="J11">
            <v>99.999999999999986</v>
          </cell>
          <cell r="K11">
            <v>36.763411670910735</v>
          </cell>
          <cell r="L11">
            <v>49.227309108831641</v>
          </cell>
          <cell r="M11">
            <v>14.009279220257627</v>
          </cell>
          <cell r="N11">
            <v>100</v>
          </cell>
          <cell r="O11">
            <v>38.107124200534912</v>
          </cell>
          <cell r="P11">
            <v>45.109442370361357</v>
          </cell>
          <cell r="Q11">
            <v>16.783433429103727</v>
          </cell>
          <cell r="R11">
            <v>100</v>
          </cell>
          <cell r="S11">
            <v>27.891593540963125</v>
          </cell>
          <cell r="T11">
            <v>61.394922791952553</v>
          </cell>
          <cell r="U11">
            <v>10.713483667084313</v>
          </cell>
          <cell r="V11">
            <v>100</v>
          </cell>
          <cell r="W11">
            <v>58.792677663153604</v>
          </cell>
          <cell r="X11">
            <v>35.408425783431632</v>
          </cell>
          <cell r="Y11">
            <v>5.7988965534147816</v>
          </cell>
          <cell r="Z11">
            <v>100.00000000000001</v>
          </cell>
        </row>
        <row r="12">
          <cell r="B12" t="str">
            <v>Empleados de hogar</v>
          </cell>
          <cell r="C12">
            <v>62.708375795081565</v>
          </cell>
          <cell r="D12">
            <v>37.228526505658948</v>
          </cell>
          <cell r="E12">
            <v>6.3097699259488577E-2</v>
          </cell>
          <cell r="F12">
            <v>100</v>
          </cell>
          <cell r="G12">
            <v>65.829613135254732</v>
          </cell>
          <cell r="H12">
            <v>33.898189042546704</v>
          </cell>
          <cell r="I12">
            <v>0.27219782219858318</v>
          </cell>
          <cell r="J12">
            <v>100.00000000000001</v>
          </cell>
          <cell r="K12">
            <v>38.786465277838929</v>
          </cell>
          <cell r="L12">
            <v>56.352088594832374</v>
          </cell>
          <cell r="M12">
            <v>4.8614461273287102</v>
          </cell>
          <cell r="N12">
            <v>100.00000000000001</v>
          </cell>
          <cell r="O12">
            <v>39.168280586772802</v>
          </cell>
          <cell r="P12">
            <v>53.90876750101009</v>
          </cell>
          <cell r="Q12">
            <v>6.9229519122171084</v>
          </cell>
          <cell r="R12">
            <v>100</v>
          </cell>
          <cell r="S12">
            <v>32.459532273660543</v>
          </cell>
          <cell r="T12">
            <v>65.505535053195572</v>
          </cell>
          <cell r="U12">
            <v>2.0349326731438779</v>
          </cell>
          <cell r="V12">
            <v>100</v>
          </cell>
          <cell r="W12">
            <v>60.277072125726022</v>
          </cell>
          <cell r="X12">
            <v>38.54346155733576</v>
          </cell>
          <cell r="Y12">
            <v>1.1794663169382207</v>
          </cell>
          <cell r="Z12">
            <v>100</v>
          </cell>
        </row>
        <row r="13">
          <cell r="B13" t="str">
            <v>Accidentes de trabajo</v>
          </cell>
          <cell r="C13">
            <v>61.348939494945306</v>
          </cell>
          <cell r="D13">
            <v>25.207534837032828</v>
          </cell>
          <cell r="E13">
            <v>13.443525668021886</v>
          </cell>
          <cell r="F13">
            <v>100.00000000000003</v>
          </cell>
          <cell r="G13">
            <v>40.940173733760481</v>
          </cell>
          <cell r="H13">
            <v>30.956073507620587</v>
          </cell>
          <cell r="I13">
            <v>28.103752758618938</v>
          </cell>
          <cell r="J13">
            <v>100.00000000000001</v>
          </cell>
          <cell r="K13">
            <v>47.48655450519027</v>
          </cell>
          <cell r="L13">
            <v>45.707721983716816</v>
          </cell>
          <cell r="M13">
            <v>6.8057235110929097</v>
          </cell>
          <cell r="N13">
            <v>100</v>
          </cell>
          <cell r="O13">
            <v>29.940040021145649</v>
          </cell>
          <cell r="P13">
            <v>40.094815871483398</v>
          </cell>
          <cell r="Q13">
            <v>29.965144107370943</v>
          </cell>
          <cell r="R13">
            <v>100</v>
          </cell>
          <cell r="S13">
            <v>27.492220046350482</v>
          </cell>
          <cell r="T13">
            <v>57.66259197235803</v>
          </cell>
          <cell r="U13">
            <v>14.845187981291486</v>
          </cell>
          <cell r="V13">
            <v>100</v>
          </cell>
          <cell r="W13">
            <v>42.52968630898669</v>
          </cell>
          <cell r="X13">
            <v>31.136154354795426</v>
          </cell>
          <cell r="Y13">
            <v>26.334159336217887</v>
          </cell>
          <cell r="Z13">
            <v>100</v>
          </cell>
        </row>
        <row r="14">
          <cell r="B14" t="str">
            <v>Enfermedades profesionales</v>
          </cell>
          <cell r="C14">
            <v>73.811659816892629</v>
          </cell>
          <cell r="D14">
            <v>25.942183273697637</v>
          </cell>
          <cell r="E14">
            <v>0.24615690940973942</v>
          </cell>
          <cell r="F14">
            <v>100</v>
          </cell>
          <cell r="G14">
            <v>48.523431285438036</v>
          </cell>
          <cell r="H14">
            <v>46.312831508244876</v>
          </cell>
          <cell r="I14">
            <v>5.1637372063170908</v>
          </cell>
          <cell r="J14">
            <v>100.00000000000001</v>
          </cell>
          <cell r="K14">
            <v>46.737358343772094</v>
          </cell>
          <cell r="L14">
            <v>44.378521659036508</v>
          </cell>
          <cell r="M14">
            <v>8.884119997191414</v>
          </cell>
          <cell r="N14">
            <v>100.00000000000003</v>
          </cell>
          <cell r="O14">
            <v>68.774448560888928</v>
          </cell>
          <cell r="P14">
            <v>26.924377161088007</v>
          </cell>
          <cell r="Q14">
            <v>4.3011742780230522</v>
          </cell>
          <cell r="R14">
            <v>99.999999999999986</v>
          </cell>
          <cell r="S14">
            <v>54.611575219037896</v>
          </cell>
          <cell r="T14">
            <v>43.991037783042827</v>
          </cell>
          <cell r="U14">
            <v>1.3973869979192672</v>
          </cell>
          <cell r="V14">
            <v>99.999999999999986</v>
          </cell>
          <cell r="W14">
            <v>61.095199273542818</v>
          </cell>
          <cell r="X14">
            <v>35.23313386342187</v>
          </cell>
          <cell r="Y14">
            <v>3.6716668630353095</v>
          </cell>
          <cell r="Z14">
            <v>100</v>
          </cell>
        </row>
        <row r="15">
          <cell r="B15" t="str">
            <v>Sovi</v>
          </cell>
          <cell r="C15">
            <v>74.9515186048543</v>
          </cell>
          <cell r="D15">
            <v>24.988577266573621</v>
          </cell>
          <cell r="E15">
            <v>5.9904128572064591E-2</v>
          </cell>
          <cell r="F15">
            <v>100</v>
          </cell>
          <cell r="G15">
            <v>62.966125839057341</v>
          </cell>
          <cell r="H15">
            <v>36.052316658948854</v>
          </cell>
          <cell r="I15">
            <v>0.98155750199381298</v>
          </cell>
          <cell r="J15">
            <v>100.00000000000001</v>
          </cell>
          <cell r="K15">
            <v>37.337694839217981</v>
          </cell>
          <cell r="L15">
            <v>53.498149261701442</v>
          </cell>
          <cell r="M15">
            <v>9.1641558990805834</v>
          </cell>
          <cell r="N15">
            <v>100</v>
          </cell>
          <cell r="O15">
            <v>30.204432125740201</v>
          </cell>
          <cell r="P15">
            <v>57.260970525495452</v>
          </cell>
          <cell r="Q15">
            <v>12.534597348764354</v>
          </cell>
          <cell r="R15">
            <v>100</v>
          </cell>
          <cell r="S15">
            <v>38.736744029333749</v>
          </cell>
          <cell r="T15">
            <v>60.094942226349318</v>
          </cell>
          <cell r="U15">
            <v>1.1683137443169351</v>
          </cell>
          <cell r="V15">
            <v>100</v>
          </cell>
          <cell r="W15">
            <v>59.566325945547256</v>
          </cell>
          <cell r="X15">
            <v>37.461524704559245</v>
          </cell>
          <cell r="Y15">
            <v>2.9721493498934901</v>
          </cell>
          <cell r="Z15">
            <v>99.999999999999986</v>
          </cell>
        </row>
        <row r="17">
          <cell r="B17" t="str">
            <v>Total sistema</v>
          </cell>
          <cell r="C17">
            <v>76.590449369763249</v>
          </cell>
          <cell r="D17">
            <v>22.418842546676199</v>
          </cell>
          <cell r="E17">
            <v>0.99070808356055473</v>
          </cell>
          <cell r="F17">
            <v>100</v>
          </cell>
          <cell r="G17">
            <v>64.000254549292464</v>
          </cell>
          <cell r="H17">
            <v>29.852621788762537</v>
          </cell>
          <cell r="I17">
            <v>6.1471236619450007</v>
          </cell>
          <cell r="J17">
            <v>100</v>
          </cell>
          <cell r="K17">
            <v>41.806733186898121</v>
          </cell>
          <cell r="L17">
            <v>45.273085250795212</v>
          </cell>
          <cell r="M17">
            <v>12.920181562306682</v>
          </cell>
          <cell r="N17">
            <v>100.00000000000001</v>
          </cell>
          <cell r="O17">
            <v>47.575093295821425</v>
          </cell>
          <cell r="P17">
            <v>37.634160811736415</v>
          </cell>
          <cell r="Q17">
            <v>14.790745892442173</v>
          </cell>
          <cell r="R17">
            <v>100.00000000000001</v>
          </cell>
          <cell r="S17">
            <v>30.825538594736013</v>
          </cell>
          <cell r="T17">
            <v>57.17056000377066</v>
          </cell>
          <cell r="U17">
            <v>12.003901401493302</v>
          </cell>
          <cell r="V17">
            <v>99.999999999999972</v>
          </cell>
          <cell r="W17">
            <v>60.812128194846785</v>
          </cell>
          <cell r="X17">
            <v>32.186292699708687</v>
          </cell>
          <cell r="Y17">
            <v>7.0015791054445158</v>
          </cell>
          <cell r="Z17">
            <v>99.999999999999986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04"/>
      <sheetName val="Données"/>
      <sheetName val="Macro1"/>
    </sheetNames>
    <sheetDataSet>
      <sheetData sheetId="0" refreshError="1"/>
      <sheetData sheetId="1"/>
      <sheetData sheetId="2">
        <row r="23">
          <cell r="C23">
            <v>1487</v>
          </cell>
        </row>
        <row r="26">
          <cell r="C26">
            <v>514</v>
          </cell>
        </row>
        <row r="29">
          <cell r="C29">
            <v>8347</v>
          </cell>
        </row>
        <row r="31">
          <cell r="C31">
            <v>13687</v>
          </cell>
        </row>
        <row r="34">
          <cell r="C34">
            <v>30037</v>
          </cell>
        </row>
        <row r="36">
          <cell r="C36">
            <v>15330</v>
          </cell>
        </row>
        <row r="39">
          <cell r="C39">
            <v>2180</v>
          </cell>
        </row>
        <row r="41">
          <cell r="C41">
            <v>1172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04 Ensemble"/>
      <sheetName val="Graph 04 Hommes"/>
      <sheetName val="Graph 04 Femmes"/>
      <sheetName val="Données Ensemble"/>
      <sheetName val="Données Hommes"/>
      <sheetName val="Données Femmes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8">
          <cell r="C88">
            <v>18</v>
          </cell>
        </row>
        <row r="91">
          <cell r="C91">
            <v>153</v>
          </cell>
        </row>
        <row r="94">
          <cell r="C94">
            <v>4828</v>
          </cell>
        </row>
        <row r="96">
          <cell r="C96">
            <v>7030</v>
          </cell>
        </row>
        <row r="99">
          <cell r="C99">
            <v>11836</v>
          </cell>
        </row>
        <row r="101">
          <cell r="C101">
            <v>7105</v>
          </cell>
        </row>
        <row r="104">
          <cell r="C104">
            <v>1154</v>
          </cell>
        </row>
        <row r="106">
          <cell r="C106">
            <v>801</v>
          </cell>
        </row>
        <row r="153">
          <cell r="C153">
            <v>1469</v>
          </cell>
        </row>
        <row r="156">
          <cell r="C156">
            <v>361</v>
          </cell>
        </row>
        <row r="159">
          <cell r="C159">
            <v>3519</v>
          </cell>
        </row>
        <row r="161">
          <cell r="C161">
            <v>6657</v>
          </cell>
        </row>
        <row r="164">
          <cell r="C164">
            <v>18201</v>
          </cell>
        </row>
        <row r="166">
          <cell r="C166">
            <v>8225</v>
          </cell>
        </row>
        <row r="169">
          <cell r="C169">
            <v>1026</v>
          </cell>
        </row>
        <row r="171">
          <cell r="C171">
            <v>371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4"/>
      <sheetName val="Données"/>
      <sheetName val="Macro1"/>
    </sheetNames>
    <sheetDataSet>
      <sheetData sheetId="0" refreshError="1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 V5-07"/>
      <sheetName val="PERSONALv152008"/>
      <sheetName val="PRIM"/>
      <sheetName val="H. Gener"/>
      <sheetName val="H.Com"/>
      <sheetName val="H.MYL"/>
      <sheetName val="PSQI"/>
      <sheetName val="SUPR"/>
      <sheetName val="resumen PERS"/>
      <sheetName val="evolutPERS"/>
      <sheetName val="FARMACIA"/>
      <sheetName val="PRÓTESIS"/>
      <sheetName val="MAT SAN sin prot "/>
      <sheetName val="MAT SAN total"/>
      <sheetName val="OTROS APROV"/>
      <sheetName val="VAR EXIST"/>
      <sheetName val="PROV EXIST"/>
      <sheetName val="PROV TRAFICO"/>
      <sheetName val="OSATEK"/>
      <sheetName val="CONVENIO"/>
      <sheetName val="OTR GTO EXT sinOTK"/>
      <sheetName val="Limpieza"/>
      <sheetName val="tot OTR GTO EXT"/>
      <sheetName val="SERV EXTER"/>
      <sheetName val="OTROS EXPLOT"/>
      <sheetName val="TOTAL FUNC "/>
      <sheetName val="ING TERC"/>
      <sheetName val="lagunaro"/>
      <sheetName val="OTR NO PUBL"/>
      <sheetName val="TOT ING NO PUBL"/>
      <sheetName val="RDO FINANC"/>
      <sheetName val="mensual"/>
      <sheetName val="RDO EXTR"/>
      <sheetName val="TRASPASOS"/>
      <sheetName val="NEC.FINAN"/>
      <sheetName val="RESUMEN 08"/>
      <sheetName val="ENCAJE PRES"/>
      <sheetName val="PREVISION 2008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général"/>
      <sheetName val="Impact détail AGIRC ARRCO"/>
      <sheetName val="Impact détail AGIRC"/>
      <sheetName val="Impact détail ARRCO"/>
      <sheetName val="Recap V3"/>
      <sheetName val="Recap V1 "/>
      <sheetName val="Recap V2"/>
      <sheetName val="Situation avant réforme"/>
      <sheetName val="RecapRUm0m7"/>
      <sheetName val="RecapAGIRCm0m7"/>
      <sheetName val="RecapARRCOm0m7"/>
      <sheetName val="Sitinihorsmensu"/>
      <sheetName val="Impact alignement"/>
      <sheetName val="Impact Plaf majo"/>
      <sheetName val="m0"/>
      <sheetName val="m1"/>
      <sheetName val="m2"/>
      <sheetName val="m3"/>
      <sheetName val="m4"/>
      <sheetName val="m5"/>
      <sheetName val="m6"/>
      <sheetName val="m7"/>
      <sheetName val="Me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A9">
            <v>2009</v>
          </cell>
          <cell r="D9">
            <v>51590</v>
          </cell>
          <cell r="I9">
            <v>51590</v>
          </cell>
          <cell r="J9">
            <v>0</v>
          </cell>
          <cell r="O9">
            <v>51590</v>
          </cell>
          <cell r="P9">
            <v>0</v>
          </cell>
          <cell r="U9">
            <v>51590</v>
          </cell>
          <cell r="V9">
            <v>0</v>
          </cell>
          <cell r="AA9">
            <v>51590</v>
          </cell>
          <cell r="AB9">
            <v>0</v>
          </cell>
          <cell r="AG9">
            <v>51590</v>
          </cell>
          <cell r="AH9">
            <v>0</v>
          </cell>
          <cell r="AM9">
            <v>51590</v>
          </cell>
          <cell r="AN9">
            <v>0</v>
          </cell>
          <cell r="AS9">
            <v>51590</v>
          </cell>
          <cell r="AT9">
            <v>0</v>
          </cell>
          <cell r="AY9">
            <v>51590</v>
          </cell>
          <cell r="AZ9">
            <v>0</v>
          </cell>
        </row>
        <row r="10">
          <cell r="A10">
            <v>2010</v>
          </cell>
          <cell r="B10">
            <v>-1967.2669037849755</v>
          </cell>
          <cell r="C10">
            <v>-1967.2669037849755</v>
          </cell>
          <cell r="D10">
            <v>49633.556759887913</v>
          </cell>
          <cell r="E10">
            <v>-1967.2669037849755</v>
          </cell>
          <cell r="F10">
            <v>0</v>
          </cell>
          <cell r="G10">
            <v>-1967.2669037849755</v>
          </cell>
          <cell r="H10">
            <v>0</v>
          </cell>
          <cell r="I10">
            <v>49633.556759887913</v>
          </cell>
          <cell r="J10">
            <v>0</v>
          </cell>
          <cell r="K10">
            <v>-1967.2669037849757</v>
          </cell>
          <cell r="L10">
            <v>0</v>
          </cell>
          <cell r="M10">
            <v>-1967.2669037849757</v>
          </cell>
          <cell r="N10">
            <v>0</v>
          </cell>
          <cell r="O10">
            <v>49633.556759887906</v>
          </cell>
          <cell r="P10">
            <v>0</v>
          </cell>
          <cell r="Q10">
            <v>-1967.2669037849757</v>
          </cell>
          <cell r="R10">
            <v>0</v>
          </cell>
          <cell r="S10">
            <v>-1967.2669037849757</v>
          </cell>
          <cell r="T10">
            <v>0</v>
          </cell>
          <cell r="U10">
            <v>49633.556759887906</v>
          </cell>
          <cell r="V10">
            <v>0</v>
          </cell>
          <cell r="W10">
            <v>-1967.2669037849757</v>
          </cell>
          <cell r="X10">
            <v>0</v>
          </cell>
          <cell r="Y10">
            <v>-1967.2669037849757</v>
          </cell>
          <cell r="Z10">
            <v>0</v>
          </cell>
          <cell r="AA10">
            <v>49633.556759887906</v>
          </cell>
          <cell r="AB10">
            <v>0</v>
          </cell>
          <cell r="AC10">
            <v>-1967.2669037849757</v>
          </cell>
          <cell r="AD10">
            <v>0</v>
          </cell>
          <cell r="AE10">
            <v>-1967.2669037849757</v>
          </cell>
          <cell r="AF10">
            <v>0</v>
          </cell>
          <cell r="AG10">
            <v>49633.556759887906</v>
          </cell>
          <cell r="AH10">
            <v>0</v>
          </cell>
          <cell r="AI10">
            <v>-1967.2669037849757</v>
          </cell>
          <cell r="AJ10">
            <v>0</v>
          </cell>
          <cell r="AK10">
            <v>-1967.2669037849757</v>
          </cell>
          <cell r="AL10">
            <v>0</v>
          </cell>
          <cell r="AM10">
            <v>49633.556759887906</v>
          </cell>
          <cell r="AN10">
            <v>0</v>
          </cell>
          <cell r="AO10">
            <v>-1967.2669037849757</v>
          </cell>
          <cell r="AP10">
            <v>0</v>
          </cell>
          <cell r="AQ10">
            <v>-1967.2669037849757</v>
          </cell>
          <cell r="AR10">
            <v>0</v>
          </cell>
          <cell r="AS10">
            <v>49633.556759887906</v>
          </cell>
          <cell r="AT10">
            <v>0</v>
          </cell>
          <cell r="AU10">
            <v>-1967.2669037849757</v>
          </cell>
          <cell r="AV10">
            <v>0</v>
          </cell>
          <cell r="AW10">
            <v>-1967.2669037849757</v>
          </cell>
          <cell r="AX10">
            <v>0</v>
          </cell>
          <cell r="AY10">
            <v>49633.556759887906</v>
          </cell>
          <cell r="AZ10">
            <v>0</v>
          </cell>
        </row>
        <row r="11">
          <cell r="A11">
            <v>2011</v>
          </cell>
          <cell r="B11">
            <v>-2833.6250462658991</v>
          </cell>
          <cell r="C11">
            <v>-4800.8919500508746</v>
          </cell>
          <cell r="D11">
            <v>46596.771711187263</v>
          </cell>
          <cell r="E11">
            <v>-2948.9779624464481</v>
          </cell>
          <cell r="F11">
            <v>-115.35291618054907</v>
          </cell>
          <cell r="G11">
            <v>-4916.2448662314237</v>
          </cell>
          <cell r="H11">
            <v>-115.35291618054907</v>
          </cell>
          <cell r="I11">
            <v>46467.994696049122</v>
          </cell>
          <cell r="J11">
            <v>-128.777015138141</v>
          </cell>
          <cell r="K11">
            <v>-2948.9779624464486</v>
          </cell>
          <cell r="L11">
            <v>0</v>
          </cell>
          <cell r="M11">
            <v>-4916.2448662314246</v>
          </cell>
          <cell r="N11">
            <v>0</v>
          </cell>
          <cell r="O11">
            <v>46467.994696049122</v>
          </cell>
          <cell r="P11">
            <v>0</v>
          </cell>
          <cell r="Q11">
            <v>-2948.9779624464486</v>
          </cell>
          <cell r="R11">
            <v>0</v>
          </cell>
          <cell r="S11">
            <v>-4916.2448662314246</v>
          </cell>
          <cell r="T11">
            <v>0</v>
          </cell>
          <cell r="U11">
            <v>46467.994696049114</v>
          </cell>
          <cell r="V11">
            <v>0</v>
          </cell>
          <cell r="W11">
            <v>-2656.5671582979726</v>
          </cell>
          <cell r="X11">
            <v>292.41080414847602</v>
          </cell>
          <cell r="Y11">
            <v>-4623.8340620829485</v>
          </cell>
          <cell r="Z11">
            <v>292.41080414847602</v>
          </cell>
          <cell r="AA11">
            <v>46830.343729915767</v>
          </cell>
          <cell r="AB11">
            <v>362.34903386665246</v>
          </cell>
          <cell r="AC11">
            <v>-2656.5671582979726</v>
          </cell>
          <cell r="AD11">
            <v>0</v>
          </cell>
          <cell r="AE11">
            <v>-4623.8340620829485</v>
          </cell>
          <cell r="AF11">
            <v>0</v>
          </cell>
          <cell r="AG11">
            <v>46830.343729915767</v>
          </cell>
          <cell r="AH11">
            <v>0</v>
          </cell>
          <cell r="AI11">
            <v>-2656.5671582979726</v>
          </cell>
          <cell r="AJ11">
            <v>0</v>
          </cell>
          <cell r="AK11">
            <v>-4623.8340620829485</v>
          </cell>
          <cell r="AL11">
            <v>0</v>
          </cell>
          <cell r="AM11">
            <v>46830.343729915767</v>
          </cell>
          <cell r="AN11">
            <v>0</v>
          </cell>
          <cell r="AO11">
            <v>-2656.5671582979726</v>
          </cell>
          <cell r="AP11">
            <v>0</v>
          </cell>
          <cell r="AQ11">
            <v>-4623.8340620829485</v>
          </cell>
          <cell r="AR11">
            <v>0</v>
          </cell>
          <cell r="AS11">
            <v>46830.343729915767</v>
          </cell>
          <cell r="AT11">
            <v>0</v>
          </cell>
          <cell r="AU11">
            <v>-2656.5671582979726</v>
          </cell>
          <cell r="AV11">
            <v>0</v>
          </cell>
          <cell r="AW11">
            <v>-4623.8340620829485</v>
          </cell>
          <cell r="AX11">
            <v>0</v>
          </cell>
          <cell r="AY11">
            <v>46830.343729915767</v>
          </cell>
          <cell r="AZ11">
            <v>0</v>
          </cell>
        </row>
        <row r="12">
          <cell r="A12">
            <v>2012</v>
          </cell>
          <cell r="B12">
            <v>-2296.7373093981423</v>
          </cell>
          <cell r="C12">
            <v>-7097.6292594490169</v>
          </cell>
          <cell r="D12">
            <v>43948.540805543686</v>
          </cell>
          <cell r="E12">
            <v>-2629.3161512512324</v>
          </cell>
          <cell r="F12">
            <v>-332.57884185309013</v>
          </cell>
          <cell r="G12">
            <v>-7545.5610174826561</v>
          </cell>
          <cell r="H12">
            <v>-447.9317580336392</v>
          </cell>
          <cell r="I12">
            <v>43459.346744048504</v>
          </cell>
          <cell r="J12">
            <v>-489.19406149518181</v>
          </cell>
          <cell r="K12">
            <v>-2629.3161512512329</v>
          </cell>
          <cell r="L12">
            <v>0</v>
          </cell>
          <cell r="M12">
            <v>-7545.5610174826579</v>
          </cell>
          <cell r="N12">
            <v>0</v>
          </cell>
          <cell r="O12">
            <v>43459.346744048504</v>
          </cell>
          <cell r="P12">
            <v>0</v>
          </cell>
          <cell r="Q12">
            <v>-2648.8376990356301</v>
          </cell>
          <cell r="R12">
            <v>-19.521547784397171</v>
          </cell>
          <cell r="S12">
            <v>-7565.0825652670546</v>
          </cell>
          <cell r="T12">
            <v>-19.521547784396716</v>
          </cell>
          <cell r="U12">
            <v>43441.379546462806</v>
          </cell>
          <cell r="V12">
            <v>-17.967197585698159</v>
          </cell>
          <cell r="W12">
            <v>-2417.7855696723818</v>
          </cell>
          <cell r="X12">
            <v>231.05212936324824</v>
          </cell>
          <cell r="Y12">
            <v>-7041.6196317553304</v>
          </cell>
          <cell r="Z12">
            <v>523.46293351172426</v>
          </cell>
          <cell r="AA12">
            <v>44025.75837628499</v>
          </cell>
          <cell r="AB12">
            <v>584.37882982218434</v>
          </cell>
          <cell r="AC12">
            <v>-2404.4055732890738</v>
          </cell>
          <cell r="AD12">
            <v>13.379996383308026</v>
          </cell>
          <cell r="AE12">
            <v>-7028.2396353720223</v>
          </cell>
          <cell r="AF12">
            <v>13.379996383308026</v>
          </cell>
          <cell r="AG12">
            <v>44042.333502577261</v>
          </cell>
          <cell r="AH12">
            <v>16.575126292271307</v>
          </cell>
          <cell r="AI12">
            <v>-2412.7549691574882</v>
          </cell>
          <cell r="AJ12">
            <v>-8.3493958684143763</v>
          </cell>
          <cell r="AK12">
            <v>-7036.5890312404372</v>
          </cell>
          <cell r="AL12">
            <v>-8.3493958684148311</v>
          </cell>
          <cell r="AM12">
            <v>44031.987114949414</v>
          </cell>
          <cell r="AN12">
            <v>-10.346387627847434</v>
          </cell>
          <cell r="AO12">
            <v>-2412.7549691574882</v>
          </cell>
          <cell r="AP12">
            <v>0</v>
          </cell>
          <cell r="AQ12">
            <v>-7036.5890312404372</v>
          </cell>
          <cell r="AR12">
            <v>0</v>
          </cell>
          <cell r="AS12">
            <v>44031.987114949414</v>
          </cell>
          <cell r="AT12">
            <v>0</v>
          </cell>
          <cell r="AU12">
            <v>-2407.5407633576124</v>
          </cell>
          <cell r="AV12">
            <v>5.2142057998757991</v>
          </cell>
          <cell r="AW12">
            <v>-7031.3748254405609</v>
          </cell>
          <cell r="AX12">
            <v>5.2142057998762539</v>
          </cell>
          <cell r="AY12">
            <v>44037.201320749293</v>
          </cell>
          <cell r="AZ12">
            <v>5.2142057998789824</v>
          </cell>
        </row>
        <row r="13">
          <cell r="A13">
            <v>2013</v>
          </cell>
          <cell r="B13">
            <v>-1689.5082125928188</v>
          </cell>
          <cell r="C13">
            <v>-8787.1374720418353</v>
          </cell>
          <cell r="D13">
            <v>41850.07918681531</v>
          </cell>
          <cell r="E13">
            <v>-2238.0510551552675</v>
          </cell>
          <cell r="F13">
            <v>-548.54284256244864</v>
          </cell>
          <cell r="G13">
            <v>-9783.6120726379231</v>
          </cell>
          <cell r="H13">
            <v>-996.47460059608784</v>
          </cell>
          <cell r="I13">
            <v>40778.242302222367</v>
          </cell>
          <cell r="J13">
            <v>-1071.8368845929435</v>
          </cell>
          <cell r="K13">
            <v>-2238.0510551552675</v>
          </cell>
          <cell r="L13">
            <v>0</v>
          </cell>
          <cell r="M13">
            <v>-9783.6120726379249</v>
          </cell>
          <cell r="N13">
            <v>0</v>
          </cell>
          <cell r="O13">
            <v>50113.122160799729</v>
          </cell>
          <cell r="P13">
            <v>9334.879858577362</v>
          </cell>
          <cell r="Q13">
            <v>-2283.5219436672141</v>
          </cell>
          <cell r="R13">
            <v>-45.470888511946669</v>
          </cell>
          <cell r="S13">
            <v>-9848.6045089342697</v>
          </cell>
          <cell r="T13">
            <v>-64.992436296344749</v>
          </cell>
          <cell r="U13">
            <v>50052.739324025868</v>
          </cell>
          <cell r="V13">
            <v>-60.382836773860618</v>
          </cell>
          <cell r="W13">
            <v>-2049.2946894325378</v>
          </cell>
          <cell r="X13">
            <v>234.22725423467637</v>
          </cell>
          <cell r="Y13">
            <v>-9090.9143211878691</v>
          </cell>
          <cell r="Z13">
            <v>757.69018774640062</v>
          </cell>
          <cell r="AA13">
            <v>50861.830852862418</v>
          </cell>
          <cell r="AB13">
            <v>809.09152883655042</v>
          </cell>
          <cell r="AC13">
            <v>-2022.7907149948389</v>
          </cell>
          <cell r="AD13">
            <v>26.503974437698844</v>
          </cell>
          <cell r="AE13">
            <v>-9051.030350366862</v>
          </cell>
          <cell r="AF13">
            <v>39.883970821007097</v>
          </cell>
          <cell r="AG13">
            <v>50905.319906452089</v>
          </cell>
          <cell r="AH13">
            <v>43.48905358967022</v>
          </cell>
          <cell r="AI13">
            <v>-2039.764858287283</v>
          </cell>
          <cell r="AJ13">
            <v>-16.974143292444069</v>
          </cell>
          <cell r="AK13">
            <v>-9076.3538895277197</v>
          </cell>
          <cell r="AL13">
            <v>-25.323539160857763</v>
          </cell>
          <cell r="AM13">
            <v>50877.709745442044</v>
          </cell>
          <cell r="AN13">
            <v>-27.610161010044976</v>
          </cell>
          <cell r="AO13">
            <v>-2007.5392654019051</v>
          </cell>
          <cell r="AP13">
            <v>32.225592885377864</v>
          </cell>
          <cell r="AQ13">
            <v>-9044.1282966423423</v>
          </cell>
          <cell r="AR13">
            <v>32.225592885377409</v>
          </cell>
          <cell r="AS13">
            <v>50909.935338327421</v>
          </cell>
          <cell r="AT13">
            <v>32.225592885377409</v>
          </cell>
          <cell r="AU13">
            <v>-1997.1879110307307</v>
          </cell>
          <cell r="AV13">
            <v>10.351354371174466</v>
          </cell>
          <cell r="AW13">
            <v>-9028.5627364712909</v>
          </cell>
          <cell r="AX13">
            <v>15.565560171051402</v>
          </cell>
          <cell r="AY13">
            <v>50925.588450921576</v>
          </cell>
          <cell r="AZ13">
            <v>15.653112594154663</v>
          </cell>
        </row>
        <row r="14">
          <cell r="A14">
            <v>2014</v>
          </cell>
          <cell r="B14">
            <v>-1333.1982355227358</v>
          </cell>
          <cell r="C14">
            <v>-10120.335707564571</v>
          </cell>
          <cell r="D14">
            <v>40014.426015488651</v>
          </cell>
          <cell r="E14">
            <v>-2097.7817351431422</v>
          </cell>
          <cell r="F14">
            <v>-764.58349962040643</v>
          </cell>
          <cell r="G14">
            <v>-11881.393807781065</v>
          </cell>
          <cell r="H14">
            <v>-1761.0581002164945</v>
          </cell>
          <cell r="I14">
            <v>38133.766698556989</v>
          </cell>
          <cell r="J14">
            <v>-1880.659316931662</v>
          </cell>
          <cell r="K14">
            <v>-2097.7817351431422</v>
          </cell>
          <cell r="L14">
            <v>0</v>
          </cell>
          <cell r="M14">
            <v>-11881.393807781067</v>
          </cell>
          <cell r="N14">
            <v>0</v>
          </cell>
          <cell r="O14">
            <v>48049.054419091437</v>
          </cell>
          <cell r="P14">
            <v>9915.2877205344485</v>
          </cell>
          <cell r="Q14">
            <v>-2176.1205288373967</v>
          </cell>
          <cell r="R14">
            <v>-78.338793694254491</v>
          </cell>
          <cell r="S14">
            <v>-12024.725037771666</v>
          </cell>
          <cell r="T14">
            <v>-143.33122999059924</v>
          </cell>
          <cell r="U14">
            <v>47911.798503893486</v>
          </cell>
          <cell r="V14">
            <v>-137.25591519795125</v>
          </cell>
          <cell r="W14">
            <v>-1938.204382029666</v>
          </cell>
          <cell r="X14">
            <v>237.91614680773068</v>
          </cell>
          <cell r="Y14">
            <v>-11029.118703217535</v>
          </cell>
          <cell r="Z14">
            <v>995.60633455413154</v>
          </cell>
          <cell r="AA14">
            <v>48972.582353318765</v>
          </cell>
          <cell r="AB14">
            <v>1060.7838494252792</v>
          </cell>
          <cell r="AC14">
            <v>-1899.5635836794602</v>
          </cell>
          <cell r="AD14">
            <v>38.640798350205841</v>
          </cell>
          <cell r="AE14">
            <v>-10950.593934046323</v>
          </cell>
          <cell r="AF14">
            <v>78.524769171212029</v>
          </cell>
          <cell r="AG14">
            <v>49056.75164859974</v>
          </cell>
          <cell r="AH14">
            <v>84.169295280975348</v>
          </cell>
          <cell r="AI14">
            <v>-1924.755791483034</v>
          </cell>
          <cell r="AJ14">
            <v>-25.192207803573865</v>
          </cell>
          <cell r="AK14">
            <v>-11001.109681010754</v>
          </cell>
          <cell r="AL14">
            <v>-50.515746964430946</v>
          </cell>
          <cell r="AM14">
            <v>49002.618062307942</v>
          </cell>
          <cell r="AN14">
            <v>-54.133586291798565</v>
          </cell>
          <cell r="AO14">
            <v>-1860.3046057122829</v>
          </cell>
          <cell r="AP14">
            <v>64.451185770751181</v>
          </cell>
          <cell r="AQ14">
            <v>-10904.432902354625</v>
          </cell>
          <cell r="AR14">
            <v>96.67677865612859</v>
          </cell>
          <cell r="AS14">
            <v>49099.835945180377</v>
          </cell>
          <cell r="AT14">
            <v>97.217882872435439</v>
          </cell>
          <cell r="AU14">
            <v>-1844.8920212215983</v>
          </cell>
          <cell r="AV14">
            <v>15.412584490684594</v>
          </cell>
          <cell r="AW14">
            <v>-10873.454757692889</v>
          </cell>
          <cell r="AX14">
            <v>30.978144661736223</v>
          </cell>
          <cell r="AY14">
            <v>49131.164475760728</v>
          </cell>
          <cell r="AZ14">
            <v>31.328530580351071</v>
          </cell>
        </row>
        <row r="15">
          <cell r="A15">
            <v>2015</v>
          </cell>
          <cell r="B15">
            <v>-1091.4735268494937</v>
          </cell>
          <cell r="C15">
            <v>-11211.809234414064</v>
          </cell>
          <cell r="D15">
            <v>38384.062678089795</v>
          </cell>
          <cell r="E15">
            <v>-2072.1571224718741</v>
          </cell>
          <cell r="F15">
            <v>-980.68359562238038</v>
          </cell>
          <cell r="G15">
            <v>-13953.550930252939</v>
          </cell>
          <cell r="H15">
            <v>-2741.7416958388749</v>
          </cell>
          <cell r="I15">
            <v>35464.540221661744</v>
          </cell>
          <cell r="J15">
            <v>-2919.5224564280506</v>
          </cell>
          <cell r="K15">
            <v>-2072.1571224718741</v>
          </cell>
          <cell r="L15">
            <v>0</v>
          </cell>
          <cell r="M15">
            <v>-13953.550930252941</v>
          </cell>
          <cell r="N15">
            <v>0</v>
          </cell>
          <cell r="O15">
            <v>45977.376329198247</v>
          </cell>
          <cell r="P15">
            <v>10512.836107536503</v>
          </cell>
          <cell r="Q15">
            <v>-2193.3616724505973</v>
          </cell>
          <cell r="R15">
            <v>-121.20454997872321</v>
          </cell>
          <cell r="S15">
            <v>-14218.086710222264</v>
          </cell>
          <cell r="T15">
            <v>-264.5357799693229</v>
          </cell>
          <cell r="U15">
            <v>45718.655834811078</v>
          </cell>
          <cell r="V15">
            <v>-258.72049438716931</v>
          </cell>
          <cell r="W15">
            <v>-1951.4028467859462</v>
          </cell>
          <cell r="X15">
            <v>241.95882566465116</v>
          </cell>
          <cell r="Y15">
            <v>-12980.521550003481</v>
          </cell>
          <cell r="Z15">
            <v>1237.5651602187827</v>
          </cell>
          <cell r="AA15">
            <v>47039.480030483377</v>
          </cell>
          <cell r="AB15">
            <v>1320.8241956722995</v>
          </cell>
          <cell r="AC15">
            <v>-1901.2110312947379</v>
          </cell>
          <cell r="AD15">
            <v>50.191815491208217</v>
          </cell>
          <cell r="AE15">
            <v>-12851.80496534106</v>
          </cell>
          <cell r="AF15">
            <v>128.71658466242116</v>
          </cell>
          <cell r="AG15">
            <v>47176.467730224511</v>
          </cell>
          <cell r="AH15">
            <v>136.98769974113384</v>
          </cell>
          <cell r="AI15">
            <v>-1934.0165117664851</v>
          </cell>
          <cell r="AJ15">
            <v>-32.80548047174716</v>
          </cell>
          <cell r="AK15">
            <v>-12935.126192777239</v>
          </cell>
          <cell r="AL15">
            <v>-83.32122743617947</v>
          </cell>
          <cell r="AM15">
            <v>47087.839961483274</v>
          </cell>
          <cell r="AN15">
            <v>-88.62776874123665</v>
          </cell>
          <cell r="AO15">
            <v>-1837.3397331103536</v>
          </cell>
          <cell r="AP15">
            <v>96.676778656131546</v>
          </cell>
          <cell r="AQ15">
            <v>-12741.772635464979</v>
          </cell>
          <cell r="AR15">
            <v>193.35355731226082</v>
          </cell>
          <cell r="AS15">
            <v>47283.367021413607</v>
          </cell>
          <cell r="AT15">
            <v>195.52705993033305</v>
          </cell>
          <cell r="AU15">
            <v>-1816.940715004386</v>
          </cell>
          <cell r="AV15">
            <v>20.399018105967571</v>
          </cell>
          <cell r="AW15">
            <v>-12690.395472697275</v>
          </cell>
          <cell r="AX15">
            <v>51.377162767703339</v>
          </cell>
          <cell r="AY15">
            <v>47335.620611623744</v>
          </cell>
          <cell r="AZ15">
            <v>52.25359021013719</v>
          </cell>
        </row>
        <row r="16">
          <cell r="A16">
            <v>2016</v>
          </cell>
          <cell r="B16">
            <v>-648.7302685695538</v>
          </cell>
          <cell r="C16">
            <v>-11860.539502983618</v>
          </cell>
          <cell r="D16">
            <v>37188.626121986315</v>
          </cell>
          <cell r="E16">
            <v>-1845.4912473130244</v>
          </cell>
          <cell r="F16">
            <v>-1196.7609787434706</v>
          </cell>
          <cell r="G16">
            <v>-15799.042177565963</v>
          </cell>
          <cell r="H16">
            <v>-3938.5026745823452</v>
          </cell>
          <cell r="I16">
            <v>32996.340448861825</v>
          </cell>
          <cell r="J16">
            <v>-4192.2856731244901</v>
          </cell>
          <cell r="K16">
            <v>-1845.4912473130241</v>
          </cell>
          <cell r="L16">
            <v>0</v>
          </cell>
          <cell r="M16">
            <v>-15799.042177565965</v>
          </cell>
          <cell r="N16">
            <v>0</v>
          </cell>
          <cell r="O16">
            <v>44095.486307970983</v>
          </cell>
          <cell r="P16">
            <v>11099.145859109158</v>
          </cell>
          <cell r="Q16">
            <v>-1991.0941492905413</v>
          </cell>
          <cell r="R16">
            <v>-145.60290197751715</v>
          </cell>
          <cell r="S16">
            <v>-16209.180859512806</v>
          </cell>
          <cell r="T16">
            <v>-410.13868194684073</v>
          </cell>
          <cell r="U16">
            <v>43685.614630828575</v>
          </cell>
          <cell r="V16">
            <v>-409.87167714240786</v>
          </cell>
          <cell r="W16">
            <v>-1746.6231909511464</v>
          </cell>
          <cell r="X16">
            <v>244.47095833939488</v>
          </cell>
          <cell r="Y16">
            <v>-14727.144740954627</v>
          </cell>
          <cell r="Z16">
            <v>1482.0361185581787</v>
          </cell>
          <cell r="AA16">
            <v>45273.215022893586</v>
          </cell>
          <cell r="AB16">
            <v>1587.600392065011</v>
          </cell>
          <cell r="AC16">
            <v>-1685.569892263472</v>
          </cell>
          <cell r="AD16">
            <v>61.053298687674442</v>
          </cell>
          <cell r="AE16">
            <v>-14537.374857604533</v>
          </cell>
          <cell r="AF16">
            <v>189.76988335009446</v>
          </cell>
          <cell r="AG16">
            <v>45474.666577773743</v>
          </cell>
          <cell r="AH16">
            <v>201.45155488015735</v>
          </cell>
          <cell r="AI16">
            <v>-1725.2138788803998</v>
          </cell>
          <cell r="AJ16">
            <v>-39.643986616927805</v>
          </cell>
          <cell r="AK16">
            <v>-14660.34007165764</v>
          </cell>
          <cell r="AL16">
            <v>-122.96521405310705</v>
          </cell>
          <cell r="AM16">
            <v>45344.224608165889</v>
          </cell>
          <cell r="AN16">
            <v>-130.44196960785484</v>
          </cell>
          <cell r="AO16">
            <v>-1628.5371002242675</v>
          </cell>
          <cell r="AP16">
            <v>96.676778656132228</v>
          </cell>
          <cell r="AQ16">
            <v>-14370.309735689247</v>
          </cell>
          <cell r="AR16">
            <v>290.03033596839305</v>
          </cell>
          <cell r="AS16">
            <v>45639.711567621707</v>
          </cell>
          <cell r="AT16">
            <v>295.48695945581858</v>
          </cell>
          <cell r="AU16">
            <v>-1603.2253396401893</v>
          </cell>
          <cell r="AV16">
            <v>25.311760584078229</v>
          </cell>
          <cell r="AW16">
            <v>-14293.620812337464</v>
          </cell>
          <cell r="AX16">
            <v>76.68892335178316</v>
          </cell>
          <cell r="AY16">
            <v>45718.154315399122</v>
          </cell>
          <cell r="AZ16">
            <v>78.442747777415207</v>
          </cell>
        </row>
        <row r="17">
          <cell r="A17">
            <v>2017</v>
          </cell>
          <cell r="B17">
            <v>390.64746469165038</v>
          </cell>
          <cell r="C17">
            <v>-11469.892038291968</v>
          </cell>
          <cell r="D17">
            <v>37005.297215263963</v>
          </cell>
          <cell r="E17">
            <v>-1022.2250944521948</v>
          </cell>
          <cell r="F17">
            <v>-1412.8725591438451</v>
          </cell>
          <cell r="G17">
            <v>-16821.267272018158</v>
          </cell>
          <cell r="H17">
            <v>-5351.3752337261903</v>
          </cell>
          <cell r="I17">
            <v>31302.400135033451</v>
          </cell>
          <cell r="J17">
            <v>-5702.8970802305121</v>
          </cell>
          <cell r="K17">
            <v>-1022.2250944521946</v>
          </cell>
          <cell r="L17">
            <v>0</v>
          </cell>
          <cell r="M17">
            <v>-16821.267272018158</v>
          </cell>
          <cell r="N17">
            <v>0</v>
          </cell>
          <cell r="O17">
            <v>42946.209626567012</v>
          </cell>
          <cell r="P17">
            <v>11643.809491533561</v>
          </cell>
          <cell r="Q17">
            <v>-1192.5229012325028</v>
          </cell>
          <cell r="R17">
            <v>-170.29780678030818</v>
          </cell>
          <cell r="S17">
            <v>-17401.703760745309</v>
          </cell>
          <cell r="T17">
            <v>-580.4364887271513</v>
          </cell>
          <cell r="U17">
            <v>42358.014083782284</v>
          </cell>
          <cell r="V17">
            <v>-588.19554278472788</v>
          </cell>
          <cell r="W17">
            <v>-946.74675358278819</v>
          </cell>
          <cell r="X17">
            <v>245.77614764971463</v>
          </cell>
          <cell r="Y17">
            <v>-15673.891494537416</v>
          </cell>
          <cell r="Z17">
            <v>1727.8122662078931</v>
          </cell>
          <cell r="AA17">
            <v>44218.124076112632</v>
          </cell>
          <cell r="AB17">
            <v>1860.1099923303482</v>
          </cell>
          <cell r="AC17">
            <v>-875.35863365962905</v>
          </cell>
          <cell r="AD17">
            <v>71.388119923159138</v>
          </cell>
          <cell r="AE17">
            <v>-15412.733491264162</v>
          </cell>
          <cell r="AF17">
            <v>261.15800327325451</v>
          </cell>
          <cell r="AG17">
            <v>44495.377637782149</v>
          </cell>
          <cell r="AH17">
            <v>277.25356166951678</v>
          </cell>
          <cell r="AI17">
            <v>-920.76143285305079</v>
          </cell>
          <cell r="AJ17">
            <v>-45.402799193421743</v>
          </cell>
          <cell r="AK17">
            <v>-15581.101504510691</v>
          </cell>
          <cell r="AL17">
            <v>-168.36801324652879</v>
          </cell>
          <cell r="AM17">
            <v>44316.780070993576</v>
          </cell>
          <cell r="AN17">
            <v>-178.59756678857229</v>
          </cell>
          <cell r="AO17">
            <v>-824.08465419691856</v>
          </cell>
          <cell r="AP17">
            <v>96.676778656132228</v>
          </cell>
          <cell r="AQ17">
            <v>-15194.394389886165</v>
          </cell>
          <cell r="AR17">
            <v>386.70711462452527</v>
          </cell>
          <cell r="AS17">
            <v>44713.905369942979</v>
          </cell>
          <cell r="AT17">
            <v>397.12529894940235</v>
          </cell>
          <cell r="AU17">
            <v>-793.93275324032209</v>
          </cell>
          <cell r="AV17">
            <v>30.151900956596478</v>
          </cell>
          <cell r="AW17">
            <v>-15087.553565577786</v>
          </cell>
          <cell r="AX17">
            <v>106.84082430837952</v>
          </cell>
          <cell r="AY17">
            <v>44823.817161288192</v>
          </cell>
          <cell r="AZ17">
            <v>109.91179134521371</v>
          </cell>
        </row>
        <row r="18">
          <cell r="A18">
            <v>2018</v>
          </cell>
          <cell r="B18">
            <v>1079.1019725622864</v>
          </cell>
          <cell r="C18">
            <v>-10390.790065729681</v>
          </cell>
          <cell r="D18">
            <v>37456.804087217759</v>
          </cell>
          <cell r="E18">
            <v>-306.87496316743272</v>
          </cell>
          <cell r="F18">
            <v>-1385.9769357297191</v>
          </cell>
          <cell r="G18">
            <v>-17128.142235185591</v>
          </cell>
          <cell r="H18">
            <v>-6737.3521694559095</v>
          </cell>
          <cell r="I18">
            <v>30272.89918434812</v>
          </cell>
          <cell r="J18">
            <v>-7183.904902869639</v>
          </cell>
          <cell r="K18">
            <v>-306.87496316743278</v>
          </cell>
          <cell r="L18">
            <v>0</v>
          </cell>
          <cell r="M18">
            <v>-17128.142235185591</v>
          </cell>
          <cell r="N18">
            <v>0</v>
          </cell>
          <cell r="O18">
            <v>42484.586257463088</v>
          </cell>
          <cell r="P18">
            <v>12211.687073114968</v>
          </cell>
          <cell r="Q18">
            <v>-513.41425190227164</v>
          </cell>
          <cell r="R18">
            <v>-206.53928873483886</v>
          </cell>
          <cell r="S18">
            <v>-17915.118012647581</v>
          </cell>
          <cell r="T18">
            <v>-786.97577746199022</v>
          </cell>
          <cell r="U18">
            <v>41677.764903773001</v>
          </cell>
          <cell r="V18">
            <v>-806.82135369008756</v>
          </cell>
          <cell r="W18">
            <v>-265.62309107121746</v>
          </cell>
          <cell r="X18">
            <v>247.79116083105419</v>
          </cell>
          <cell r="Y18">
            <v>-15939.514585608635</v>
          </cell>
          <cell r="Z18">
            <v>1975.6034270389464</v>
          </cell>
          <cell r="AA18">
            <v>43817.060807727241</v>
          </cell>
          <cell r="AB18">
            <v>2139.2959039542402</v>
          </cell>
          <cell r="AC18">
            <v>-185.35180893029792</v>
          </cell>
          <cell r="AD18">
            <v>80.271282140919539</v>
          </cell>
          <cell r="AE18">
            <v>-15598.08530019446</v>
          </cell>
          <cell r="AF18">
            <v>341.42928541417496</v>
          </cell>
          <cell r="AG18">
            <v>44180.10576021819</v>
          </cell>
          <cell r="AH18">
            <v>363.04495249094907</v>
          </cell>
          <cell r="AI18">
            <v>-235.00939051733758</v>
          </cell>
          <cell r="AJ18">
            <v>-49.657581587039658</v>
          </cell>
          <cell r="AK18">
            <v>-15816.110895028029</v>
          </cell>
          <cell r="AL18">
            <v>-218.0255948335689</v>
          </cell>
          <cell r="AM18">
            <v>43948.44771814315</v>
          </cell>
          <cell r="AN18">
            <v>-231.6580420750397</v>
          </cell>
          <cell r="AO18">
            <v>-138.33261186120535</v>
          </cell>
          <cell r="AP18">
            <v>96.676778656132228</v>
          </cell>
          <cell r="AQ18">
            <v>-15332.727001747371</v>
          </cell>
          <cell r="AR18">
            <v>483.3838932806575</v>
          </cell>
          <cell r="AS18">
            <v>44448.917979462945</v>
          </cell>
          <cell r="AT18">
            <v>500.4702613197951</v>
          </cell>
          <cell r="AU18">
            <v>-103.41209970015188</v>
          </cell>
          <cell r="AV18">
            <v>34.920512161053466</v>
          </cell>
          <cell r="AW18">
            <v>-15190.965665277938</v>
          </cell>
          <cell r="AX18">
            <v>141.76133646943345</v>
          </cell>
          <cell r="AY18">
            <v>44595.595826476521</v>
          </cell>
          <cell r="AZ18">
            <v>146.67784701357596</v>
          </cell>
        </row>
        <row r="19">
          <cell r="A19">
            <v>2019</v>
          </cell>
          <cell r="B19">
            <v>776.75401337088078</v>
          </cell>
          <cell r="C19">
            <v>-9614.0360523588006</v>
          </cell>
          <cell r="D19">
            <v>37527.441532082259</v>
          </cell>
          <cell r="E19">
            <v>-614.00708532700628</v>
          </cell>
          <cell r="F19">
            <v>-1390.7610986978871</v>
          </cell>
          <cell r="G19">
            <v>-17742.149320512595</v>
          </cell>
          <cell r="H19">
            <v>-8128.1132681537947</v>
          </cell>
          <cell r="I19">
            <v>28829.019831779413</v>
          </cell>
          <cell r="J19">
            <v>-8698.4217003028461</v>
          </cell>
          <cell r="K19">
            <v>-614.00708532700628</v>
          </cell>
          <cell r="L19">
            <v>0</v>
          </cell>
          <cell r="M19">
            <v>-17742.149320512595</v>
          </cell>
          <cell r="N19">
            <v>0</v>
          </cell>
          <cell r="O19">
            <v>41726.498243230446</v>
          </cell>
          <cell r="P19">
            <v>12897.478411451033</v>
          </cell>
          <cell r="Q19">
            <v>-863.5982824195404</v>
          </cell>
          <cell r="R19">
            <v>-249.59119709253412</v>
          </cell>
          <cell r="S19">
            <v>-18778.716295067123</v>
          </cell>
          <cell r="T19">
            <v>-1036.5669745545274</v>
          </cell>
          <cell r="U19">
            <v>40653.601171005226</v>
          </cell>
          <cell r="V19">
            <v>-1072.8970722252197</v>
          </cell>
          <cell r="W19">
            <v>-611.62736501714608</v>
          </cell>
          <cell r="X19">
            <v>251.97091740239432</v>
          </cell>
          <cell r="Y19">
            <v>-16551.141950625781</v>
          </cell>
          <cell r="Z19">
            <v>2227.574344441342</v>
          </cell>
          <cell r="AA19">
            <v>43081.152292198967</v>
          </cell>
          <cell r="AB19">
            <v>2427.551121193741</v>
          </cell>
          <cell r="AC19">
            <v>-524.13253996757521</v>
          </cell>
          <cell r="AD19">
            <v>87.494825049570863</v>
          </cell>
          <cell r="AE19">
            <v>-16122.217840162035</v>
          </cell>
          <cell r="AF19">
            <v>428.92411046374582</v>
          </cell>
          <cell r="AG19">
            <v>43538.466697936754</v>
          </cell>
          <cell r="AH19">
            <v>457.31440573778673</v>
          </cell>
          <cell r="AI19">
            <v>-576.79239558300753</v>
          </cell>
          <cell r="AJ19">
            <v>-52.659855615432321</v>
          </cell>
          <cell r="AK19">
            <v>-16392.903290611037</v>
          </cell>
          <cell r="AL19">
            <v>-270.68545044900202</v>
          </cell>
          <cell r="AM19">
            <v>43249.984440990767</v>
          </cell>
          <cell r="AN19">
            <v>-288.48225694598659</v>
          </cell>
          <cell r="AO19">
            <v>-480.11561692687519</v>
          </cell>
          <cell r="AP19">
            <v>96.676778656132342</v>
          </cell>
          <cell r="AQ19">
            <v>-15812.842618674247</v>
          </cell>
          <cell r="AR19">
            <v>580.06067193678973</v>
          </cell>
          <cell r="AS19">
            <v>43855.534943689527</v>
          </cell>
          <cell r="AT19">
            <v>605.55050269875937</v>
          </cell>
          <cell r="AU19">
            <v>-440.49696564813257</v>
          </cell>
          <cell r="AV19">
            <v>39.618651278742618</v>
          </cell>
          <cell r="AW19">
            <v>-15631.462630926071</v>
          </cell>
          <cell r="AX19">
            <v>181.37998774817606</v>
          </cell>
          <cell r="AY19">
            <v>44044.294329219927</v>
          </cell>
          <cell r="AZ19">
            <v>188.75938553040032</v>
          </cell>
        </row>
        <row r="20">
          <cell r="A20">
            <v>2020</v>
          </cell>
          <cell r="B20">
            <v>527.66772135400879</v>
          </cell>
          <cell r="C20">
            <v>-9086.3683310047927</v>
          </cell>
          <cell r="D20">
            <v>37343.654059465734</v>
          </cell>
          <cell r="E20">
            <v>-911.7494587551746</v>
          </cell>
          <cell r="F20">
            <v>-1439.4171801091834</v>
          </cell>
          <cell r="G20">
            <v>-18653.898779267769</v>
          </cell>
          <cell r="H20">
            <v>-9567.5304482629763</v>
          </cell>
          <cell r="I20">
            <v>27051.281052967228</v>
          </cell>
          <cell r="J20">
            <v>-10292.373006498507</v>
          </cell>
          <cell r="K20">
            <v>-911.7494587551746</v>
          </cell>
          <cell r="L20">
            <v>0</v>
          </cell>
          <cell r="M20">
            <v>-18653.898779267769</v>
          </cell>
          <cell r="N20">
            <v>0</v>
          </cell>
          <cell r="O20">
            <v>40653.427877036796</v>
          </cell>
          <cell r="P20">
            <v>13602.146824069569</v>
          </cell>
          <cell r="Q20">
            <v>-1211.3305325255906</v>
          </cell>
          <cell r="R20">
            <v>-299.58107377041597</v>
          </cell>
          <cell r="S20">
            <v>-19990.046827592712</v>
          </cell>
          <cell r="T20">
            <v>-1336.1480483249434</v>
          </cell>
          <cell r="U20">
            <v>39259.397664551558</v>
          </cell>
          <cell r="V20">
            <v>-1394.0302124852387</v>
          </cell>
          <cell r="W20">
            <v>-955.29607160839896</v>
          </cell>
          <cell r="X20">
            <v>256.03446091719161</v>
          </cell>
          <cell r="Y20">
            <v>-17506.438022234179</v>
          </cell>
          <cell r="Z20">
            <v>2483.6088053585336</v>
          </cell>
          <cell r="AA20">
            <v>41984.08749239707</v>
          </cell>
          <cell r="AB20">
            <v>2724.6898278455119</v>
          </cell>
          <cell r="AC20">
            <v>-861.55309799426857</v>
          </cell>
          <cell r="AD20">
            <v>93.742973614130392</v>
          </cell>
          <cell r="AE20">
            <v>-16983.770938156304</v>
          </cell>
          <cell r="AF20">
            <v>522.66708407787519</v>
          </cell>
          <cell r="AG20">
            <v>42543.376577319934</v>
          </cell>
          <cell r="AH20">
            <v>559.28908492286428</v>
          </cell>
          <cell r="AI20">
            <v>-916.04250342786236</v>
          </cell>
          <cell r="AJ20">
            <v>-54.489405433593788</v>
          </cell>
          <cell r="AK20">
            <v>-17308.9457940389</v>
          </cell>
          <cell r="AL20">
            <v>-325.1748558825966</v>
          </cell>
          <cell r="AM20">
            <v>42195.402439026337</v>
          </cell>
          <cell r="AN20">
            <v>-347.97413829359721</v>
          </cell>
          <cell r="AO20">
            <v>-819.3657247717299</v>
          </cell>
          <cell r="AP20">
            <v>96.676778656132456</v>
          </cell>
          <cell r="AQ20">
            <v>-16632.208343445978</v>
          </cell>
          <cell r="AR20">
            <v>676.73745059292196</v>
          </cell>
          <cell r="AS20">
            <v>42907.79759941325</v>
          </cell>
          <cell r="AT20">
            <v>712.39516038691363</v>
          </cell>
          <cell r="AU20">
            <v>-775.1183650026569</v>
          </cell>
          <cell r="AV20">
            <v>44.247359769073</v>
          </cell>
          <cell r="AW20">
            <v>-16406.580995928729</v>
          </cell>
          <cell r="AX20">
            <v>225.62734751724929</v>
          </cell>
          <cell r="AY20">
            <v>43143.973828661088</v>
          </cell>
          <cell r="AZ20">
            <v>236.17622924783791</v>
          </cell>
        </row>
        <row r="21">
          <cell r="A21">
            <v>2021</v>
          </cell>
          <cell r="B21">
            <v>471.74263957052244</v>
          </cell>
          <cell r="C21">
            <v>-8614.6256914342703</v>
          </cell>
          <cell r="D21">
            <v>37098.19577891424</v>
          </cell>
          <cell r="E21">
            <v>-628.25736042947756</v>
          </cell>
          <cell r="F21">
            <v>-1100</v>
          </cell>
          <cell r="G21">
            <v>-19282.156139697247</v>
          </cell>
          <cell r="H21">
            <v>-10667.530448262976</v>
          </cell>
          <cell r="I21">
            <v>25525.369014545955</v>
          </cell>
          <cell r="J21">
            <v>-11572.826764368285</v>
          </cell>
          <cell r="K21">
            <v>-628.25736042947756</v>
          </cell>
          <cell r="L21">
            <v>0</v>
          </cell>
          <cell r="M21">
            <v>-19282.156139697247</v>
          </cell>
          <cell r="N21">
            <v>0</v>
          </cell>
          <cell r="O21">
            <v>39794.737354063378</v>
          </cell>
          <cell r="P21">
            <v>14269.368339517423</v>
          </cell>
          <cell r="Q21">
            <v>-987.38275119786158</v>
          </cell>
          <cell r="R21">
            <v>-359.12539076838402</v>
          </cell>
          <cell r="S21">
            <v>-20977.429578790572</v>
          </cell>
          <cell r="T21">
            <v>-1695.2734390933256</v>
          </cell>
          <cell r="U21">
            <v>38013.876330149593</v>
          </cell>
          <cell r="V21">
            <v>-1780.8610239137852</v>
          </cell>
          <cell r="W21">
            <v>-727.45860757053879</v>
          </cell>
          <cell r="X21">
            <v>259.92414362732279</v>
          </cell>
          <cell r="Y21">
            <v>-18233.896629804716</v>
          </cell>
          <cell r="Z21">
            <v>2743.5329489858559</v>
          </cell>
          <cell r="AA21">
            <v>41044.5714188774</v>
          </cell>
          <cell r="AB21">
            <v>3030.6950887278072</v>
          </cell>
          <cell r="AC21">
            <v>-628.284569653424</v>
          </cell>
          <cell r="AD21">
            <v>99.174037917114788</v>
          </cell>
          <cell r="AE21">
            <v>-17612.055507809728</v>
          </cell>
          <cell r="AF21">
            <v>621.8411219949885</v>
          </cell>
          <cell r="AG21">
            <v>41712.875764359167</v>
          </cell>
          <cell r="AH21">
            <v>668.30434548176709</v>
          </cell>
          <cell r="AI21">
            <v>-683.16066565210485</v>
          </cell>
          <cell r="AJ21">
            <v>-54.876095998680853</v>
          </cell>
          <cell r="AK21">
            <v>-17992.106459691004</v>
          </cell>
          <cell r="AL21">
            <v>-380.05095188127598</v>
          </cell>
          <cell r="AM21">
            <v>41304.156823820995</v>
          </cell>
          <cell r="AN21">
            <v>-408.71894053817232</v>
          </cell>
          <cell r="AO21">
            <v>-586.48388699597308</v>
          </cell>
          <cell r="AP21">
            <v>96.676778656131773</v>
          </cell>
          <cell r="AQ21">
            <v>-17218.69223044195</v>
          </cell>
          <cell r="AR21">
            <v>773.41422924905419</v>
          </cell>
          <cell r="AS21">
            <v>42125.190684754169</v>
          </cell>
          <cell r="AT21">
            <v>821.03386093317386</v>
          </cell>
          <cell r="AU21">
            <v>-537.67622329553524</v>
          </cell>
          <cell r="AV21">
            <v>48.807663700437843</v>
          </cell>
          <cell r="AW21">
            <v>-16944.257219224266</v>
          </cell>
          <cell r="AX21">
            <v>274.4350112176835</v>
          </cell>
          <cell r="AY21">
            <v>42414.140244180344</v>
          </cell>
          <cell r="AZ21">
            <v>288.94955942617526</v>
          </cell>
        </row>
        <row r="22">
          <cell r="A22">
            <v>2022</v>
          </cell>
          <cell r="B22">
            <v>42.952930469787646</v>
          </cell>
          <cell r="C22">
            <v>-8571.6727609644822</v>
          </cell>
          <cell r="D22">
            <v>36460.905507380594</v>
          </cell>
          <cell r="E22">
            <v>-1057.0470695302122</v>
          </cell>
          <cell r="F22">
            <v>-1099.9999999999998</v>
          </cell>
          <cell r="G22">
            <v>-20339.20320922746</v>
          </cell>
          <cell r="H22">
            <v>-11767.530448262978</v>
          </cell>
          <cell r="I22">
            <v>23590.224014364027</v>
          </cell>
          <cell r="J22">
            <v>-12870.681493016567</v>
          </cell>
          <cell r="K22">
            <v>-1057.0470695302122</v>
          </cell>
          <cell r="L22">
            <v>0</v>
          </cell>
          <cell r="M22">
            <v>-20339.20320922746</v>
          </cell>
          <cell r="N22">
            <v>0</v>
          </cell>
          <cell r="O22">
            <v>38581.914218336045</v>
          </cell>
          <cell r="P22">
            <v>14991.690203972019</v>
          </cell>
          <cell r="Q22">
            <v>-1486.5201127987361</v>
          </cell>
          <cell r="R22">
            <v>-429.47304326852395</v>
          </cell>
          <cell r="S22">
            <v>-22463.949691589307</v>
          </cell>
          <cell r="T22">
            <v>-2124.7464823618466</v>
          </cell>
          <cell r="U22">
            <v>36335.905798767722</v>
          </cell>
          <cell r="V22">
            <v>-2246.008419568323</v>
          </cell>
          <cell r="W22">
            <v>-1222.7972217579645</v>
          </cell>
          <cell r="X22">
            <v>263.72289104077163</v>
          </cell>
          <cell r="Y22">
            <v>-19456.693851562683</v>
          </cell>
          <cell r="Z22">
            <v>3007.2558400266244</v>
          </cell>
          <cell r="AA22">
            <v>39682.138273810378</v>
          </cell>
          <cell r="AB22">
            <v>3346.232475042656</v>
          </cell>
          <cell r="AC22">
            <v>-1119.258955247589</v>
          </cell>
          <cell r="AD22">
            <v>103.53826651037548</v>
          </cell>
          <cell r="AE22">
            <v>-18731.314463057315</v>
          </cell>
          <cell r="AF22">
            <v>725.37938850536739</v>
          </cell>
          <cell r="AG22">
            <v>40465.547541404834</v>
          </cell>
          <cell r="AH22">
            <v>783.40926759445574</v>
          </cell>
          <cell r="AI22">
            <v>-1173.4461940492874</v>
          </cell>
          <cell r="AJ22">
            <v>-54.187238801698413</v>
          </cell>
          <cell r="AK22">
            <v>-19165.552653740291</v>
          </cell>
          <cell r="AL22">
            <v>-434.23819068297598</v>
          </cell>
          <cell r="AM22">
            <v>39995.840783306863</v>
          </cell>
          <cell r="AN22">
            <v>-469.70675809797103</v>
          </cell>
          <cell r="AO22">
            <v>-1076.7694153931552</v>
          </cell>
          <cell r="AP22">
            <v>96.676778656132228</v>
          </cell>
          <cell r="AQ22">
            <v>-18295.461645835105</v>
          </cell>
          <cell r="AR22">
            <v>870.09100790518642</v>
          </cell>
          <cell r="AS22">
            <v>40927.337511656631</v>
          </cell>
          <cell r="AT22">
            <v>931.49672834976809</v>
          </cell>
          <cell r="AU22">
            <v>-1023.46884141551</v>
          </cell>
          <cell r="AV22">
            <v>53.300573977645172</v>
          </cell>
          <cell r="AW22">
            <v>-17967.726060639776</v>
          </cell>
          <cell r="AX22">
            <v>327.73558519532889</v>
          </cell>
          <cell r="AY22">
            <v>41274.439435544504</v>
          </cell>
          <cell r="AZ22">
            <v>347.10192388787254</v>
          </cell>
        </row>
        <row r="23">
          <cell r="A23">
            <v>2023</v>
          </cell>
          <cell r="B23">
            <v>-445.63960274408458</v>
          </cell>
          <cell r="C23">
            <v>-9017.3123637085664</v>
          </cell>
          <cell r="D23">
            <v>35294.920486838528</v>
          </cell>
          <cell r="E23">
            <v>-1545.6396027440846</v>
          </cell>
          <cell r="F23">
            <v>-1100</v>
          </cell>
          <cell r="G23">
            <v>-21884.842811971546</v>
          </cell>
          <cell r="H23">
            <v>-12867.53044826298</v>
          </cell>
          <cell r="I23">
            <v>21104.479493121664</v>
          </cell>
          <cell r="J23">
            <v>-14190.440993716864</v>
          </cell>
          <cell r="K23">
            <v>-1545.6396027440846</v>
          </cell>
          <cell r="L23">
            <v>0</v>
          </cell>
          <cell r="M23">
            <v>-21884.842811971546</v>
          </cell>
          <cell r="N23">
            <v>0</v>
          </cell>
          <cell r="O23">
            <v>36835.841480959447</v>
          </cell>
          <cell r="P23">
            <v>15731.361987837783</v>
          </cell>
          <cell r="Q23">
            <v>-2052.5648975693475</v>
          </cell>
          <cell r="R23">
            <v>-506.92529482526288</v>
          </cell>
          <cell r="S23">
            <v>-24516.514589158654</v>
          </cell>
          <cell r="T23">
            <v>-2631.6717771871081</v>
          </cell>
          <cell r="U23">
            <v>34038.135495782946</v>
          </cell>
          <cell r="V23">
            <v>-2797.7059851765007</v>
          </cell>
          <cell r="W23">
            <v>-1784.9619695510282</v>
          </cell>
          <cell r="X23">
            <v>267.60292801831929</v>
          </cell>
          <cell r="Y23">
            <v>-21241.655821113709</v>
          </cell>
          <cell r="Z23">
            <v>3274.8587680449455</v>
          </cell>
          <cell r="AA23">
            <v>37710.062309830035</v>
          </cell>
          <cell r="AB23">
            <v>3671.9268140470886</v>
          </cell>
          <cell r="AC23">
            <v>-1678.3135551854994</v>
          </cell>
          <cell r="AD23">
            <v>106.64841436552888</v>
          </cell>
          <cell r="AE23">
            <v>-20409.628018242816</v>
          </cell>
          <cell r="AF23">
            <v>832.02780287089263</v>
          </cell>
          <cell r="AG23">
            <v>38613.531351321617</v>
          </cell>
          <cell r="AH23">
            <v>903.46904149158217</v>
          </cell>
          <cell r="AI23">
            <v>-1731.8795457130418</v>
          </cell>
          <cell r="AJ23">
            <v>-53.565990527542453</v>
          </cell>
          <cell r="AK23">
            <v>-20897.432199453331</v>
          </cell>
          <cell r="AL23">
            <v>-487.8041812105148</v>
          </cell>
          <cell r="AM23">
            <v>38082.407473572515</v>
          </cell>
          <cell r="AN23">
            <v>-531.12387774910167</v>
          </cell>
          <cell r="AO23">
            <v>-1635.2027670569091</v>
          </cell>
          <cell r="AP23">
            <v>96.676778656132683</v>
          </cell>
          <cell r="AQ23">
            <v>-19930.664412892012</v>
          </cell>
          <cell r="AR23">
            <v>966.76778656131864</v>
          </cell>
          <cell r="AS23">
            <v>39126.221866037798</v>
          </cell>
          <cell r="AT23">
            <v>1043.8143924652832</v>
          </cell>
          <cell r="AU23">
            <v>-1577.4756804908845</v>
          </cell>
          <cell r="AV23">
            <v>57.727086566024582</v>
          </cell>
          <cell r="AW23">
            <v>-19545.201741130659</v>
          </cell>
          <cell r="AX23">
            <v>385.4626717613537</v>
          </cell>
          <cell r="AY23">
            <v>39536.879111061964</v>
          </cell>
          <cell r="AZ23">
            <v>410.6572450241656</v>
          </cell>
        </row>
        <row r="24">
          <cell r="A24">
            <v>2024</v>
          </cell>
          <cell r="B24">
            <v>-1003.337317136873</v>
          </cell>
          <cell r="C24">
            <v>-10020.649680845439</v>
          </cell>
          <cell r="D24">
            <v>33539.049748122823</v>
          </cell>
          <cell r="E24">
            <v>-2103.337317136873</v>
          </cell>
          <cell r="F24">
            <v>-1100</v>
          </cell>
          <cell r="G24">
            <v>-23988.180129108419</v>
          </cell>
          <cell r="H24">
            <v>-13967.53044826298</v>
          </cell>
          <cell r="I24">
            <v>18006.574683818817</v>
          </cell>
          <cell r="J24">
            <v>-15532.475064304006</v>
          </cell>
          <cell r="K24">
            <v>-2103.337317136873</v>
          </cell>
          <cell r="L24">
            <v>0</v>
          </cell>
          <cell r="M24">
            <v>-23988.180129108419</v>
          </cell>
          <cell r="N24">
            <v>0</v>
          </cell>
          <cell r="O24">
            <v>34489.530759848836</v>
          </cell>
          <cell r="P24">
            <v>16482.956076030019</v>
          </cell>
          <cell r="Q24">
            <v>-2697.5727583779249</v>
          </cell>
          <cell r="R24">
            <v>-594.23544124105183</v>
          </cell>
          <cell r="S24">
            <v>-27214.087347536581</v>
          </cell>
          <cell r="T24">
            <v>-3225.9072184281613</v>
          </cell>
          <cell r="U24">
            <v>31042.44297921511</v>
          </cell>
          <cell r="V24">
            <v>-3447.0877806337267</v>
          </cell>
          <cell r="W24">
            <v>-2426.1938444047805</v>
          </cell>
          <cell r="X24">
            <v>271.37891397314434</v>
          </cell>
          <cell r="Y24">
            <v>-23667.84966551849</v>
          </cell>
          <cell r="Z24">
            <v>3546.2376820180907</v>
          </cell>
          <cell r="AA24">
            <v>35050.330979322804</v>
          </cell>
          <cell r="AB24">
            <v>4007.8880001076941</v>
          </cell>
          <cell r="AC24">
            <v>-2317.5473675293038</v>
          </cell>
          <cell r="AD24">
            <v>108.64647687547676</v>
          </cell>
          <cell r="AE24">
            <v>-22727.17538577212</v>
          </cell>
          <cell r="AF24">
            <v>940.6742797463703</v>
          </cell>
          <cell r="AG24">
            <v>36077.770495099387</v>
          </cell>
          <cell r="AH24">
            <v>1027.439515776583</v>
          </cell>
          <cell r="AI24">
            <v>-2370.6338943221544</v>
          </cell>
          <cell r="AJ24">
            <v>-53.086526792850691</v>
          </cell>
          <cell r="AK24">
            <v>-23268.066093775487</v>
          </cell>
          <cell r="AL24">
            <v>-540.89070800336776</v>
          </cell>
          <cell r="AM24">
            <v>35484.657817281652</v>
          </cell>
          <cell r="AN24">
            <v>-593.11267781773495</v>
          </cell>
          <cell r="AO24">
            <v>-2273.9571156660218</v>
          </cell>
          <cell r="AP24">
            <v>96.676778656132683</v>
          </cell>
          <cell r="AQ24">
            <v>-22204.621528558033</v>
          </cell>
          <cell r="AR24">
            <v>1063.4445652174545</v>
          </cell>
          <cell r="AS24">
            <v>36642.675814699411</v>
          </cell>
          <cell r="AT24">
            <v>1158.017997417759</v>
          </cell>
          <cell r="AU24">
            <v>-2211.8689329538079</v>
          </cell>
          <cell r="AV24">
            <v>62.088182712213893</v>
          </cell>
          <cell r="AW24">
            <v>-21757.070674084465</v>
          </cell>
          <cell r="AX24">
            <v>447.5508544735676</v>
          </cell>
          <cell r="AY24">
            <v>37122.316642856436</v>
          </cell>
          <cell r="AZ24">
            <v>479.64082815702568</v>
          </cell>
        </row>
        <row r="25">
          <cell r="A25">
            <v>2025</v>
          </cell>
          <cell r="B25">
            <v>-1406.1060329606644</v>
          </cell>
          <cell r="C25">
            <v>-11426.755713806104</v>
          </cell>
          <cell r="D25">
            <v>31326.277334239414</v>
          </cell>
          <cell r="E25">
            <v>-2506.1060329606648</v>
          </cell>
          <cell r="F25">
            <v>-1100.0000000000005</v>
          </cell>
          <cell r="G25">
            <v>-26494.286162069086</v>
          </cell>
          <cell r="H25">
            <v>-15067.530448262982</v>
          </cell>
          <cell r="I25">
            <v>14429.117586977707</v>
          </cell>
          <cell r="J25">
            <v>-16897.159747261707</v>
          </cell>
          <cell r="K25">
            <v>-2506.1060329606648</v>
          </cell>
          <cell r="L25">
            <v>0</v>
          </cell>
          <cell r="M25">
            <v>-26494.286162069086</v>
          </cell>
          <cell r="N25">
            <v>0</v>
          </cell>
          <cell r="O25">
            <v>31652.661532690599</v>
          </cell>
          <cell r="P25">
            <v>17223.543945712892</v>
          </cell>
          <cell r="Q25">
            <v>-3198.4500127108772</v>
          </cell>
          <cell r="R25">
            <v>-692.34397975021238</v>
          </cell>
          <cell r="S25">
            <v>-30412.537360247457</v>
          </cell>
          <cell r="T25">
            <v>-3918.2511981783719</v>
          </cell>
          <cell r="U25">
            <v>27445.807763821776</v>
          </cell>
          <cell r="V25">
            <v>-4206.853768868823</v>
          </cell>
          <cell r="W25">
            <v>-2923.3012768858916</v>
          </cell>
          <cell r="X25">
            <v>275.14873582498558</v>
          </cell>
          <cell r="Y25">
            <v>-26591.150942404383</v>
          </cell>
          <cell r="Z25">
            <v>3821.386417843074</v>
          </cell>
          <cell r="AA25">
            <v>31800.664330448748</v>
          </cell>
          <cell r="AB25">
            <v>4354.8565666269715</v>
          </cell>
          <cell r="AC25">
            <v>-2813.7187495875569</v>
          </cell>
          <cell r="AD25">
            <v>109.58252729833475</v>
          </cell>
          <cell r="AE25">
            <v>-25540.894135359675</v>
          </cell>
          <cell r="AF25">
            <v>1050.2568070447087</v>
          </cell>
          <cell r="AG25">
            <v>32955.161568734111</v>
          </cell>
          <cell r="AH25">
            <v>1154.497238285363</v>
          </cell>
          <cell r="AI25">
            <v>-2866.5902503160391</v>
          </cell>
          <cell r="AJ25">
            <v>-52.87150072848226</v>
          </cell>
          <cell r="AK25">
            <v>-26134.656344091527</v>
          </cell>
          <cell r="AL25">
            <v>-593.7622087318523</v>
          </cell>
          <cell r="AM25">
            <v>32299.158805543037</v>
          </cell>
          <cell r="AN25">
            <v>-656.00276319107434</v>
          </cell>
          <cell r="AO25">
            <v>-2769.9134716599069</v>
          </cell>
          <cell r="AP25">
            <v>96.676778656132228</v>
          </cell>
          <cell r="AQ25">
            <v>-24974.53500021794</v>
          </cell>
          <cell r="AR25">
            <v>1160.1213438735867</v>
          </cell>
          <cell r="AS25">
            <v>33573.29801583368</v>
          </cell>
          <cell r="AT25">
            <v>1274.1392102906429</v>
          </cell>
          <cell r="AU25">
            <v>-2703.5286424982473</v>
          </cell>
          <cell r="AV25">
            <v>66.384829161659582</v>
          </cell>
          <cell r="AW25">
            <v>-24460.599316582713</v>
          </cell>
          <cell r="AX25">
            <v>513.93568363522718</v>
          </cell>
          <cell r="AY25">
            <v>34127.377386092536</v>
          </cell>
          <cell r="AZ25">
            <v>554.07937025885622</v>
          </cell>
        </row>
        <row r="26">
          <cell r="A26">
            <v>2026</v>
          </cell>
          <cell r="B26">
            <v>-1908.9383622204589</v>
          </cell>
          <cell r="C26">
            <v>-13335.694076026562</v>
          </cell>
          <cell r="D26">
            <v>28567.234310125543</v>
          </cell>
          <cell r="E26">
            <v>-3008.9383622204591</v>
          </cell>
          <cell r="F26">
            <v>-1100.0000000000002</v>
          </cell>
          <cell r="G26">
            <v>-29503.224524289544</v>
          </cell>
          <cell r="H26">
            <v>-16167.530448262982</v>
          </cell>
          <cell r="I26">
            <v>10282.356874921867</v>
          </cell>
          <cell r="J26">
            <v>-18284.877435203678</v>
          </cell>
          <cell r="K26">
            <v>-3008.9383622204587</v>
          </cell>
          <cell r="L26">
            <v>0</v>
          </cell>
          <cell r="M26">
            <v>-29503.224524289544</v>
          </cell>
          <cell r="N26">
            <v>0</v>
          </cell>
          <cell r="O26">
            <v>28269.493265319074</v>
          </cell>
          <cell r="P26">
            <v>17987.136390397209</v>
          </cell>
          <cell r="Q26">
            <v>-3808.7529023822826</v>
          </cell>
          <cell r="R26">
            <v>-799.81454016182397</v>
          </cell>
          <cell r="S26">
            <v>-34221.290262629744</v>
          </cell>
          <cell r="T26">
            <v>-4718.0657383401995</v>
          </cell>
          <cell r="U26">
            <v>23181.274516162499</v>
          </cell>
          <cell r="V26">
            <v>-5088.2187491565746</v>
          </cell>
          <cell r="W26">
            <v>-3529.641161179205</v>
          </cell>
          <cell r="X26">
            <v>279.1117412030776</v>
          </cell>
          <cell r="Y26">
            <v>-30120.79210358359</v>
          </cell>
          <cell r="Z26">
            <v>4100.4981590461539</v>
          </cell>
          <cell r="AA26">
            <v>27894.208389417439</v>
          </cell>
          <cell r="AB26">
            <v>4712.9338732549404</v>
          </cell>
          <cell r="AC26">
            <v>-3420.2334466975321</v>
          </cell>
          <cell r="AD26">
            <v>109.40771448167288</v>
          </cell>
          <cell r="AE26">
            <v>-28961.127582057208</v>
          </cell>
          <cell r="AF26">
            <v>1159.6645215263816</v>
          </cell>
          <cell r="AG26">
            <v>29177.632156594114</v>
          </cell>
          <cell r="AH26">
            <v>1283.423767176675</v>
          </cell>
          <cell r="AI26">
            <v>-3473.1324616711499</v>
          </cell>
          <cell r="AJ26">
            <v>-52.899014973617795</v>
          </cell>
          <cell r="AK26">
            <v>-29607.788805762677</v>
          </cell>
          <cell r="AL26">
            <v>-646.66122370546873</v>
          </cell>
          <cell r="AM26">
            <v>28457.634635689952</v>
          </cell>
          <cell r="AN26">
            <v>-719.99752090416223</v>
          </cell>
          <cell r="AO26">
            <v>-3376.4556830150177</v>
          </cell>
          <cell r="AP26">
            <v>96.676778656132228</v>
          </cell>
          <cell r="AQ26">
            <v>-28350.990683232958</v>
          </cell>
          <cell r="AR26">
            <v>1256.798122529719</v>
          </cell>
          <cell r="AS26">
            <v>29849.844865583509</v>
          </cell>
          <cell r="AT26">
            <v>1392.210229893557</v>
          </cell>
          <cell r="AU26">
            <v>-3305.8377046420833</v>
          </cell>
          <cell r="AV26">
            <v>70.617978372934431</v>
          </cell>
          <cell r="AW26">
            <v>-27766.437021224796</v>
          </cell>
          <cell r="AX26">
            <v>584.55366200816206</v>
          </cell>
          <cell r="AY26">
            <v>30483.845834616593</v>
          </cell>
          <cell r="AZ26">
            <v>634.0009690330844</v>
          </cell>
        </row>
        <row r="27">
          <cell r="A27">
            <v>2027</v>
          </cell>
          <cell r="B27">
            <v>-2362.8103088909229</v>
          </cell>
          <cell r="C27">
            <v>-15698.504384917485</v>
          </cell>
          <cell r="D27">
            <v>25291.387184142499</v>
          </cell>
          <cell r="E27">
            <v>-3462.8103088909229</v>
          </cell>
          <cell r="F27">
            <v>-1100</v>
          </cell>
          <cell r="G27">
            <v>-32966.034833180471</v>
          </cell>
          <cell r="H27">
            <v>-17267.530448262987</v>
          </cell>
          <cell r="I27">
            <v>5595.3702060054147</v>
          </cell>
          <cell r="J27">
            <v>-19696.016978137086</v>
          </cell>
          <cell r="K27">
            <v>-3462.8103088909229</v>
          </cell>
          <cell r="L27">
            <v>0</v>
          </cell>
          <cell r="M27">
            <v>-32966.034833180471</v>
          </cell>
          <cell r="N27">
            <v>0</v>
          </cell>
          <cell r="O27">
            <v>24360.551972102097</v>
          </cell>
          <cell r="P27">
            <v>18765.181766096684</v>
          </cell>
          <cell r="Q27">
            <v>-4379.2619090149983</v>
          </cell>
          <cell r="R27">
            <v>-916.45160012407541</v>
          </cell>
          <cell r="S27">
            <v>-38600.55217164474</v>
          </cell>
          <cell r="T27">
            <v>-5634.5173384642694</v>
          </cell>
          <cell r="U27">
            <v>18258.306771610511</v>
          </cell>
          <cell r="V27">
            <v>-6102.2452004915867</v>
          </cell>
          <cell r="W27">
            <v>-4096.0765693100466</v>
          </cell>
          <cell r="X27">
            <v>283.18533970495173</v>
          </cell>
          <cell r="Y27">
            <v>-34216.868672893637</v>
          </cell>
          <cell r="Z27">
            <v>4383.6834987511029</v>
          </cell>
          <cell r="AA27">
            <v>23339.845603964095</v>
          </cell>
          <cell r="AB27">
            <v>5081.5388323535844</v>
          </cell>
          <cell r="AC27">
            <v>-3987.9426158192664</v>
          </cell>
          <cell r="AD27">
            <v>108.13395349078019</v>
          </cell>
          <cell r="AE27">
            <v>-32949.070197876477</v>
          </cell>
          <cell r="AF27">
            <v>1267.7984750171599</v>
          </cell>
          <cell r="AG27">
            <v>24753.944825737857</v>
          </cell>
          <cell r="AH27">
            <v>1414.0992217737621</v>
          </cell>
          <cell r="AI27">
            <v>-4040.9124094713743</v>
          </cell>
          <cell r="AJ27">
            <v>-52.96979365210791</v>
          </cell>
          <cell r="AK27">
            <v>-33648.701215234054</v>
          </cell>
          <cell r="AL27">
            <v>-699.63101735757664</v>
          </cell>
          <cell r="AM27">
            <v>23968.702233947457</v>
          </cell>
          <cell r="AN27">
            <v>-785.24259179040018</v>
          </cell>
          <cell r="AO27">
            <v>-3944.2356308152416</v>
          </cell>
          <cell r="AP27">
            <v>96.676778656132683</v>
          </cell>
          <cell r="AQ27">
            <v>-32295.226314048199</v>
          </cell>
          <cell r="AR27">
            <v>1353.4749011858548</v>
          </cell>
          <cell r="AS27">
            <v>25481.067008741546</v>
          </cell>
          <cell r="AT27">
            <v>1512.3647747940886</v>
          </cell>
          <cell r="AU27">
            <v>-3869.4470620863726</v>
          </cell>
          <cell r="AV27">
            <v>74.788568728868995</v>
          </cell>
          <cell r="AW27">
            <v>-31635.884083311168</v>
          </cell>
          <cell r="AX27">
            <v>659.34223073703106</v>
          </cell>
          <cell r="AY27">
            <v>26200.502141099794</v>
          </cell>
          <cell r="AZ27">
            <v>719.43513235824867</v>
          </cell>
        </row>
        <row r="28">
          <cell r="A28">
            <v>2028</v>
          </cell>
          <cell r="B28">
            <v>-2823.5487051263772</v>
          </cell>
          <cell r="C28">
            <v>-18522.053090043861</v>
          </cell>
          <cell r="D28">
            <v>21504.546695972145</v>
          </cell>
          <cell r="E28">
            <v>-3923.5487051263776</v>
          </cell>
          <cell r="F28">
            <v>-1100.0000000000005</v>
          </cell>
          <cell r="G28">
            <v>-36889.583538306848</v>
          </cell>
          <cell r="H28">
            <v>-18367.530448262987</v>
          </cell>
          <cell r="I28">
            <v>373.57290343377281</v>
          </cell>
          <cell r="J28">
            <v>-21130.973792538374</v>
          </cell>
          <cell r="K28">
            <v>-3923.5487051263772</v>
          </cell>
          <cell r="L28">
            <v>0</v>
          </cell>
          <cell r="M28">
            <v>-36889.583538306848</v>
          </cell>
          <cell r="N28">
            <v>0</v>
          </cell>
          <cell r="O28">
            <v>19929.470131635549</v>
          </cell>
          <cell r="P28">
            <v>19555.897228201778</v>
          </cell>
          <cell r="Q28">
            <v>-4965.3784063407111</v>
          </cell>
          <cell r="R28">
            <v>-1041.8297012143339</v>
          </cell>
          <cell r="S28">
            <v>-43565.930577985448</v>
          </cell>
          <cell r="T28">
            <v>-6676.3470396785997</v>
          </cell>
          <cell r="U28">
            <v>12669.524420779671</v>
          </cell>
          <cell r="V28">
            <v>-7259.9457108558781</v>
          </cell>
          <cell r="W28">
            <v>-4678.0903503355621</v>
          </cell>
          <cell r="X28">
            <v>287.28805600514897</v>
          </cell>
          <cell r="Y28">
            <v>-38894.959023229196</v>
          </cell>
          <cell r="Z28">
            <v>4670.9715547562519</v>
          </cell>
          <cell r="AA28">
            <v>18130.401321289377</v>
          </cell>
          <cell r="AB28">
            <v>5460.8769005097056</v>
          </cell>
          <cell r="AC28">
            <v>-4572.2081298120638</v>
          </cell>
          <cell r="AD28">
            <v>105.88222052349829</v>
          </cell>
          <cell r="AE28">
            <v>-37521.278327688538</v>
          </cell>
          <cell r="AF28">
            <v>1373.6806955406573</v>
          </cell>
          <cell r="AG28">
            <v>19675.702728564414</v>
          </cell>
          <cell r="AH28">
            <v>1545.3014072750375</v>
          </cell>
          <cell r="AI28">
            <v>-4625.2941907371023</v>
          </cell>
          <cell r="AJ28">
            <v>-53.08606092503851</v>
          </cell>
          <cell r="AK28">
            <v>-38273.99540597116</v>
          </cell>
          <cell r="AL28">
            <v>-752.71707828262151</v>
          </cell>
          <cell r="AM28">
            <v>18823.470813791188</v>
          </cell>
          <cell r="AN28">
            <v>-852.23191477322689</v>
          </cell>
          <cell r="AO28">
            <v>-4528.6174120809701</v>
          </cell>
          <cell r="AP28">
            <v>96.676778656132228</v>
          </cell>
          <cell r="AQ28">
            <v>-36823.843726129169</v>
          </cell>
          <cell r="AR28">
            <v>1450.1516798419907</v>
          </cell>
          <cell r="AS28">
            <v>20458.161558564243</v>
          </cell>
          <cell r="AT28">
            <v>1634.6907447730555</v>
          </cell>
          <cell r="AU28">
            <v>-4449.7198873363959</v>
          </cell>
          <cell r="AV28">
            <v>78.897524744574184</v>
          </cell>
          <cell r="AW28">
            <v>-36085.603970647564</v>
          </cell>
          <cell r="AX28">
            <v>738.23975548160524</v>
          </cell>
          <cell r="AY28">
            <v>21268.716301138335</v>
          </cell>
          <cell r="AZ28">
            <v>810.55474257409151</v>
          </cell>
        </row>
        <row r="29">
          <cell r="A29">
            <v>2029</v>
          </cell>
          <cell r="B29">
            <v>-3130.6581074739224</v>
          </cell>
          <cell r="C29">
            <v>-21652.711197517783</v>
          </cell>
          <cell r="D29">
            <v>17329.640844092246</v>
          </cell>
          <cell r="E29">
            <v>-4230.6581074739152</v>
          </cell>
          <cell r="F29">
            <v>-1099.9999999999927</v>
          </cell>
          <cell r="G29">
            <v>-41120.241645780763</v>
          </cell>
          <cell r="H29">
            <v>-19467.53044826298</v>
          </cell>
          <cell r="I29">
            <v>-5260.5091281797922</v>
          </cell>
          <cell r="J29">
            <v>-22590.14997227204</v>
          </cell>
          <cell r="K29">
            <v>-4230.6581074739152</v>
          </cell>
          <cell r="L29">
            <v>0</v>
          </cell>
          <cell r="M29">
            <v>-41120.241645780763</v>
          </cell>
          <cell r="N29">
            <v>0</v>
          </cell>
          <cell r="O29">
            <v>15092.469903714533</v>
          </cell>
          <cell r="P29">
            <v>20352.979031894327</v>
          </cell>
          <cell r="Q29">
            <v>-5406.3035410768198</v>
          </cell>
          <cell r="R29">
            <v>-1175.6454336029046</v>
          </cell>
          <cell r="S29">
            <v>-48972.234119062268</v>
          </cell>
          <cell r="T29">
            <v>-7851.9924732815052</v>
          </cell>
          <cell r="U29">
            <v>6520.3381439990408</v>
          </cell>
          <cell r="V29">
            <v>-8572.1317597154921</v>
          </cell>
          <cell r="W29">
            <v>-5115.0740713485548</v>
          </cell>
          <cell r="X29">
            <v>291.22946972826503</v>
          </cell>
          <cell r="Y29">
            <v>-44010.033094577753</v>
          </cell>
          <cell r="Z29">
            <v>4962.2010244845151</v>
          </cell>
          <cell r="AA29">
            <v>12371.312474631439</v>
          </cell>
          <cell r="AB29">
            <v>5850.9743306323981</v>
          </cell>
          <cell r="AC29">
            <v>-5012.4744120570267</v>
          </cell>
          <cell r="AD29">
            <v>102.59965929152804</v>
          </cell>
          <cell r="AE29">
            <v>-42533.752739745563</v>
          </cell>
          <cell r="AF29">
            <v>1476.2803548321899</v>
          </cell>
          <cell r="AG29">
            <v>14046.853351667456</v>
          </cell>
          <cell r="AH29">
            <v>1675.5408770360173</v>
          </cell>
          <cell r="AI29">
            <v>-5065.6201946285055</v>
          </cell>
          <cell r="AJ29">
            <v>-53.145782571478776</v>
          </cell>
          <cell r="AK29">
            <v>-43339.615600599667</v>
          </cell>
          <cell r="AL29">
            <v>-805.86286085410393</v>
          </cell>
          <cell r="AM29">
            <v>13126.398102151201</v>
          </cell>
          <cell r="AN29">
            <v>-920.45524951625521</v>
          </cell>
          <cell r="AO29">
            <v>-4968.9434159723742</v>
          </cell>
          <cell r="AP29">
            <v>96.676778656131319</v>
          </cell>
          <cell r="AQ29">
            <v>-41792.787142101544</v>
          </cell>
          <cell r="AR29">
            <v>1546.8284584981229</v>
          </cell>
          <cell r="AS29">
            <v>14885.489616035571</v>
          </cell>
          <cell r="AT29">
            <v>1759.0915138843702</v>
          </cell>
          <cell r="AU29">
            <v>-4885.9976587000156</v>
          </cell>
          <cell r="AV29">
            <v>82.945757272358605</v>
          </cell>
          <cell r="AW29">
            <v>-40971.601629347577</v>
          </cell>
          <cell r="AX29">
            <v>821.18551275396749</v>
          </cell>
          <cell r="AY29">
            <v>15792.760287680518</v>
          </cell>
          <cell r="AZ29">
            <v>907.27067164494656</v>
          </cell>
        </row>
        <row r="30">
          <cell r="A30">
            <v>2030</v>
          </cell>
          <cell r="B30">
            <v>-3374.9302653705813</v>
          </cell>
          <cell r="C30">
            <v>-25027.641462888365</v>
          </cell>
          <cell r="D30">
            <v>12840.710077538699</v>
          </cell>
          <cell r="E30">
            <v>-4474.9302653705818</v>
          </cell>
          <cell r="F30">
            <v>-1100.0000000000005</v>
          </cell>
          <cell r="G30">
            <v>-45595.171911151345</v>
          </cell>
          <cell r="H30">
            <v>-20567.53044826298</v>
          </cell>
          <cell r="I30">
            <v>-11233.24432384497</v>
          </cell>
          <cell r="J30">
            <v>-24073.954401383671</v>
          </cell>
          <cell r="K30">
            <v>-4474.9302653705809</v>
          </cell>
          <cell r="L30">
            <v>0</v>
          </cell>
          <cell r="M30">
            <v>-45595.171911151345</v>
          </cell>
          <cell r="N30">
            <v>0</v>
          </cell>
          <cell r="O30">
            <v>9925.0588146079517</v>
          </cell>
          <cell r="P30">
            <v>21158.303138452924</v>
          </cell>
          <cell r="Q30">
            <v>-5792.9043377839689</v>
          </cell>
          <cell r="R30">
            <v>-1317.9740724133881</v>
          </cell>
          <cell r="S30">
            <v>-54765.138456846238</v>
          </cell>
          <cell r="T30">
            <v>-9169.9665456948933</v>
          </cell>
          <cell r="U30">
            <v>-124.94463602327238</v>
          </cell>
          <cell r="V30">
            <v>-10050.003450631224</v>
          </cell>
          <cell r="W30">
            <v>-5497.8831794736871</v>
          </cell>
          <cell r="X30">
            <v>295.02115831028186</v>
          </cell>
          <cell r="Y30">
            <v>-49507.916274051444</v>
          </cell>
          <cell r="Z30">
            <v>5257.2221827947942</v>
          </cell>
          <cell r="AA30">
            <v>6126.9258866854743</v>
          </cell>
          <cell r="AB30">
            <v>6251.8705227087466</v>
          </cell>
          <cell r="AC30">
            <v>-5399.6930260964982</v>
          </cell>
          <cell r="AD30">
            <v>98.190153377188835</v>
          </cell>
          <cell r="AE30">
            <v>-47933.445765842058</v>
          </cell>
          <cell r="AF30">
            <v>1574.470508209386</v>
          </cell>
          <cell r="AG30">
            <v>7930.6033013379774</v>
          </cell>
          <cell r="AH30">
            <v>1803.6774146525031</v>
          </cell>
          <cell r="AI30">
            <v>-5452.9304528996599</v>
          </cell>
          <cell r="AJ30">
            <v>-53.237426803161725</v>
          </cell>
          <cell r="AK30">
            <v>-48792.546053499325</v>
          </cell>
          <cell r="AL30">
            <v>-859.10028765726747</v>
          </cell>
          <cell r="AM30">
            <v>6940.6295311301647</v>
          </cell>
          <cell r="AN30">
            <v>-989.97377020781278</v>
          </cell>
          <cell r="AO30">
            <v>-5356.2536742435277</v>
          </cell>
          <cell r="AP30">
            <v>96.676778656132228</v>
          </cell>
          <cell r="AQ30">
            <v>-47149.04081634507</v>
          </cell>
          <cell r="AR30">
            <v>1643.5052371542552</v>
          </cell>
          <cell r="AS30">
            <v>8826.2318204863986</v>
          </cell>
          <cell r="AT30">
            <v>1885.602289356234</v>
          </cell>
          <cell r="AU30">
            <v>-5269.3195105398536</v>
          </cell>
          <cell r="AV30">
            <v>86.93416370367413</v>
          </cell>
          <cell r="AW30">
            <v>-46240.921139887432</v>
          </cell>
          <cell r="AX30">
            <v>908.11967645763798</v>
          </cell>
          <cell r="AY30">
            <v>9835.8500019753064</v>
          </cell>
          <cell r="AZ30">
            <v>1009.6181814889078</v>
          </cell>
        </row>
        <row r="31">
          <cell r="A31">
            <v>2031</v>
          </cell>
          <cell r="B31">
            <v>-3523.1847706230146</v>
          </cell>
          <cell r="C31">
            <v>-28550.82623351138</v>
          </cell>
          <cell r="D31">
            <v>8119.4258085614092</v>
          </cell>
          <cell r="E31">
            <v>-4623.1847706230155</v>
          </cell>
          <cell r="F31">
            <v>-1100.0000000000009</v>
          </cell>
          <cell r="G31">
            <v>-50218.356681774363</v>
          </cell>
          <cell r="H31">
            <v>-21667.530448262984</v>
          </cell>
          <cell r="I31">
            <v>-17463.377060237322</v>
          </cell>
          <cell r="J31">
            <v>-25582.802868798732</v>
          </cell>
          <cell r="K31">
            <v>-4623.1847706230155</v>
          </cell>
          <cell r="L31">
            <v>0</v>
          </cell>
          <cell r="M31">
            <v>-50218.356681774363</v>
          </cell>
          <cell r="N31">
            <v>0</v>
          </cell>
          <cell r="O31">
            <v>4508.8923284874299</v>
          </cell>
          <cell r="P31">
            <v>21972.269388724751</v>
          </cell>
          <cell r="Q31">
            <v>-6092.9153928342157</v>
          </cell>
          <cell r="R31">
            <v>-1469.7306222112002</v>
          </cell>
          <cell r="S31">
            <v>-60858.053849680451</v>
          </cell>
          <cell r="T31">
            <v>-10639.697167906088</v>
          </cell>
          <cell r="U31">
            <v>-7197.0189104909832</v>
          </cell>
          <cell r="V31">
            <v>-11705.911238978413</v>
          </cell>
          <cell r="W31">
            <v>-5794.1711605944029</v>
          </cell>
          <cell r="X31">
            <v>298.74423223981285</v>
          </cell>
          <cell r="Y31">
            <v>-55302.087434645844</v>
          </cell>
          <cell r="Z31">
            <v>5555.9664150346071</v>
          </cell>
          <cell r="AA31">
            <v>-533.32012297783524</v>
          </cell>
          <cell r="AB31">
            <v>6663.6987875131481</v>
          </cell>
          <cell r="AC31">
            <v>-5701.5659602377327</v>
          </cell>
          <cell r="AD31">
            <v>92.605200356670139</v>
          </cell>
          <cell r="AE31">
            <v>-53635.011726079792</v>
          </cell>
          <cell r="AF31">
            <v>1667.0757085660516</v>
          </cell>
          <cell r="AG31">
            <v>1395.1875121035068</v>
          </cell>
          <cell r="AH31">
            <v>1928.507635081342</v>
          </cell>
          <cell r="AI31">
            <v>-5754.7898204182484</v>
          </cell>
          <cell r="AJ31">
            <v>-53.223860180515658</v>
          </cell>
          <cell r="AK31">
            <v>-54547.335873917575</v>
          </cell>
          <cell r="AL31">
            <v>-912.32414783778222</v>
          </cell>
          <cell r="AM31">
            <v>334.4945529298252</v>
          </cell>
          <cell r="AN31">
            <v>-1060.6929591736816</v>
          </cell>
          <cell r="AO31">
            <v>-5658.1130417621162</v>
          </cell>
          <cell r="AP31">
            <v>96.676778656132228</v>
          </cell>
          <cell r="AQ31">
            <v>-52807.153858107187</v>
          </cell>
          <cell r="AR31">
            <v>1740.1820158103874</v>
          </cell>
          <cell r="AS31">
            <v>2348.7534290597619</v>
          </cell>
          <cell r="AT31">
            <v>2014.2588761299367</v>
          </cell>
          <cell r="AU31">
            <v>-5567.249413594096</v>
          </cell>
          <cell r="AV31">
            <v>90.863628168020114</v>
          </cell>
          <cell r="AW31">
            <v>-51808.170553481526</v>
          </cell>
          <cell r="AX31">
            <v>998.98330462566082</v>
          </cell>
          <cell r="AY31">
            <v>3466.3874473493497</v>
          </cell>
          <cell r="AZ31">
            <v>1117.6340182895879</v>
          </cell>
        </row>
        <row r="32">
          <cell r="A32">
            <v>2032</v>
          </cell>
          <cell r="B32">
            <v>-3605.2955118473751</v>
          </cell>
          <cell r="C32">
            <v>-32156.121745358756</v>
          </cell>
          <cell r="D32">
            <v>3234.2042901628611</v>
          </cell>
          <cell r="E32">
            <v>-4705.2955118473747</v>
          </cell>
          <cell r="F32">
            <v>-1099.9999999999995</v>
          </cell>
          <cell r="G32">
            <v>-54923.65219362174</v>
          </cell>
          <cell r="H32">
            <v>-22767.530448262984</v>
          </cell>
          <cell r="I32">
            <v>-23884.079902880738</v>
          </cell>
          <cell r="J32">
            <v>-27118.284193043597</v>
          </cell>
          <cell r="K32">
            <v>-4705.2955118473747</v>
          </cell>
          <cell r="L32">
            <v>0</v>
          </cell>
          <cell r="M32">
            <v>-54923.65219362174</v>
          </cell>
          <cell r="N32">
            <v>0</v>
          </cell>
          <cell r="O32">
            <v>-1087.593783198301</v>
          </cell>
          <cell r="P32">
            <v>22796.486119682435</v>
          </cell>
          <cell r="Q32">
            <v>-6360.1696346843</v>
          </cell>
          <cell r="R32">
            <v>-1654.8741228369254</v>
          </cell>
          <cell r="S32">
            <v>-67218.223484364746</v>
          </cell>
          <cell r="T32">
            <v>-12294.571290743006</v>
          </cell>
          <cell r="U32">
            <v>-14666.033500540523</v>
          </cell>
          <cell r="V32">
            <v>-13578.439717342222</v>
          </cell>
          <cell r="W32">
            <v>-6057.7707580911328</v>
          </cell>
          <cell r="X32">
            <v>302.39887659316719</v>
          </cell>
          <cell r="Y32">
            <v>-61359.858192736974</v>
          </cell>
          <cell r="Z32">
            <v>5858.3652916277715</v>
          </cell>
          <cell r="AA32">
            <v>-7579.4451836559147</v>
          </cell>
          <cell r="AB32">
            <v>7086.5883168846085</v>
          </cell>
          <cell r="AC32">
            <v>-5971.938952123779</v>
          </cell>
          <cell r="AD32">
            <v>85.83180596735383</v>
          </cell>
          <cell r="AE32">
            <v>-59606.950678203575</v>
          </cell>
          <cell r="AF32">
            <v>1752.9075145333991</v>
          </cell>
          <cell r="AG32">
            <v>-5530.6471080196034</v>
          </cell>
          <cell r="AH32">
            <v>2048.7980756363113</v>
          </cell>
          <cell r="AI32">
            <v>-6025.1749275422007</v>
          </cell>
          <cell r="AJ32">
            <v>-53.235975418421731</v>
          </cell>
          <cell r="AK32">
            <v>-60572.510801459779</v>
          </cell>
          <cell r="AL32">
            <v>-965.56012325620395</v>
          </cell>
          <cell r="AM32">
            <v>-6663.3182023140716</v>
          </cell>
          <cell r="AN32">
            <v>-1132.6710942944683</v>
          </cell>
          <cell r="AO32">
            <v>-5928.4981488860703</v>
          </cell>
          <cell r="AP32">
            <v>96.676778656130409</v>
          </cell>
          <cell r="AQ32">
            <v>-58735.652006993259</v>
          </cell>
          <cell r="AR32">
            <v>1836.8587944665196</v>
          </cell>
          <cell r="AS32">
            <v>-4518.2205153018767</v>
          </cell>
          <cell r="AT32">
            <v>2145.0976870121949</v>
          </cell>
          <cell r="AU32">
            <v>-5833.7631271571117</v>
          </cell>
          <cell r="AV32">
            <v>94.7350217289586</v>
          </cell>
          <cell r="AW32">
            <v>-57641.933680638642</v>
          </cell>
          <cell r="AX32">
            <v>1093.7183263546176</v>
          </cell>
          <cell r="AY32">
            <v>-3286.8640906320161</v>
          </cell>
          <cell r="AZ32">
            <v>1231.3564246698606</v>
          </cell>
        </row>
        <row r="33">
          <cell r="A33">
            <v>2033</v>
          </cell>
          <cell r="B33">
            <v>-3603.6585252541313</v>
          </cell>
          <cell r="C33">
            <v>-35759.780270612886</v>
          </cell>
          <cell r="D33">
            <v>-1744.9335605207743</v>
          </cell>
          <cell r="E33">
            <v>-4703.6585252541308</v>
          </cell>
          <cell r="F33">
            <v>-1099.9999999999995</v>
          </cell>
          <cell r="G33">
            <v>-59627.310718875873</v>
          </cell>
          <cell r="H33">
            <v>-23867.530448262987</v>
          </cell>
          <cell r="I33">
            <v>-30429.668588632332</v>
          </cell>
          <cell r="J33">
            <v>-28684.735028111558</v>
          </cell>
          <cell r="K33">
            <v>-4703.6585252541308</v>
          </cell>
          <cell r="L33">
            <v>0</v>
          </cell>
          <cell r="M33">
            <v>-59627.310718875873</v>
          </cell>
          <cell r="N33">
            <v>0</v>
          </cell>
          <cell r="O33">
            <v>-6792.6091601924682</v>
          </cell>
          <cell r="P33">
            <v>23637.059428439865</v>
          </cell>
          <cell r="Q33">
            <v>-6579.8288397103433</v>
          </cell>
          <cell r="R33">
            <v>-1876.1703144562125</v>
          </cell>
          <cell r="S33">
            <v>-73798.052324075092</v>
          </cell>
          <cell r="T33">
            <v>-14170.741605199219</v>
          </cell>
          <cell r="U33">
            <v>-22500.34111225255</v>
          </cell>
          <cell r="V33">
            <v>-15707.731952060083</v>
          </cell>
          <cell r="W33">
            <v>-6273.6212014848361</v>
          </cell>
          <cell r="X33">
            <v>306.20763822550725</v>
          </cell>
          <cell r="Y33">
            <v>-67633.479394221809</v>
          </cell>
          <cell r="Z33">
            <v>6164.5729298532824</v>
          </cell>
          <cell r="AA33">
            <v>-14979.86623319719</v>
          </cell>
          <cell r="AB33">
            <v>7520.4748790553604</v>
          </cell>
          <cell r="AC33">
            <v>-6195.8086681599689</v>
          </cell>
          <cell r="AD33">
            <v>77.812533324867218</v>
          </cell>
          <cell r="AE33">
            <v>-65802.759346363542</v>
          </cell>
          <cell r="AF33">
            <v>1830.7200478582672</v>
          </cell>
          <cell r="AG33">
            <v>-12817.532964525108</v>
          </cell>
          <cell r="AH33">
            <v>2162.3332686720823</v>
          </cell>
          <cell r="AI33">
            <v>-6248.9769314033756</v>
          </cell>
          <cell r="AJ33">
            <v>-53.168263243406727</v>
          </cell>
          <cell r="AK33">
            <v>-66821.487732863156</v>
          </cell>
          <cell r="AL33">
            <v>-1018.7283864996134</v>
          </cell>
          <cell r="AM33">
            <v>-14023.532598347343</v>
          </cell>
          <cell r="AN33">
            <v>-1205.9996338222354</v>
          </cell>
          <cell r="AO33">
            <v>-6152.3001527472434</v>
          </cell>
          <cell r="AP33">
            <v>96.676778656132228</v>
          </cell>
          <cell r="AQ33">
            <v>-64887.952159740504</v>
          </cell>
          <cell r="AR33">
            <v>1933.5355731226518</v>
          </cell>
          <cell r="AS33">
            <v>-11743.879913817475</v>
          </cell>
          <cell r="AT33">
            <v>2279.6526845298686</v>
          </cell>
          <cell r="AU33">
            <v>-6053.750950170077</v>
          </cell>
          <cell r="AV33">
            <v>98.549202577166398</v>
          </cell>
          <cell r="AW33">
            <v>-63695.684630808719</v>
          </cell>
          <cell r="AX33">
            <v>1192.2675289317849</v>
          </cell>
          <cell r="AY33">
            <v>-10393.054761551366</v>
          </cell>
          <cell r="AZ33">
            <v>1350.8251522661085</v>
          </cell>
        </row>
        <row r="34">
          <cell r="A34">
            <v>2034</v>
          </cell>
          <cell r="B34">
            <v>-3531.102171772905</v>
          </cell>
          <cell r="C34">
            <v>-39290.882442385788</v>
          </cell>
          <cell r="D34">
            <v>-6740.4175039707807</v>
          </cell>
          <cell r="E34">
            <v>-4631.1021717729054</v>
          </cell>
          <cell r="F34">
            <v>-1100.0000000000005</v>
          </cell>
          <cell r="G34">
            <v>-64258.412890648775</v>
          </cell>
          <cell r="H34">
            <v>-24967.530448262987</v>
          </cell>
          <cell r="I34">
            <v>-37023.320077370452</v>
          </cell>
          <cell r="J34">
            <v>-30282.902573399671</v>
          </cell>
          <cell r="K34">
            <v>-4631.1021717729045</v>
          </cell>
          <cell r="L34">
            <v>0</v>
          </cell>
          <cell r="M34">
            <v>-64258.412890648775</v>
          </cell>
          <cell r="N34">
            <v>0</v>
          </cell>
          <cell r="O34">
            <v>-12530.532889517213</v>
          </cell>
          <cell r="P34">
            <v>24492.787187853239</v>
          </cell>
          <cell r="Q34">
            <v>-6708.7318823734513</v>
          </cell>
          <cell r="R34">
            <v>-2077.6297106005468</v>
          </cell>
          <cell r="S34">
            <v>-80506.784206448545</v>
          </cell>
          <cell r="T34">
            <v>-16248.37131579977</v>
          </cell>
          <cell r="U34">
            <v>-30608.931300138414</v>
          </cell>
          <cell r="V34">
            <v>-18078.398410621201</v>
          </cell>
          <cell r="W34">
            <v>-6398.8188884802457</v>
          </cell>
          <cell r="X34">
            <v>309.91299389320557</v>
          </cell>
          <cell r="Y34">
            <v>-74032.298282702061</v>
          </cell>
          <cell r="Z34">
            <v>6474.4859237464843</v>
          </cell>
          <cell r="AA34">
            <v>-22644.194582767454</v>
          </cell>
          <cell r="AB34">
            <v>7964.7367173709608</v>
          </cell>
          <cell r="AC34">
            <v>-6330.36852031538</v>
          </cell>
          <cell r="AD34">
            <v>68.450368164865722</v>
          </cell>
          <cell r="AE34">
            <v>-72133.127866678929</v>
          </cell>
          <cell r="AF34">
            <v>1899.1704160231311</v>
          </cell>
          <cell r="AG34">
            <v>-20375.805754109264</v>
          </cell>
          <cell r="AH34">
            <v>2268.3888286581896</v>
          </cell>
          <cell r="AI34">
            <v>-6383.3309953197686</v>
          </cell>
          <cell r="AJ34">
            <v>-52.96247500438858</v>
          </cell>
          <cell r="AK34">
            <v>-73204.81872818293</v>
          </cell>
          <cell r="AL34">
            <v>-1071.6908615040011</v>
          </cell>
          <cell r="AM34">
            <v>-21656.216296518942</v>
          </cell>
          <cell r="AN34">
            <v>-1280.4105424096779</v>
          </cell>
          <cell r="AO34">
            <v>-6286.6542166636364</v>
          </cell>
          <cell r="AP34">
            <v>96.676778656132228</v>
          </cell>
          <cell r="AQ34">
            <v>-71174.606376404146</v>
          </cell>
          <cell r="AR34">
            <v>2030.2123517787841</v>
          </cell>
          <cell r="AS34">
            <v>-19239.459495085121</v>
          </cell>
          <cell r="AT34">
            <v>2416.7568014338212</v>
          </cell>
          <cell r="AU34">
            <v>-6184.3472004429068</v>
          </cell>
          <cell r="AV34">
            <v>102.30701622072957</v>
          </cell>
          <cell r="AW34">
            <v>-69880.031831251632</v>
          </cell>
          <cell r="AX34">
            <v>1294.5745451525145</v>
          </cell>
          <cell r="AY34">
            <v>-17762.371806656622</v>
          </cell>
          <cell r="AZ34">
            <v>1477.087688428499</v>
          </cell>
        </row>
        <row r="35">
          <cell r="A35">
            <v>2035</v>
          </cell>
          <cell r="B35">
            <v>-3320.9806015674803</v>
          </cell>
          <cell r="C35">
            <v>-42611.863043953272</v>
          </cell>
          <cell r="D35">
            <v>-11609.334716471665</v>
          </cell>
          <cell r="E35">
            <v>-4420.9806015674803</v>
          </cell>
          <cell r="F35">
            <v>-1100</v>
          </cell>
          <cell r="G35">
            <v>-68679.393492216259</v>
          </cell>
          <cell r="H35">
            <v>-26067.530448262987</v>
          </cell>
          <cell r="I35">
            <v>-43522.859873751804</v>
          </cell>
          <cell r="J35">
            <v>-31913.525157280139</v>
          </cell>
          <cell r="K35">
            <v>-4420.9806015674803</v>
          </cell>
          <cell r="L35">
            <v>0</v>
          </cell>
          <cell r="M35">
            <v>-68679.393492216259</v>
          </cell>
          <cell r="N35">
            <v>0</v>
          </cell>
          <cell r="O35">
            <v>-18166.145745779373</v>
          </cell>
          <cell r="P35">
            <v>25356.714127972431</v>
          </cell>
          <cell r="Q35">
            <v>-6758.8671718580154</v>
          </cell>
          <cell r="R35">
            <v>-2337.886570290535</v>
          </cell>
          <cell r="S35">
            <v>-87265.65137830656</v>
          </cell>
          <cell r="T35">
            <v>-18586.257886090301</v>
          </cell>
          <cell r="U35">
            <v>-38927.613440385889</v>
          </cell>
          <cell r="V35">
            <v>-20761.467694606516</v>
          </cell>
          <cell r="W35">
            <v>-6445.1867119635053</v>
          </cell>
          <cell r="X35">
            <v>313.68045989451002</v>
          </cell>
          <cell r="Y35">
            <v>-80477.484994665559</v>
          </cell>
          <cell r="Z35">
            <v>6788.1663836410007</v>
          </cell>
          <cell r="AA35">
            <v>-30506.955288860427</v>
          </cell>
          <cell r="AB35">
            <v>8420.658151525462</v>
          </cell>
          <cell r="AC35">
            <v>-6387.3531203626071</v>
          </cell>
          <cell r="AD35">
            <v>57.833591600898217</v>
          </cell>
          <cell r="AE35">
            <v>-78520.480987041534</v>
          </cell>
          <cell r="AF35">
            <v>1957.0040076240257</v>
          </cell>
          <cell r="AG35">
            <v>-28141.371386845967</v>
          </cell>
          <cell r="AH35">
            <v>2365.5839020144595</v>
          </cell>
          <cell r="AI35">
            <v>-6440.1430515389429</v>
          </cell>
          <cell r="AJ35">
            <v>-52.789931176335813</v>
          </cell>
          <cell r="AK35">
            <v>-79644.961779721867</v>
          </cell>
          <cell r="AL35">
            <v>-1124.4807926803333</v>
          </cell>
          <cell r="AM35">
            <v>-29497.342709045173</v>
          </cell>
          <cell r="AN35">
            <v>-1355.971322199206</v>
          </cell>
          <cell r="AO35">
            <v>-6343.4662728828116</v>
          </cell>
          <cell r="AP35">
            <v>96.676778656131319</v>
          </cell>
          <cell r="AQ35">
            <v>-77518.072649286958</v>
          </cell>
          <cell r="AR35">
            <v>2126.889130434909</v>
          </cell>
          <cell r="AS35">
            <v>-26941.050387649007</v>
          </cell>
          <cell r="AT35">
            <v>2556.2923213961658</v>
          </cell>
          <cell r="AU35">
            <v>-6237.4569772102986</v>
          </cell>
          <cell r="AV35">
            <v>106.00929567251296</v>
          </cell>
          <cell r="AW35">
            <v>-76117.488808461931</v>
          </cell>
          <cell r="AX35">
            <v>1400.5838408250274</v>
          </cell>
          <cell r="AY35">
            <v>-25331.758745033992</v>
          </cell>
          <cell r="AZ35">
            <v>1609.291642615015</v>
          </cell>
        </row>
        <row r="36">
          <cell r="A36">
            <v>2036</v>
          </cell>
          <cell r="B36">
            <v>-3032.9645358496964</v>
          </cell>
          <cell r="C36">
            <v>-45644.827579802964</v>
          </cell>
          <cell r="D36">
            <v>-16227.108490340854</v>
          </cell>
          <cell r="E36">
            <v>-4132.9645358496964</v>
          </cell>
          <cell r="F36">
            <v>-1100</v>
          </cell>
          <cell r="G36">
            <v>-72812.358028065952</v>
          </cell>
          <cell r="H36">
            <v>-27167.530448262987</v>
          </cell>
          <cell r="I36">
            <v>-49804.422697840942</v>
          </cell>
          <cell r="J36">
            <v>-33577.314207500087</v>
          </cell>
          <cell r="K36">
            <v>-4132.9645358496964</v>
          </cell>
          <cell r="L36">
            <v>0</v>
          </cell>
          <cell r="M36">
            <v>-72812.358028065952</v>
          </cell>
          <cell r="N36">
            <v>0</v>
          </cell>
          <cell r="O36">
            <v>-23589.603345908185</v>
          </cell>
          <cell r="P36">
            <v>26214.819351932758</v>
          </cell>
          <cell r="Q36">
            <v>-6707.2689699076691</v>
          </cell>
          <cell r="R36">
            <v>-2574.3044340579727</v>
          </cell>
          <cell r="S36">
            <v>-93972.920348214233</v>
          </cell>
          <cell r="T36">
            <v>-21160.562320148281</v>
          </cell>
          <cell r="U36">
            <v>-47316.507062653262</v>
          </cell>
          <cell r="V36">
            <v>-23726.903716745077</v>
          </cell>
          <cell r="W36">
            <v>-6390.2227633042667</v>
          </cell>
          <cell r="X36">
            <v>317.04620660340242</v>
          </cell>
          <cell r="Y36">
            <v>-86867.707757969823</v>
          </cell>
          <cell r="Z36">
            <v>7105.2125902444095</v>
          </cell>
          <cell r="AA36">
            <v>-38428.506092066149</v>
          </cell>
          <cell r="AB36">
            <v>8888.0009705871125</v>
          </cell>
          <cell r="AC36">
            <v>-6343.8976776555528</v>
          </cell>
          <cell r="AD36">
            <v>46.325085648713866</v>
          </cell>
          <cell r="AE36">
            <v>-84864.378664697084</v>
          </cell>
          <cell r="AF36">
            <v>2003.3290932727396</v>
          </cell>
          <cell r="AG36">
            <v>-35975.605743481894</v>
          </cell>
          <cell r="AH36">
            <v>2452.900348584255</v>
          </cell>
          <cell r="AI36">
            <v>-6396.1379152511372</v>
          </cell>
          <cell r="AJ36">
            <v>-52.240237595584404</v>
          </cell>
          <cell r="AK36">
            <v>-86041.099694973003</v>
          </cell>
          <cell r="AL36">
            <v>-1176.7210302759195</v>
          </cell>
          <cell r="AM36">
            <v>-37407.894427344188</v>
          </cell>
          <cell r="AN36">
            <v>-1432.2886838622944</v>
          </cell>
          <cell r="AO36">
            <v>-6299.4611365950041</v>
          </cell>
          <cell r="AP36">
            <v>96.676778656133138</v>
          </cell>
          <cell r="AQ36">
            <v>-83817.533785881969</v>
          </cell>
          <cell r="AR36">
            <v>2223.565909091034</v>
          </cell>
          <cell r="AS36">
            <v>-34709.592064449396</v>
          </cell>
          <cell r="AT36">
            <v>2698.3023628947922</v>
          </cell>
          <cell r="AU36">
            <v>-6189.8042749601436</v>
          </cell>
          <cell r="AV36">
            <v>109.65686163486043</v>
          </cell>
          <cell r="AW36">
            <v>-82307.293083422075</v>
          </cell>
          <cell r="AX36">
            <v>1510.2407024598942</v>
          </cell>
          <cell r="AY36">
            <v>-32962.104398064475</v>
          </cell>
          <cell r="AZ36">
            <v>1747.4876663849209</v>
          </cell>
        </row>
        <row r="37">
          <cell r="A37">
            <v>2037</v>
          </cell>
          <cell r="B37">
            <v>-2471.1409116203681</v>
          </cell>
          <cell r="C37">
            <v>-48115.968491423329</v>
          </cell>
          <cell r="D37">
            <v>-20340.624308786941</v>
          </cell>
          <cell r="E37">
            <v>-3571.1409116203695</v>
          </cell>
          <cell r="F37">
            <v>-1100.0000000000014</v>
          </cell>
          <cell r="G37">
            <v>-76383.498939686324</v>
          </cell>
          <cell r="H37">
            <v>-28267.530448262994</v>
          </cell>
          <cell r="I37">
            <v>-55615.567549764928</v>
          </cell>
          <cell r="J37">
            <v>-35274.943240977984</v>
          </cell>
          <cell r="K37">
            <v>-3571.140911620369</v>
          </cell>
          <cell r="L37">
            <v>0</v>
          </cell>
          <cell r="M37">
            <v>-76383.498939686324</v>
          </cell>
          <cell r="N37">
            <v>0</v>
          </cell>
          <cell r="O37">
            <v>-28556.830021553062</v>
          </cell>
          <cell r="P37">
            <v>27058.737528211866</v>
          </cell>
          <cell r="Q37">
            <v>-6383.4531067832531</v>
          </cell>
          <cell r="R37">
            <v>-2812.3121951628841</v>
          </cell>
          <cell r="S37">
            <v>-100356.37345499749</v>
          </cell>
          <cell r="T37">
            <v>-23972.874515311167</v>
          </cell>
          <cell r="U37">
            <v>-55540.155573561722</v>
          </cell>
          <cell r="V37">
            <v>-26983.32555200866</v>
          </cell>
          <cell r="W37">
            <v>-6063.4758576802269</v>
          </cell>
          <cell r="X37">
            <v>319.97724910302622</v>
          </cell>
          <cell r="Y37">
            <v>-92931.18361565005</v>
          </cell>
          <cell r="Z37">
            <v>7425.1898393474403</v>
          </cell>
          <cell r="AA37">
            <v>-46173.619915046358</v>
          </cell>
          <cell r="AB37">
            <v>9366.535658515364</v>
          </cell>
          <cell r="AC37">
            <v>-6029.3655963541814</v>
          </cell>
          <cell r="AD37">
            <v>34.110261326045475</v>
          </cell>
          <cell r="AE37">
            <v>-90893.744261051266</v>
          </cell>
          <cell r="AF37">
            <v>2037.4393545987841</v>
          </cell>
          <cell r="AG37">
            <v>-43644.147315927694</v>
          </cell>
          <cell r="AH37">
            <v>2529.4725991186642</v>
          </cell>
          <cell r="AI37">
            <v>-6081.2457292467097</v>
          </cell>
          <cell r="AJ37">
            <v>-51.880132892528309</v>
          </cell>
          <cell r="AK37">
            <v>-92122.345424219719</v>
          </cell>
          <cell r="AL37">
            <v>-1228.6011631684523</v>
          </cell>
          <cell r="AM37">
            <v>-45153.762979857689</v>
          </cell>
          <cell r="AN37">
            <v>-1509.6156639299952</v>
          </cell>
          <cell r="AO37">
            <v>-5984.5689505905757</v>
          </cell>
          <cell r="AP37">
            <v>96.676778656134047</v>
          </cell>
          <cell r="AQ37">
            <v>-89802.102736472545</v>
          </cell>
          <cell r="AR37">
            <v>2320.2426877471735</v>
          </cell>
          <cell r="AS37">
            <v>-42310.932170787433</v>
          </cell>
          <cell r="AT37">
            <v>2842.8308090702558</v>
          </cell>
          <cell r="AU37">
            <v>-5871.3184279090683</v>
          </cell>
          <cell r="AV37">
            <v>113.25052268150739</v>
          </cell>
          <cell r="AW37">
            <v>-88178.611511331139</v>
          </cell>
          <cell r="AX37">
            <v>1623.4912251414062</v>
          </cell>
          <cell r="AY37">
            <v>-40419.20405266196</v>
          </cell>
          <cell r="AZ37">
            <v>1891.728118125473</v>
          </cell>
        </row>
        <row r="38">
          <cell r="A38">
            <v>2038</v>
          </cell>
          <cell r="B38">
            <v>-1763.5737131985491</v>
          </cell>
          <cell r="C38">
            <v>-49879.542204621881</v>
          </cell>
          <cell r="D38">
            <v>-23779.444824526749</v>
          </cell>
          <cell r="E38">
            <v>-2863.5737131985488</v>
          </cell>
          <cell r="F38">
            <v>-1099.9999999999998</v>
          </cell>
          <cell r="G38">
            <v>-79247.072652884875</v>
          </cell>
          <cell r="H38">
            <v>-29367.530448262994</v>
          </cell>
          <cell r="I38">
            <v>-60782.485478851668</v>
          </cell>
          <cell r="J38">
            <v>-37003.040654324919</v>
          </cell>
          <cell r="K38">
            <v>-2863.5737131985488</v>
          </cell>
          <cell r="L38">
            <v>0</v>
          </cell>
          <cell r="M38">
            <v>-79247.072652884875</v>
          </cell>
          <cell r="N38">
            <v>0</v>
          </cell>
          <cell r="O38">
            <v>-32889.557139740078</v>
          </cell>
          <cell r="P38">
            <v>27892.92833911159</v>
          </cell>
          <cell r="Q38">
            <v>-5943.0554506418039</v>
          </cell>
          <cell r="R38">
            <v>-3079.481737443255</v>
          </cell>
          <cell r="S38">
            <v>-106299.42890563929</v>
          </cell>
          <cell r="T38">
            <v>-27052.356252754413</v>
          </cell>
          <cell r="U38">
            <v>-63457.161375644457</v>
          </cell>
          <cell r="V38">
            <v>-30567.604235904379</v>
          </cell>
          <cell r="W38">
            <v>-5620.5029101897171</v>
          </cell>
          <cell r="X38">
            <v>322.55254045208676</v>
          </cell>
          <cell r="Y38">
            <v>-98551.686525839774</v>
          </cell>
          <cell r="Z38">
            <v>7747.7423797995143</v>
          </cell>
          <cell r="AA38">
            <v>-53601.063756934935</v>
          </cell>
          <cell r="AB38">
            <v>9856.0976187095221</v>
          </cell>
          <cell r="AC38">
            <v>-5599.449570931778</v>
          </cell>
          <cell r="AD38">
            <v>21.053339257939115</v>
          </cell>
          <cell r="AE38">
            <v>-96493.193831983051</v>
          </cell>
          <cell r="AF38">
            <v>2058.4926938567223</v>
          </cell>
          <cell r="AG38">
            <v>-51006.809520418428</v>
          </cell>
          <cell r="AH38">
            <v>2594.2542365165064</v>
          </cell>
          <cell r="AI38">
            <v>-5650.7884362341865</v>
          </cell>
          <cell r="AJ38">
            <v>-51.338865302408522</v>
          </cell>
          <cell r="AK38">
            <v>-97773.133860453905</v>
          </cell>
          <cell r="AL38">
            <v>-1279.9400284708536</v>
          </cell>
          <cell r="AM38">
            <v>-52594.565453328483</v>
          </cell>
          <cell r="AN38">
            <v>-1587.755932910055</v>
          </cell>
          <cell r="AO38">
            <v>-5554.1116575780543</v>
          </cell>
          <cell r="AP38">
            <v>96.676778656132228</v>
          </cell>
          <cell r="AQ38">
            <v>-95356.214394050592</v>
          </cell>
          <cell r="AR38">
            <v>2416.919466403313</v>
          </cell>
          <cell r="AS38">
            <v>-49604.643132042242</v>
          </cell>
          <cell r="AT38">
            <v>2989.9223212862416</v>
          </cell>
          <cell r="AU38">
            <v>-5437.3205821412266</v>
          </cell>
          <cell r="AV38">
            <v>116.79107543682767</v>
          </cell>
          <cell r="AW38">
            <v>-93615.932093472366</v>
          </cell>
          <cell r="AX38">
            <v>1740.2823005782266</v>
          </cell>
          <cell r="AY38">
            <v>-47562.576050670817</v>
          </cell>
          <cell r="AZ38">
            <v>2042.0670813714241</v>
          </cell>
        </row>
        <row r="39">
          <cell r="A39">
            <v>2039</v>
          </cell>
          <cell r="B39">
            <v>-914.91101661067705</v>
          </cell>
          <cell r="C39">
            <v>-50794.453221232558</v>
          </cell>
          <cell r="D39">
            <v>-26411.317346639262</v>
          </cell>
          <cell r="E39">
            <v>-2014.9110166106775</v>
          </cell>
          <cell r="F39">
            <v>-1100.0000000000005</v>
          </cell>
          <cell r="G39">
            <v>-81261.983669495559</v>
          </cell>
          <cell r="H39">
            <v>-30467.530448263002</v>
          </cell>
          <cell r="I39">
            <v>-65173.101476813797</v>
          </cell>
          <cell r="J39">
            <v>-38761.784130174536</v>
          </cell>
          <cell r="K39">
            <v>-2014.9110166106771</v>
          </cell>
          <cell r="L39">
            <v>0</v>
          </cell>
          <cell r="M39">
            <v>-81261.983669495559</v>
          </cell>
          <cell r="N39">
            <v>0</v>
          </cell>
          <cell r="O39">
            <v>-36449.718050233925</v>
          </cell>
          <cell r="P39">
            <v>28723.383426579872</v>
          </cell>
          <cell r="Q39">
            <v>-5420.9701331558117</v>
          </cell>
          <cell r="R39">
            <v>-3406.0591165451347</v>
          </cell>
          <cell r="S39">
            <v>-111720.39903879511</v>
          </cell>
          <cell r="T39">
            <v>-30458.415369299546</v>
          </cell>
          <cell r="U39">
            <v>-70997.38811514822</v>
          </cell>
          <cell r="V39">
            <v>-34547.670064914295</v>
          </cell>
          <cell r="W39">
            <v>-5095.9864467768157</v>
          </cell>
          <cell r="X39">
            <v>324.98368637899603</v>
          </cell>
          <cell r="Y39">
            <v>-103647.67297261659</v>
          </cell>
          <cell r="Z39">
            <v>8072.7260661785112</v>
          </cell>
          <cell r="AA39">
            <v>-60640.62269113338</v>
          </cell>
          <cell r="AB39">
            <v>10356.76542401484</v>
          </cell>
          <cell r="AC39">
            <v>-5089.0344513065329</v>
          </cell>
          <cell r="AD39">
            <v>6.9519954702827818</v>
          </cell>
          <cell r="AE39">
            <v>-101582.22828328959</v>
          </cell>
          <cell r="AF39">
            <v>2065.4446893270069</v>
          </cell>
          <cell r="AG39">
            <v>-57994.649803170621</v>
          </cell>
          <cell r="AH39">
            <v>2645.9728879627583</v>
          </cell>
          <cell r="AI39">
            <v>-5139.7368177277212</v>
          </cell>
          <cell r="AJ39">
            <v>-50.702366421188344</v>
          </cell>
          <cell r="AK39">
            <v>-102912.87067818163</v>
          </cell>
          <cell r="AL39">
            <v>-1330.6423948920419</v>
          </cell>
          <cell r="AM39">
            <v>-59661.286165166261</v>
          </cell>
          <cell r="AN39">
            <v>-1666.6363619956392</v>
          </cell>
          <cell r="AO39">
            <v>-5043.060039071589</v>
          </cell>
          <cell r="AP39">
            <v>96.676778656132228</v>
          </cell>
          <cell r="AQ39">
            <v>-100399.27443312218</v>
          </cell>
          <cell r="AR39">
            <v>2513.5962450594525</v>
          </cell>
          <cell r="AS39">
            <v>-56521.663812235536</v>
          </cell>
          <cell r="AT39">
            <v>3139.6223529307244</v>
          </cell>
          <cell r="AU39">
            <v>-4922.7807343191789</v>
          </cell>
          <cell r="AV39">
            <v>120.2793047524101</v>
          </cell>
          <cell r="AW39">
            <v>-98538.712827791547</v>
          </cell>
          <cell r="AX39">
            <v>1860.5616053306294</v>
          </cell>
          <cell r="AY39">
            <v>-54323.10342860956</v>
          </cell>
          <cell r="AZ39">
            <v>2198.5603836259761</v>
          </cell>
        </row>
        <row r="40">
          <cell r="A40">
            <v>2040</v>
          </cell>
          <cell r="B40">
            <v>109.57166912136108</v>
          </cell>
          <cell r="C40">
            <v>-50684.881552111197</v>
          </cell>
          <cell r="D40">
            <v>-28049.15191200791</v>
          </cell>
          <cell r="E40">
            <v>-990.42833087863937</v>
          </cell>
          <cell r="F40">
            <v>-1100.0000000000005</v>
          </cell>
          <cell r="G40">
            <v>-82252.412000374199</v>
          </cell>
          <cell r="H40">
            <v>-31567.530448263002</v>
          </cell>
          <cell r="I40">
            <v>-68600.869057505275</v>
          </cell>
          <cell r="J40">
            <v>-40551.717145497365</v>
          </cell>
          <cell r="K40">
            <v>-990.42833087863914</v>
          </cell>
          <cell r="L40">
            <v>0</v>
          </cell>
          <cell r="M40">
            <v>-82252.412000374199</v>
          </cell>
          <cell r="N40">
            <v>0</v>
          </cell>
          <cell r="O40">
            <v>-39052.730873519416</v>
          </cell>
          <cell r="P40">
            <v>29548.138183985859</v>
          </cell>
          <cell r="Q40">
            <v>-4783.1233582060304</v>
          </cell>
          <cell r="R40">
            <v>-3792.6950273273915</v>
          </cell>
          <cell r="S40">
            <v>-116503.52239700113</v>
          </cell>
          <cell r="T40">
            <v>-34251.110396626929</v>
          </cell>
          <cell r="U40">
            <v>-78043.467771416763</v>
          </cell>
          <cell r="V40">
            <v>-38990.736897897346</v>
          </cell>
          <cell r="W40">
            <v>-4455.8622260941411</v>
          </cell>
          <cell r="X40">
            <v>327.26113211188931</v>
          </cell>
          <cell r="Y40">
            <v>-108103.53519871074</v>
          </cell>
          <cell r="Z40">
            <v>8399.987198290386</v>
          </cell>
          <cell r="AA40">
            <v>-67174.88683947247</v>
          </cell>
          <cell r="AB40">
            <v>10868.580931944292</v>
          </cell>
          <cell r="AC40">
            <v>-4463.9279638457301</v>
          </cell>
          <cell r="AD40">
            <v>-8.0657377515890403</v>
          </cell>
          <cell r="AE40">
            <v>-106046.15624713531</v>
          </cell>
          <cell r="AF40">
            <v>2057.3789515754324</v>
          </cell>
          <cell r="AG40">
            <v>-64491.396216004614</v>
          </cell>
          <cell r="AH40">
            <v>2683.4906234678565</v>
          </cell>
          <cell r="AI40">
            <v>-4513.9370239340114</v>
          </cell>
          <cell r="AJ40">
            <v>-50.009060088281331</v>
          </cell>
          <cell r="AK40">
            <v>-107426.80770211564</v>
          </cell>
          <cell r="AL40">
            <v>-1380.6514549803251</v>
          </cell>
          <cell r="AM40">
            <v>-66237.612771728061</v>
          </cell>
          <cell r="AN40">
            <v>-1746.2165557234475</v>
          </cell>
          <cell r="AO40">
            <v>-4417.2602452778792</v>
          </cell>
          <cell r="AP40">
            <v>96.676778656132228</v>
          </cell>
          <cell r="AQ40">
            <v>-104816.53467840006</v>
          </cell>
          <cell r="AR40">
            <v>2610.2730237155774</v>
          </cell>
          <cell r="AS40">
            <v>-62945.635608266573</v>
          </cell>
          <cell r="AT40">
            <v>3291.9771634614881</v>
          </cell>
          <cell r="AU40">
            <v>-4293.5442613968125</v>
          </cell>
          <cell r="AV40">
            <v>123.71598388106668</v>
          </cell>
          <cell r="AW40">
            <v>-102832.25708918837</v>
          </cell>
          <cell r="AX40">
            <v>1984.2775892116915</v>
          </cell>
          <cell r="AY40">
            <v>-60584.369992576991</v>
          </cell>
          <cell r="AZ40">
            <v>2361.2656156895828</v>
          </cell>
        </row>
        <row r="41">
          <cell r="A41">
            <v>2041</v>
          </cell>
          <cell r="B41">
            <v>1375.6928204664687</v>
          </cell>
          <cell r="C41">
            <v>-49309.188731644732</v>
          </cell>
          <cell r="D41">
            <v>-28440.381335767961</v>
          </cell>
          <cell r="E41">
            <v>275.69282046646867</v>
          </cell>
          <cell r="F41">
            <v>-1100</v>
          </cell>
          <cell r="G41">
            <v>-81976.719179907726</v>
          </cell>
          <cell r="H41">
            <v>-32667.530448262994</v>
          </cell>
          <cell r="I41">
            <v>-70813.774151047081</v>
          </cell>
          <cell r="J41">
            <v>-42373.39281527912</v>
          </cell>
          <cell r="K41">
            <v>275.69282046646896</v>
          </cell>
          <cell r="L41">
            <v>0</v>
          </cell>
          <cell r="M41">
            <v>-81976.719179907726</v>
          </cell>
          <cell r="N41">
            <v>0</v>
          </cell>
          <cell r="O41">
            <v>-40450.56738208449</v>
          </cell>
          <cell r="P41">
            <v>30363.206768962591</v>
          </cell>
          <cell r="Q41">
            <v>-3855.5444379446276</v>
          </cell>
          <cell r="R41">
            <v>-4131.2372584110963</v>
          </cell>
          <cell r="S41">
            <v>-120359.06683494576</v>
          </cell>
          <cell r="T41">
            <v>-38382.347655038029</v>
          </cell>
          <cell r="U41">
            <v>-84297.840469730581</v>
          </cell>
          <cell r="V41">
            <v>-43847.273087646092</v>
          </cell>
          <cell r="W41">
            <v>-3526.6398872912505</v>
          </cell>
          <cell r="X41">
            <v>328.9045506533771</v>
          </cell>
          <cell r="Y41">
            <v>-111630.175086002</v>
          </cell>
          <cell r="Z41">
            <v>8728.891748943759</v>
          </cell>
          <cell r="AA41">
            <v>-72906.771096586424</v>
          </cell>
          <cell r="AB41">
            <v>11391.069373144157</v>
          </cell>
          <cell r="AC41">
            <v>-3550.5173250165708</v>
          </cell>
          <cell r="AD41">
            <v>-23.877437725320306</v>
          </cell>
          <cell r="AE41">
            <v>-109596.67357215188</v>
          </cell>
          <cell r="AF41">
            <v>2033.5015138501185</v>
          </cell>
          <cell r="AG41">
            <v>-70200.999467900387</v>
          </cell>
          <cell r="AH41">
            <v>2705.7716286860377</v>
          </cell>
          <cell r="AI41">
            <v>-3599.6864153372035</v>
          </cell>
          <cell r="AJ41">
            <v>-49.169090320632677</v>
          </cell>
          <cell r="AK41">
            <v>-111026.49411745284</v>
          </cell>
          <cell r="AL41">
            <v>-1429.8205453009577</v>
          </cell>
          <cell r="AM41">
            <v>-72027.353805536361</v>
          </cell>
          <cell r="AN41">
            <v>-1826.3543376359739</v>
          </cell>
          <cell r="AO41">
            <v>-3503.0096366810717</v>
          </cell>
          <cell r="AP41">
            <v>96.676778656131773</v>
          </cell>
          <cell r="AQ41">
            <v>-108319.54431508113</v>
          </cell>
          <cell r="AR41">
            <v>2706.9498023717024</v>
          </cell>
          <cell r="AS41">
            <v>-68580.31997283519</v>
          </cell>
          <cell r="AT41">
            <v>3447.0338327011705</v>
          </cell>
          <cell r="AU41">
            <v>-3375.9077620328635</v>
          </cell>
          <cell r="AV41">
            <v>127.1018746482082</v>
          </cell>
          <cell r="AW41">
            <v>-106208.16485122123</v>
          </cell>
          <cell r="AX41">
            <v>2111.3794638599065</v>
          </cell>
          <cell r="AY41">
            <v>-66050.077821332452</v>
          </cell>
          <cell r="AZ41">
            <v>2530.2421515027381</v>
          </cell>
        </row>
        <row r="42">
          <cell r="A42">
            <v>2042</v>
          </cell>
          <cell r="B42">
            <v>2761.4623179683354</v>
          </cell>
          <cell r="C42">
            <v>-46547.726413676399</v>
          </cell>
          <cell r="D42">
            <v>-27443.615140090275</v>
          </cell>
          <cell r="E42">
            <v>1661.4623179683354</v>
          </cell>
          <cell r="F42">
            <v>-1100</v>
          </cell>
          <cell r="G42">
            <v>-80315.256861939386</v>
          </cell>
          <cell r="H42">
            <v>-33767.530448262987</v>
          </cell>
          <cell r="I42">
            <v>-71670.989203531513</v>
          </cell>
          <cell r="J42">
            <v>-44227.374063441239</v>
          </cell>
          <cell r="K42">
            <v>1661.4623179683354</v>
          </cell>
          <cell r="L42">
            <v>0</v>
          </cell>
          <cell r="M42">
            <v>-80315.256861939386</v>
          </cell>
          <cell r="N42">
            <v>0</v>
          </cell>
          <cell r="O42">
            <v>-40492.313625298106</v>
          </cell>
          <cell r="P42">
            <v>31178.675578233408</v>
          </cell>
          <cell r="Q42">
            <v>-2766.5476499783613</v>
          </cell>
          <cell r="R42">
            <v>-4428.0099679466966</v>
          </cell>
          <cell r="S42">
            <v>-123125.61448492411</v>
          </cell>
          <cell r="T42">
            <v>-42810.357622984724</v>
          </cell>
          <cell r="U42">
            <v>-89575.698818427263</v>
          </cell>
          <cell r="V42">
            <v>-49083.385193129157</v>
          </cell>
          <cell r="W42">
            <v>-2436.7154271893814</v>
          </cell>
          <cell r="X42">
            <v>329.83222278897983</v>
          </cell>
          <cell r="Y42">
            <v>-114066.89051319138</v>
          </cell>
          <cell r="Z42">
            <v>9058.723971732732</v>
          </cell>
          <cell r="AA42">
            <v>-77652.010267690741</v>
          </cell>
          <cell r="AB42">
            <v>11923.688550736522</v>
          </cell>
          <cell r="AC42">
            <v>-2477.6009743615568</v>
          </cell>
          <cell r="AD42">
            <v>-40.885547172175393</v>
          </cell>
          <cell r="AE42">
            <v>-112074.27454651344</v>
          </cell>
          <cell r="AF42">
            <v>1992.6159666779422</v>
          </cell>
          <cell r="AG42">
            <v>-74942.45305190004</v>
          </cell>
          <cell r="AH42">
            <v>2709.5572157907009</v>
          </cell>
          <cell r="AI42">
            <v>-2525.9911225020337</v>
          </cell>
          <cell r="AJ42">
            <v>-48.390148140476867</v>
          </cell>
          <cell r="AK42">
            <v>-113552.48523995487</v>
          </cell>
          <cell r="AL42">
            <v>-1478.2106934414332</v>
          </cell>
          <cell r="AM42">
            <v>-76848.12687512541</v>
          </cell>
          <cell r="AN42">
            <v>-1905.6738232253701</v>
          </cell>
          <cell r="AO42">
            <v>-2429.3143438459092</v>
          </cell>
          <cell r="AP42">
            <v>96.676778656124498</v>
          </cell>
          <cell r="AQ42">
            <v>-110748.85865892704</v>
          </cell>
          <cell r="AR42">
            <v>2803.6265810278273</v>
          </cell>
          <cell r="AS42">
            <v>-73243.868859339796</v>
          </cell>
          <cell r="AT42">
            <v>3604.2580157856137</v>
          </cell>
          <cell r="AU42">
            <v>-2298.8766162251395</v>
          </cell>
          <cell r="AV42">
            <v>130.43772762076969</v>
          </cell>
          <cell r="AW42">
            <v>-108507.04146744637</v>
          </cell>
          <cell r="AX42">
            <v>2241.8171914806735</v>
          </cell>
          <cell r="AY42">
            <v>-70538.81795919071</v>
          </cell>
          <cell r="AZ42">
            <v>2705.0509001490864</v>
          </cell>
        </row>
        <row r="43">
          <cell r="A43">
            <v>2043</v>
          </cell>
          <cell r="B43">
            <v>4198.9588263713213</v>
          </cell>
          <cell r="C43">
            <v>-42348.767587305076</v>
          </cell>
          <cell r="D43">
            <v>-24993.144939751408</v>
          </cell>
          <cell r="E43">
            <v>3098.9588263713208</v>
          </cell>
          <cell r="F43">
            <v>-1100.0000000000005</v>
          </cell>
          <cell r="G43">
            <v>-77216.298035568063</v>
          </cell>
          <cell r="H43">
            <v>-34867.530448262987</v>
          </cell>
          <cell r="I43">
            <v>-71107.378736543833</v>
          </cell>
          <cell r="J43">
            <v>-46114.233796792425</v>
          </cell>
          <cell r="K43">
            <v>3098.9588263713213</v>
          </cell>
          <cell r="L43">
            <v>0</v>
          </cell>
          <cell r="M43">
            <v>-77216.298035568063</v>
          </cell>
          <cell r="N43">
            <v>0</v>
          </cell>
          <cell r="O43">
            <v>-39104.199128388638</v>
          </cell>
          <cell r="P43">
            <v>32003.179608155195</v>
          </cell>
          <cell r="Q43">
            <v>-1590.5168760868521</v>
          </cell>
          <cell r="R43">
            <v>-4689.4757024581731</v>
          </cell>
          <cell r="S43">
            <v>-124716.13136101096</v>
          </cell>
          <cell r="T43">
            <v>-47499.833325442902</v>
          </cell>
          <cell r="U43">
            <v>-93775.219662634787</v>
          </cell>
          <cell r="V43">
            <v>-54671.020534246149</v>
          </cell>
          <cell r="W43">
            <v>-1260.2467863346226</v>
          </cell>
          <cell r="X43">
            <v>330.27008975222952</v>
          </cell>
          <cell r="Y43">
            <v>-115327.137299526</v>
          </cell>
          <cell r="Z43">
            <v>9388.994061484962</v>
          </cell>
          <cell r="AA43">
            <v>-81309.07045135746</v>
          </cell>
          <cell r="AB43">
            <v>12466.149211277327</v>
          </cell>
          <cell r="AC43">
            <v>-1319.6472144520969</v>
          </cell>
          <cell r="AD43">
            <v>-59.400428117474348</v>
          </cell>
          <cell r="AE43">
            <v>-113393.92176096553</v>
          </cell>
          <cell r="AF43">
            <v>1933.215538560471</v>
          </cell>
          <cell r="AG43">
            <v>-78616.894968978653</v>
          </cell>
          <cell r="AH43">
            <v>2692.1754823788069</v>
          </cell>
          <cell r="AI43">
            <v>-1367.2772609763633</v>
          </cell>
          <cell r="AJ43">
            <v>-47.63004652426639</v>
          </cell>
          <cell r="AK43">
            <v>-114919.76250093123</v>
          </cell>
          <cell r="AL43">
            <v>-1525.8407399657008</v>
          </cell>
          <cell r="AM43">
            <v>-80602.472504997204</v>
          </cell>
          <cell r="AN43">
            <v>-1985.5775360185507</v>
          </cell>
          <cell r="AO43">
            <v>-1270.6004823202384</v>
          </cell>
          <cell r="AP43">
            <v>96.676778656124952</v>
          </cell>
          <cell r="AQ43">
            <v>-112019.45914124728</v>
          </cell>
          <cell r="AR43">
            <v>2900.3033596839523</v>
          </cell>
          <cell r="AS43">
            <v>-76838.228158392711</v>
          </cell>
          <cell r="AT43">
            <v>3764.2443466044933</v>
          </cell>
          <cell r="AU43">
            <v>-1136.8762000467143</v>
          </cell>
          <cell r="AV43">
            <v>133.72428227352407</v>
          </cell>
          <cell r="AW43">
            <v>-109643.91766749308</v>
          </cell>
          <cell r="AX43">
            <v>2375.5414737542014</v>
          </cell>
          <cell r="AY43">
            <v>-73952.016035295077</v>
          </cell>
          <cell r="AZ43">
            <v>2886.2121230976336</v>
          </cell>
        </row>
        <row r="44">
          <cell r="A44">
            <v>2044</v>
          </cell>
          <cell r="B44">
            <v>5681.5874153553959</v>
          </cell>
          <cell r="C44">
            <v>-36667.18017194968</v>
          </cell>
          <cell r="D44">
            <v>-21006.588373491282</v>
          </cell>
          <cell r="E44">
            <v>4581.5874153553959</v>
          </cell>
          <cell r="F44">
            <v>-1100</v>
          </cell>
          <cell r="G44">
            <v>-72634.71062021266</v>
          </cell>
          <cell r="H44">
            <v>-35967.53044826298</v>
          </cell>
          <cell r="I44">
            <v>-69041.143455556419</v>
          </cell>
          <cell r="J44">
            <v>-48034.555082065141</v>
          </cell>
          <cell r="K44">
            <v>4581.5874153553959</v>
          </cell>
          <cell r="L44">
            <v>0</v>
          </cell>
          <cell r="M44">
            <v>-72634.71062021266</v>
          </cell>
          <cell r="N44">
            <v>0</v>
          </cell>
          <cell r="O44">
            <v>-36209.413071455376</v>
          </cell>
          <cell r="P44">
            <v>32831.730384101043</v>
          </cell>
          <cell r="Q44">
            <v>-354.17197695645535</v>
          </cell>
          <cell r="R44">
            <v>-4935.7593923118511</v>
          </cell>
          <cell r="S44">
            <v>-125070.30333796742</v>
          </cell>
          <cell r="T44">
            <v>-52435.592717754756</v>
          </cell>
          <cell r="U44">
            <v>-96809.714588535295</v>
          </cell>
          <cell r="V44">
            <v>-60600.301517079919</v>
          </cell>
          <cell r="W44">
            <v>-24.137068907581366</v>
          </cell>
          <cell r="X44">
            <v>330.034908048874</v>
          </cell>
          <cell r="Y44">
            <v>-115351.27436843359</v>
          </cell>
          <cell r="Z44">
            <v>9719.0289695338288</v>
          </cell>
          <cell r="AA44">
            <v>-83792.45784284416</v>
          </cell>
          <cell r="AB44">
            <v>13017.256745691135</v>
          </cell>
          <cell r="AC44">
            <v>-103.47494535379549</v>
          </cell>
          <cell r="AD44">
            <v>-79.337876446214125</v>
          </cell>
          <cell r="AE44">
            <v>-113497.39670631933</v>
          </cell>
          <cell r="AF44">
            <v>1853.8776621142606</v>
          </cell>
          <cell r="AG44">
            <v>-81140.243914283099</v>
          </cell>
          <cell r="AH44">
            <v>2652.213928561061</v>
          </cell>
          <cell r="AI44">
            <v>-150.34675033085557</v>
          </cell>
          <cell r="AJ44">
            <v>-46.87180497706008</v>
          </cell>
          <cell r="AK44">
            <v>-115070.10925126208</v>
          </cell>
          <cell r="AL44">
            <v>-1572.7125449427549</v>
          </cell>
          <cell r="AM44">
            <v>-83206.319361831454</v>
          </cell>
          <cell r="AN44">
            <v>-2066.0754475483554</v>
          </cell>
          <cell r="AO44">
            <v>-53.669971674730895</v>
          </cell>
          <cell r="AP44">
            <v>96.676778656124668</v>
          </cell>
          <cell r="AQ44">
            <v>-112073.129112922</v>
          </cell>
          <cell r="AR44">
            <v>2996.9801383400772</v>
          </cell>
          <cell r="AS44">
            <v>-79279.277990423405</v>
          </cell>
          <cell r="AT44">
            <v>3927.0413714080496</v>
          </cell>
          <cell r="AU44">
            <v>83.292295478379728</v>
          </cell>
          <cell r="AV44">
            <v>136.96226715311062</v>
          </cell>
          <cell r="AW44">
            <v>-109560.62537201469</v>
          </cell>
          <cell r="AX44">
            <v>2512.503740907312</v>
          </cell>
          <cell r="AY44">
            <v>-76205.489306806048</v>
          </cell>
          <cell r="AZ44">
            <v>3073.7886836173566</v>
          </cell>
        </row>
        <row r="45">
          <cell r="A45">
            <v>2045</v>
          </cell>
          <cell r="B45">
            <v>7377.5654121885982</v>
          </cell>
          <cell r="C45">
            <v>-29289.614759761083</v>
          </cell>
          <cell r="D45">
            <v>-15259.042292736434</v>
          </cell>
          <cell r="E45">
            <v>6277.5654121885982</v>
          </cell>
          <cell r="F45">
            <v>-1100</v>
          </cell>
          <cell r="G45">
            <v>-66357.145208024056</v>
          </cell>
          <cell r="H45">
            <v>-37067.530448262973</v>
          </cell>
          <cell r="I45">
            <v>-65245.767890727053</v>
          </cell>
          <cell r="J45">
            <v>-49986.725597990619</v>
          </cell>
          <cell r="K45">
            <v>6277.5654121885982</v>
          </cell>
          <cell r="L45">
            <v>0</v>
          </cell>
          <cell r="M45">
            <v>-66357.145208024056</v>
          </cell>
          <cell r="N45">
            <v>0</v>
          </cell>
          <cell r="O45">
            <v>-31592.690426479501</v>
          </cell>
          <cell r="P45">
            <v>33653.077464247552</v>
          </cell>
          <cell r="Q45">
            <v>1042.2289666137838</v>
          </cell>
          <cell r="R45">
            <v>-5235.3364455748142</v>
          </cell>
          <cell r="S45">
            <v>-124028.07437135364</v>
          </cell>
          <cell r="T45">
            <v>-57670.92916332958</v>
          </cell>
          <cell r="U45">
            <v>-98528.286074692165</v>
          </cell>
          <cell r="V45">
            <v>-66935.595648212664</v>
          </cell>
          <cell r="W45">
            <v>1371.2410030277063</v>
          </cell>
          <cell r="X45">
            <v>329.01203641392249</v>
          </cell>
          <cell r="Y45">
            <v>-113980.03336540588</v>
          </cell>
          <cell r="Z45">
            <v>10048.041005947758</v>
          </cell>
          <cell r="AA45">
            <v>-84953.92215142725</v>
          </cell>
          <cell r="AB45">
            <v>13574.363923264915</v>
          </cell>
          <cell r="AC45">
            <v>1270.8497205899837</v>
          </cell>
          <cell r="AD45">
            <v>-100.39128243772257</v>
          </cell>
          <cell r="AE45">
            <v>-112226.54698572935</v>
          </cell>
          <cell r="AF45">
            <v>1753.4863796765276</v>
          </cell>
          <cell r="AG45">
            <v>-82363.946944461117</v>
          </cell>
          <cell r="AH45">
            <v>2589.9752069661336</v>
          </cell>
          <cell r="AI45">
            <v>1224.7386684562589</v>
          </cell>
          <cell r="AJ45">
            <v>-46.111052133724797</v>
          </cell>
          <cell r="AK45">
            <v>-113845.37058280583</v>
          </cell>
          <cell r="AL45">
            <v>-1618.8235970764799</v>
          </cell>
          <cell r="AM45">
            <v>-84511.12213663767</v>
          </cell>
          <cell r="AN45">
            <v>-2147.1751921765535</v>
          </cell>
          <cell r="AO45">
            <v>1321.4154471123834</v>
          </cell>
          <cell r="AP45">
            <v>96.676778656124498</v>
          </cell>
          <cell r="AQ45">
            <v>-110751.71366580963</v>
          </cell>
          <cell r="AR45">
            <v>3093.6569169962022</v>
          </cell>
          <cell r="AS45">
            <v>-80418.423646621057</v>
          </cell>
          <cell r="AT45">
            <v>4092.6984900166135</v>
          </cell>
          <cell r="AU45">
            <v>1461.567847151771</v>
          </cell>
          <cell r="AV45">
            <v>140.15240003938766</v>
          </cell>
          <cell r="AW45">
            <v>-108099.05752486292</v>
          </cell>
          <cell r="AX45">
            <v>2652.6561409467104</v>
          </cell>
          <cell r="AY45">
            <v>-77150.578379977364</v>
          </cell>
          <cell r="AZ45">
            <v>3267.8452666436933</v>
          </cell>
        </row>
        <row r="46">
          <cell r="A46">
            <v>2046</v>
          </cell>
          <cell r="B46">
            <v>9186.7133275920787</v>
          </cell>
          <cell r="C46">
            <v>-20102.901432169005</v>
          </cell>
          <cell r="D46">
            <v>-7607.7644108657514</v>
          </cell>
          <cell r="E46">
            <v>8086.7133275920814</v>
          </cell>
          <cell r="F46">
            <v>-1099.9999999999973</v>
          </cell>
          <cell r="G46">
            <v>-58270.431880431977</v>
          </cell>
          <cell r="H46">
            <v>-38167.530448262973</v>
          </cell>
          <cell r="I46">
            <v>-59579.16205568509</v>
          </cell>
          <cell r="J46">
            <v>-51971.397644819343</v>
          </cell>
          <cell r="K46">
            <v>8086.7133275920805</v>
          </cell>
          <cell r="L46">
            <v>0</v>
          </cell>
          <cell r="M46">
            <v>-58270.431880431977</v>
          </cell>
          <cell r="N46">
            <v>0</v>
          </cell>
          <cell r="O46">
            <v>-25101.558426010932</v>
          </cell>
          <cell r="P46">
            <v>34477.603629674159</v>
          </cell>
          <cell r="Q46">
            <v>2552.7234108919724</v>
          </cell>
          <cell r="R46">
            <v>-5533.9899167001076</v>
          </cell>
          <cell r="S46">
            <v>-121475.35096046167</v>
          </cell>
          <cell r="T46">
            <v>-63204.919080029693</v>
          </cell>
          <cell r="U46">
            <v>-98779.689743624418</v>
          </cell>
          <cell r="V46">
            <v>-73678.131317613486</v>
          </cell>
          <cell r="W46">
            <v>2879.8959044869466</v>
          </cell>
          <cell r="X46">
            <v>327.17249359497418</v>
          </cell>
          <cell r="Y46">
            <v>-111100.13746091894</v>
          </cell>
          <cell r="Z46">
            <v>10375.213499542733</v>
          </cell>
          <cell r="AA46">
            <v>-84643.211277315539</v>
          </cell>
          <cell r="AB46">
            <v>14136.478466308879</v>
          </cell>
          <cell r="AC46">
            <v>2757.1654538094085</v>
          </cell>
          <cell r="AD46">
            <v>-122.7304506775381</v>
          </cell>
          <cell r="AE46">
            <v>-109469.38153191993</v>
          </cell>
          <cell r="AF46">
            <v>1630.7559289990022</v>
          </cell>
          <cell r="AG46">
            <v>-82139.459820242701</v>
          </cell>
          <cell r="AH46">
            <v>2503.7514570728381</v>
          </cell>
          <cell r="AI46">
            <v>2711.8971166795905</v>
          </cell>
          <cell r="AJ46">
            <v>-45.268337129818065</v>
          </cell>
          <cell r="AK46">
            <v>-111133.47346612623</v>
          </cell>
          <cell r="AL46">
            <v>-1664.0919342062989</v>
          </cell>
          <cell r="AM46">
            <v>-84368.257161592672</v>
          </cell>
          <cell r="AN46">
            <v>-2228.7973413499712</v>
          </cell>
          <cell r="AO46">
            <v>2808.5738953357145</v>
          </cell>
          <cell r="AP46">
            <v>96.676778656124043</v>
          </cell>
          <cell r="AQ46">
            <v>-107943.13977047391</v>
          </cell>
          <cell r="AR46">
            <v>3190.3336956523272</v>
          </cell>
          <cell r="AS46">
            <v>-80106.991190758272</v>
          </cell>
          <cell r="AT46">
            <v>4261.2659708343999</v>
          </cell>
          <cell r="AU46">
            <v>2951.8692834403923</v>
          </cell>
          <cell r="AV46">
            <v>143.29538810467784</v>
          </cell>
          <cell r="AW46">
            <v>-105147.18824142253</v>
          </cell>
          <cell r="AX46">
            <v>2795.9515290513809</v>
          </cell>
          <cell r="AY46">
            <v>-76638.542790606822</v>
          </cell>
          <cell r="AZ46">
            <v>3468.4484001514502</v>
          </cell>
        </row>
        <row r="47">
          <cell r="A47">
            <v>2047</v>
          </cell>
          <cell r="B47">
            <v>10939.744362216425</v>
          </cell>
          <cell r="C47">
            <v>-9163.1570699525801</v>
          </cell>
          <cell r="D47">
            <v>1914.1648930679439</v>
          </cell>
          <cell r="E47">
            <v>9839.7443622164246</v>
          </cell>
          <cell r="F47">
            <v>-1100</v>
          </cell>
          <cell r="G47">
            <v>-48430.687518215549</v>
          </cell>
          <cell r="H47">
            <v>-39267.530448262973</v>
          </cell>
          <cell r="I47">
            <v>-52076.933796423647</v>
          </cell>
          <cell r="J47">
            <v>-53991.098689491591</v>
          </cell>
          <cell r="K47">
            <v>9839.7443622164228</v>
          </cell>
          <cell r="L47">
            <v>0</v>
          </cell>
          <cell r="M47">
            <v>-48430.687518215556</v>
          </cell>
          <cell r="N47">
            <v>0</v>
          </cell>
          <cell r="O47">
            <v>-16753.755575927244</v>
          </cell>
          <cell r="P47">
            <v>35323.178220496404</v>
          </cell>
          <cell r="Q47">
            <v>4033.933187546611</v>
          </cell>
          <cell r="R47">
            <v>-5805.8111746698123</v>
          </cell>
          <cell r="S47">
            <v>-117441.41777291505</v>
          </cell>
          <cell r="T47">
            <v>-69010.730254699505</v>
          </cell>
          <cell r="U47">
            <v>-97559.376693933751</v>
          </cell>
          <cell r="V47">
            <v>-80805.6211180065</v>
          </cell>
          <cell r="W47">
            <v>4358.9009099747936</v>
          </cell>
          <cell r="X47">
            <v>324.9677224281827</v>
          </cell>
          <cell r="Y47">
            <v>-106741.23655094414</v>
          </cell>
          <cell r="Z47">
            <v>10700.18122197091</v>
          </cell>
          <cell r="AA47">
            <v>-82856.213997473416</v>
          </cell>
          <cell r="AB47">
            <v>14703.162696460335</v>
          </cell>
          <cell r="AC47">
            <v>4212.2504954443066</v>
          </cell>
          <cell r="AD47">
            <v>-146.65041453048707</v>
          </cell>
          <cell r="AE47">
            <v>-105257.13103647562</v>
          </cell>
          <cell r="AF47">
            <v>1484.1055144685233</v>
          </cell>
          <cell r="AG47">
            <v>-80464.714869938936</v>
          </cell>
          <cell r="AH47">
            <v>2391.4991275344801</v>
          </cell>
          <cell r="AI47">
            <v>4167.9598808419414</v>
          </cell>
          <cell r="AJ47">
            <v>-44.290614602365167</v>
          </cell>
          <cell r="AK47">
            <v>-106965.51358528429</v>
          </cell>
          <cell r="AL47">
            <v>-1708.3825488086732</v>
          </cell>
          <cell r="AM47">
            <v>-82775.526050863831</v>
          </cell>
          <cell r="AN47">
            <v>-2310.8111809248949</v>
          </cell>
          <cell r="AO47">
            <v>4264.6366594980655</v>
          </cell>
          <cell r="AP47">
            <v>96.676778656124043</v>
          </cell>
          <cell r="AQ47">
            <v>-103678.50311097584</v>
          </cell>
          <cell r="AR47">
            <v>3287.0104743084521</v>
          </cell>
          <cell r="AS47">
            <v>-78342.731084736326</v>
          </cell>
          <cell r="AT47">
            <v>4432.7949661275052</v>
          </cell>
          <cell r="AU47">
            <v>4411.0285875685586</v>
          </cell>
          <cell r="AV47">
            <v>146.39192807049312</v>
          </cell>
          <cell r="AW47">
            <v>-100736.15965385397</v>
          </cell>
          <cell r="AX47">
            <v>2942.3434571218677</v>
          </cell>
          <cell r="AY47">
            <v>-74667.06460767657</v>
          </cell>
          <cell r="AZ47">
            <v>3675.6664770597563</v>
          </cell>
        </row>
        <row r="48">
          <cell r="A48">
            <v>2048</v>
          </cell>
          <cell r="B48">
            <v>12669.120751296172</v>
          </cell>
          <cell r="C48">
            <v>3505.9636813435918</v>
          </cell>
          <cell r="D48">
            <v>13314.28870625293</v>
          </cell>
          <cell r="E48">
            <v>11569.120751296174</v>
          </cell>
          <cell r="F48">
            <v>-1099.9999999999982</v>
          </cell>
          <cell r="G48">
            <v>-36861.566766919379</v>
          </cell>
          <cell r="H48">
            <v>-40367.530448262973</v>
          </cell>
          <cell r="I48">
            <v>-42732.158422907043</v>
          </cell>
          <cell r="J48">
            <v>-56046.447129159977</v>
          </cell>
          <cell r="K48">
            <v>11569.120751296172</v>
          </cell>
          <cell r="L48">
            <v>0</v>
          </cell>
          <cell r="M48">
            <v>-36861.566766919386</v>
          </cell>
          <cell r="N48">
            <v>0</v>
          </cell>
          <cell r="O48">
            <v>-6543.9986504672333</v>
          </cell>
          <cell r="P48">
            <v>36188.159772439809</v>
          </cell>
          <cell r="Q48">
            <v>5488.4659131644266</v>
          </cell>
          <cell r="R48">
            <v>-6080.6548381317452</v>
          </cell>
          <cell r="S48">
            <v>-111952.95185975062</v>
          </cell>
          <cell r="T48">
            <v>-75091.385092831246</v>
          </cell>
          <cell r="U48">
            <v>-94874.289459627966</v>
          </cell>
          <cell r="V48">
            <v>-88330.290809160739</v>
          </cell>
          <cell r="W48">
            <v>5811.076155139338</v>
          </cell>
          <cell r="X48">
            <v>322.61024197491133</v>
          </cell>
          <cell r="Y48">
            <v>-100930.16039580481</v>
          </cell>
          <cell r="Z48">
            <v>11022.791463945818</v>
          </cell>
          <cell r="AA48">
            <v>-79600.098953537949</v>
          </cell>
          <cell r="AB48">
            <v>15274.190506090017</v>
          </cell>
          <cell r="AC48">
            <v>5639.2732797274739</v>
          </cell>
          <cell r="AD48">
            <v>-171.80287541186408</v>
          </cell>
          <cell r="AE48">
            <v>-99617.857756748141</v>
          </cell>
          <cell r="AF48">
            <v>1312.3026390566665</v>
          </cell>
          <cell r="AG48">
            <v>-77348.555709156048</v>
          </cell>
          <cell r="AH48">
            <v>2251.5432443819009</v>
          </cell>
          <cell r="AI48">
            <v>5595.9245086284191</v>
          </cell>
          <cell r="AJ48">
            <v>-43.348771099054829</v>
          </cell>
          <cell r="AK48">
            <v>-101369.58907665587</v>
          </cell>
          <cell r="AL48">
            <v>-1751.7313199077325</v>
          </cell>
          <cell r="AM48">
            <v>-79741.829811504344</v>
          </cell>
          <cell r="AN48">
            <v>-2393.2741023482959</v>
          </cell>
          <cell r="AO48">
            <v>5692.601287284544</v>
          </cell>
          <cell r="AP48">
            <v>96.676778656124952</v>
          </cell>
          <cell r="AQ48">
            <v>-97985.901823691296</v>
          </cell>
          <cell r="AR48">
            <v>3383.6872529645771</v>
          </cell>
          <cell r="AS48">
            <v>-75134.492283933607</v>
          </cell>
          <cell r="AT48">
            <v>4607.3375275707367</v>
          </cell>
          <cell r="AU48">
            <v>5842.0439936464882</v>
          </cell>
          <cell r="AV48">
            <v>149.44270636194415</v>
          </cell>
          <cell r="AW48">
            <v>-94894.115660207492</v>
          </cell>
          <cell r="AX48">
            <v>3091.7861634838046</v>
          </cell>
          <cell r="AY48">
            <v>-71244.92250625696</v>
          </cell>
          <cell r="AZ48">
            <v>3889.5697776766465</v>
          </cell>
        </row>
        <row r="49">
          <cell r="A49">
            <v>2049</v>
          </cell>
          <cell r="B49">
            <v>14445.872524626549</v>
          </cell>
          <cell r="C49">
            <v>17951.836205970139</v>
          </cell>
          <cell r="D49">
            <v>26677.89437007844</v>
          </cell>
          <cell r="E49">
            <v>13345.872524626549</v>
          </cell>
          <cell r="F49">
            <v>-1100</v>
          </cell>
          <cell r="G49">
            <v>-23515.69424229283</v>
          </cell>
          <cell r="H49">
            <v>-41467.530448262973</v>
          </cell>
          <cell r="I49">
            <v>-31460.177910419097</v>
          </cell>
          <cell r="J49">
            <v>-58138.072280497538</v>
          </cell>
          <cell r="K49">
            <v>13345.872524626551</v>
          </cell>
          <cell r="L49">
            <v>0</v>
          </cell>
          <cell r="M49">
            <v>-23515.694242292833</v>
          </cell>
          <cell r="N49">
            <v>0</v>
          </cell>
          <cell r="O49">
            <v>5605.545245381586</v>
          </cell>
          <cell r="P49">
            <v>37065.723155800682</v>
          </cell>
          <cell r="Q49">
            <v>7174.0214843082495</v>
          </cell>
          <cell r="R49">
            <v>-6171.8510403183018</v>
          </cell>
          <cell r="S49">
            <v>-104778.93037544237</v>
          </cell>
          <cell r="T49">
            <v>-81263.236133149534</v>
          </cell>
          <cell r="U49">
            <v>-90453.056773129225</v>
          </cell>
          <cell r="V49">
            <v>-96058.602018510806</v>
          </cell>
          <cell r="W49">
            <v>7493.5774576776366</v>
          </cell>
          <cell r="X49">
            <v>319.55597336938717</v>
          </cell>
          <cell r="Y49">
            <v>-93436.582938127176</v>
          </cell>
          <cell r="Z49">
            <v>11342.347437315198</v>
          </cell>
          <cell r="AA49">
            <v>-74604.300623547708</v>
          </cell>
          <cell r="AB49">
            <v>15848.756149581517</v>
          </cell>
          <cell r="AC49">
            <v>7295.8727084375769</v>
          </cell>
          <cell r="AD49">
            <v>-197.70474924005975</v>
          </cell>
          <cell r="AE49">
            <v>-92321.985048310569</v>
          </cell>
          <cell r="AF49">
            <v>1114.5978898166068</v>
          </cell>
          <cell r="AG49">
            <v>-72521.626819045894</v>
          </cell>
          <cell r="AH49">
            <v>2082.6738045018137</v>
          </cell>
          <cell r="AI49">
            <v>7253.3872393609163</v>
          </cell>
          <cell r="AJ49">
            <v>-42.485469076660593</v>
          </cell>
          <cell r="AK49">
            <v>-94116.201837294953</v>
          </cell>
          <cell r="AL49">
            <v>-1794.216788984384</v>
          </cell>
          <cell r="AM49">
            <v>-74997.902528598657</v>
          </cell>
          <cell r="AN49">
            <v>-2476.2757095527631</v>
          </cell>
          <cell r="AO49">
            <v>7350.0640180170403</v>
          </cell>
          <cell r="AP49">
            <v>96.676778656124043</v>
          </cell>
          <cell r="AQ49">
            <v>-90635.837805674251</v>
          </cell>
          <cell r="AR49">
            <v>3480.364031620702</v>
          </cell>
          <cell r="AS49">
            <v>-70212.955906530682</v>
          </cell>
          <cell r="AT49">
            <v>4784.9466220679751</v>
          </cell>
          <cell r="AU49">
            <v>7502.5124172769474</v>
          </cell>
          <cell r="AV49">
            <v>152.44839925990709</v>
          </cell>
          <cell r="AW49">
            <v>-87391.603242930549</v>
          </cell>
          <cell r="AX49">
            <v>3244.2345627437026</v>
          </cell>
          <cell r="AY49">
            <v>-66102.72541384038</v>
          </cell>
          <cell r="AZ49">
            <v>4110.2304926903016</v>
          </cell>
        </row>
        <row r="50">
          <cell r="A50">
            <v>2050</v>
          </cell>
          <cell r="B50">
            <v>16333.460782923179</v>
          </cell>
          <cell r="C50">
            <v>34285.296988893315</v>
          </cell>
          <cell r="D50">
            <v>42143.617321861515</v>
          </cell>
          <cell r="E50">
            <v>15233.460782923179</v>
          </cell>
          <cell r="F50">
            <v>-1100</v>
          </cell>
          <cell r="G50">
            <v>-8282.2334593696505</v>
          </cell>
          <cell r="H50">
            <v>-42567.530448262965</v>
          </cell>
          <cell r="I50">
            <v>-18122.9972506917</v>
          </cell>
          <cell r="J50">
            <v>-60266.614572553211</v>
          </cell>
          <cell r="K50">
            <v>15233.460782923177</v>
          </cell>
          <cell r="L50">
            <v>0</v>
          </cell>
          <cell r="M50">
            <v>-8282.233459369656</v>
          </cell>
          <cell r="N50">
            <v>0</v>
          </cell>
          <cell r="O50">
            <v>19830.277951066262</v>
          </cell>
          <cell r="P50">
            <v>37953.275201757962</v>
          </cell>
          <cell r="Q50">
            <v>8972.0058662273077</v>
          </cell>
          <cell r="R50">
            <v>-6261.4549166958695</v>
          </cell>
          <cell r="S50">
            <v>-95806.924509215067</v>
          </cell>
          <cell r="T50">
            <v>-87524.691049845409</v>
          </cell>
          <cell r="U50">
            <v>-84179.36780126825</v>
          </cell>
          <cell r="V50">
            <v>-104009.64575233452</v>
          </cell>
          <cell r="W50">
            <v>9288.1769205316778</v>
          </cell>
          <cell r="X50">
            <v>316.17105430437005</v>
          </cell>
          <cell r="Y50">
            <v>-84148.406017595495</v>
          </cell>
          <cell r="Z50">
            <v>11658.518491619572</v>
          </cell>
          <cell r="AA50">
            <v>-67751.697104358085</v>
          </cell>
          <cell r="AB50">
            <v>16427.670696910165</v>
          </cell>
          <cell r="AC50">
            <v>9063.9365804223107</v>
          </cell>
          <cell r="AD50">
            <v>-224.24034010936703</v>
          </cell>
          <cell r="AE50">
            <v>-83258.048467888264</v>
          </cell>
          <cell r="AF50">
            <v>890.35754970723065</v>
          </cell>
          <cell r="AG50">
            <v>-65867.953609431352</v>
          </cell>
          <cell r="AH50">
            <v>1883.7434949267335</v>
          </cell>
          <cell r="AI50">
            <v>9021.9045326880259</v>
          </cell>
          <cell r="AJ50">
            <v>-42.032047734284788</v>
          </cell>
          <cell r="AK50">
            <v>-85094.297304606924</v>
          </cell>
          <cell r="AL50">
            <v>-1836.2488367186597</v>
          </cell>
          <cell r="AM50">
            <v>-68428.218078705933</v>
          </cell>
          <cell r="AN50">
            <v>-2560.2644692745816</v>
          </cell>
          <cell r="AO50">
            <v>9118.5813113441491</v>
          </cell>
          <cell r="AP50">
            <v>96.676778656123133</v>
          </cell>
          <cell r="AQ50">
            <v>-81517.256494330097</v>
          </cell>
          <cell r="AR50">
            <v>3577.040810276827</v>
          </cell>
          <cell r="AS50">
            <v>-63462.541930854954</v>
          </cell>
          <cell r="AT50">
            <v>4965.6761478509798</v>
          </cell>
          <cell r="AU50">
            <v>9273.9909843951664</v>
          </cell>
          <cell r="AV50">
            <v>155.40967305101731</v>
          </cell>
          <cell r="AW50">
            <v>-78117.612258535388</v>
          </cell>
          <cell r="AX50">
            <v>3399.6442357947089</v>
          </cell>
          <cell r="AY50">
            <v>-59124.819184140673</v>
          </cell>
          <cell r="AZ50">
            <v>4337.7227467142802</v>
          </cell>
        </row>
      </sheetData>
      <sheetData sheetId="9">
        <row r="9">
          <cell r="A9">
            <v>2009</v>
          </cell>
          <cell r="D9">
            <v>9550</v>
          </cell>
          <cell r="I9">
            <v>9550</v>
          </cell>
          <cell r="J9">
            <v>0</v>
          </cell>
          <cell r="O9">
            <v>9550</v>
          </cell>
          <cell r="P9">
            <v>0</v>
          </cell>
          <cell r="U9">
            <v>9550</v>
          </cell>
          <cell r="V9">
            <v>0</v>
          </cell>
          <cell r="AA9">
            <v>9550</v>
          </cell>
          <cell r="AB9">
            <v>0</v>
          </cell>
          <cell r="AG9">
            <v>9550</v>
          </cell>
          <cell r="AH9">
            <v>0</v>
          </cell>
          <cell r="AM9">
            <v>9550</v>
          </cell>
          <cell r="AN9">
            <v>0</v>
          </cell>
          <cell r="AS9">
            <v>9550</v>
          </cell>
          <cell r="AT9">
            <v>0</v>
          </cell>
          <cell r="AY9">
            <v>9550</v>
          </cell>
          <cell r="AZ9">
            <v>0</v>
          </cell>
        </row>
        <row r="10">
          <cell r="A10">
            <v>2010</v>
          </cell>
          <cell r="B10">
            <v>-1261.4024568070529</v>
          </cell>
          <cell r="C10">
            <v>-1261.4024568070529</v>
          </cell>
          <cell r="D10">
            <v>8168.4968824517018</v>
          </cell>
          <cell r="E10">
            <v>-1261.4024568070529</v>
          </cell>
          <cell r="F10">
            <v>0</v>
          </cell>
          <cell r="G10">
            <v>-1261.4024568070529</v>
          </cell>
          <cell r="H10">
            <v>0</v>
          </cell>
          <cell r="I10">
            <v>8168.4968824517018</v>
          </cell>
          <cell r="J10">
            <v>0</v>
          </cell>
          <cell r="K10">
            <v>-1261.4024568070529</v>
          </cell>
          <cell r="L10">
            <v>0</v>
          </cell>
          <cell r="M10">
            <v>-1261.4024568070529</v>
          </cell>
          <cell r="N10">
            <v>0</v>
          </cell>
          <cell r="O10">
            <v>8168.4968824517018</v>
          </cell>
          <cell r="P10">
            <v>0</v>
          </cell>
          <cell r="Q10">
            <v>-1261.4024568070529</v>
          </cell>
          <cell r="R10">
            <v>0</v>
          </cell>
          <cell r="S10">
            <v>-1261.4024568070529</v>
          </cell>
          <cell r="T10">
            <v>0</v>
          </cell>
          <cell r="U10">
            <v>8168.4968824517018</v>
          </cell>
          <cell r="V10">
            <v>0</v>
          </cell>
          <cell r="W10">
            <v>-1261.4024568070527</v>
          </cell>
          <cell r="X10">
            <v>0</v>
          </cell>
          <cell r="Y10">
            <v>-1261.4024568070527</v>
          </cell>
          <cell r="Z10">
            <v>0</v>
          </cell>
          <cell r="AA10">
            <v>8168.4968824517018</v>
          </cell>
          <cell r="AB10">
            <v>0</v>
          </cell>
          <cell r="AC10">
            <v>-1261.4024568070527</v>
          </cell>
          <cell r="AD10">
            <v>0</v>
          </cell>
          <cell r="AE10">
            <v>-1261.4024568070527</v>
          </cell>
          <cell r="AF10">
            <v>0</v>
          </cell>
          <cell r="AG10">
            <v>8168.4968824517018</v>
          </cell>
          <cell r="AH10">
            <v>0</v>
          </cell>
          <cell r="AI10">
            <v>-1261.4024568070527</v>
          </cell>
          <cell r="AJ10">
            <v>0</v>
          </cell>
          <cell r="AK10">
            <v>-1261.4024568070527</v>
          </cell>
          <cell r="AL10">
            <v>0</v>
          </cell>
          <cell r="AM10">
            <v>8168.4968824517018</v>
          </cell>
          <cell r="AN10">
            <v>0</v>
          </cell>
          <cell r="AO10">
            <v>-1261.4024568070527</v>
          </cell>
          <cell r="AP10">
            <v>0</v>
          </cell>
          <cell r="AQ10">
            <v>-1261.4024568070527</v>
          </cell>
          <cell r="AR10">
            <v>0</v>
          </cell>
          <cell r="AS10">
            <v>8168.4968824517018</v>
          </cell>
          <cell r="AT10">
            <v>0</v>
          </cell>
          <cell r="AU10">
            <v>-1261.4024568070527</v>
          </cell>
          <cell r="AV10">
            <v>0</v>
          </cell>
          <cell r="AW10">
            <v>-1261.4024568070527</v>
          </cell>
          <cell r="AX10">
            <v>0</v>
          </cell>
          <cell r="AY10">
            <v>8168.4968824517018</v>
          </cell>
          <cell r="AZ10">
            <v>0</v>
          </cell>
        </row>
        <row r="11">
          <cell r="A11">
            <v>2011</v>
          </cell>
          <cell r="B11">
            <v>-1516.182092583294</v>
          </cell>
          <cell r="C11">
            <v>-2777.5845493903471</v>
          </cell>
          <cell r="D11">
            <v>6463.1386165492622</v>
          </cell>
          <cell r="E11">
            <v>-1525.0281844938434</v>
          </cell>
          <cell r="F11">
            <v>-8.8460919105493758</v>
          </cell>
          <cell r="G11">
            <v>-2786.4306413008962</v>
          </cell>
          <cell r="H11">
            <v>-8.8460919105491485</v>
          </cell>
          <cell r="I11">
            <v>6452.8759001435919</v>
          </cell>
          <cell r="J11">
            <v>-10.26271640567029</v>
          </cell>
          <cell r="K11">
            <v>-1525.0281844938434</v>
          </cell>
          <cell r="L11">
            <v>0</v>
          </cell>
          <cell r="M11">
            <v>-2786.4306413008962</v>
          </cell>
          <cell r="N11">
            <v>0</v>
          </cell>
          <cell r="O11">
            <v>6452.8759001435919</v>
          </cell>
          <cell r="P11">
            <v>0</v>
          </cell>
          <cell r="Q11">
            <v>-1520.140264442233</v>
          </cell>
          <cell r="R11">
            <v>4.8879200516103083</v>
          </cell>
          <cell r="S11">
            <v>-2781.5427212492859</v>
          </cell>
          <cell r="T11">
            <v>4.8879200516103083</v>
          </cell>
          <cell r="U11">
            <v>6457.7638201952022</v>
          </cell>
          <cell r="V11">
            <v>4.8879200516103083</v>
          </cell>
          <cell r="W11">
            <v>-1274.8100962812916</v>
          </cell>
          <cell r="X11">
            <v>245.33016816094141</v>
          </cell>
          <cell r="Y11">
            <v>-2536.2125530883441</v>
          </cell>
          <cell r="Z11">
            <v>245.33016816094187</v>
          </cell>
          <cell r="AA11">
            <v>6773.0322180743196</v>
          </cell>
          <cell r="AB11">
            <v>315.2683978791174</v>
          </cell>
          <cell r="AC11">
            <v>-1274.8100962812916</v>
          </cell>
          <cell r="AD11">
            <v>0</v>
          </cell>
          <cell r="AE11">
            <v>-2536.2125530883441</v>
          </cell>
          <cell r="AF11">
            <v>0</v>
          </cell>
          <cell r="AG11">
            <v>6773.0322180743196</v>
          </cell>
          <cell r="AH11">
            <v>0</v>
          </cell>
          <cell r="AI11">
            <v>-1274.8100962812916</v>
          </cell>
          <cell r="AJ11">
            <v>0</v>
          </cell>
          <cell r="AK11">
            <v>-2536.2125530883441</v>
          </cell>
          <cell r="AL11">
            <v>0</v>
          </cell>
          <cell r="AM11">
            <v>6773.0322180743196</v>
          </cell>
          <cell r="AN11">
            <v>0</v>
          </cell>
          <cell r="AO11">
            <v>-1274.8100962812916</v>
          </cell>
          <cell r="AP11">
            <v>0</v>
          </cell>
          <cell r="AQ11">
            <v>-2536.2125530883441</v>
          </cell>
          <cell r="AR11">
            <v>0</v>
          </cell>
          <cell r="AS11">
            <v>6773.0322180743196</v>
          </cell>
          <cell r="AT11">
            <v>0</v>
          </cell>
          <cell r="AU11">
            <v>-1274.8100962812916</v>
          </cell>
          <cell r="AV11">
            <v>0</v>
          </cell>
          <cell r="AW11">
            <v>-2536.2125530883441</v>
          </cell>
          <cell r="AX11">
            <v>0</v>
          </cell>
          <cell r="AY11">
            <v>6773.0322180743196</v>
          </cell>
          <cell r="AZ11">
            <v>0</v>
          </cell>
        </row>
        <row r="12">
          <cell r="A12">
            <v>2012</v>
          </cell>
          <cell r="B12">
            <v>-1170.171841957145</v>
          </cell>
          <cell r="C12">
            <v>-3947.7563913474924</v>
          </cell>
          <cell r="D12">
            <v>5012.5499455996978</v>
          </cell>
          <cell r="E12">
            <v>-1200.8095541335649</v>
          </cell>
          <cell r="F12">
            <v>-30.637712176419882</v>
          </cell>
          <cell r="G12">
            <v>-3987.2401954344614</v>
          </cell>
          <cell r="H12">
            <v>-39.48380408696903</v>
          </cell>
          <cell r="I12">
            <v>4968.0118233233743</v>
          </cell>
          <cell r="J12">
            <v>-44.53812227632352</v>
          </cell>
          <cell r="K12">
            <v>-1200.8095541335649</v>
          </cell>
          <cell r="L12">
            <v>0</v>
          </cell>
          <cell r="M12">
            <v>-3987.2401954344614</v>
          </cell>
          <cell r="N12">
            <v>0</v>
          </cell>
          <cell r="O12">
            <v>4968.0118233233743</v>
          </cell>
          <cell r="P12">
            <v>0</v>
          </cell>
          <cell r="Q12">
            <v>-1212.3244221467664</v>
          </cell>
          <cell r="R12">
            <v>-11.514868013201522</v>
          </cell>
          <cell r="S12">
            <v>-3993.8671433960526</v>
          </cell>
          <cell r="T12">
            <v>-6.6269479615912132</v>
          </cell>
          <cell r="U12">
            <v>4964.0929221182505</v>
          </cell>
          <cell r="V12">
            <v>-3.9189012051238024</v>
          </cell>
          <cell r="W12">
            <v>-938.26792190520882</v>
          </cell>
          <cell r="X12">
            <v>274.05650024155761</v>
          </cell>
          <cell r="Y12">
            <v>-3474.4804749935529</v>
          </cell>
          <cell r="Z12">
            <v>519.38666840249971</v>
          </cell>
          <cell r="AA12">
            <v>5569.2672604172749</v>
          </cell>
          <cell r="AB12">
            <v>605.17433829902438</v>
          </cell>
          <cell r="AC12">
            <v>-926.77278568128111</v>
          </cell>
          <cell r="AD12">
            <v>11.495136223927716</v>
          </cell>
          <cell r="AE12">
            <v>-3462.9853387696253</v>
          </cell>
          <cell r="AF12">
            <v>11.495136223927602</v>
          </cell>
          <cell r="AG12">
            <v>5584.0463810634401</v>
          </cell>
          <cell r="AH12">
            <v>14.779120646165211</v>
          </cell>
          <cell r="AI12">
            <v>-933.77252079969696</v>
          </cell>
          <cell r="AJ12">
            <v>-6.999735118415856</v>
          </cell>
          <cell r="AK12">
            <v>-3469.9850738880409</v>
          </cell>
          <cell r="AL12">
            <v>-6.9997351184156287</v>
          </cell>
          <cell r="AM12">
            <v>5575.0496541855946</v>
          </cell>
          <cell r="AN12">
            <v>-8.9967268778455036</v>
          </cell>
          <cell r="AO12">
            <v>-933.77252079969696</v>
          </cell>
          <cell r="AP12">
            <v>0</v>
          </cell>
          <cell r="AQ12">
            <v>-3469.9850738880409</v>
          </cell>
          <cell r="AR12">
            <v>0</v>
          </cell>
          <cell r="AS12">
            <v>5575.0496541855946</v>
          </cell>
          <cell r="AT12">
            <v>0</v>
          </cell>
          <cell r="AU12">
            <v>-932.68016461594789</v>
          </cell>
          <cell r="AV12">
            <v>1.0923561837490752</v>
          </cell>
          <cell r="AW12">
            <v>-3468.892717704292</v>
          </cell>
          <cell r="AX12">
            <v>1.0923561837489615</v>
          </cell>
          <cell r="AY12">
            <v>5576.1420103693436</v>
          </cell>
          <cell r="AZ12">
            <v>1.0923561837489615</v>
          </cell>
        </row>
        <row r="13">
          <cell r="A13">
            <v>2013</v>
          </cell>
          <cell r="B13">
            <v>-964.75661544209731</v>
          </cell>
          <cell r="C13">
            <v>-4912.5130067895898</v>
          </cell>
          <cell r="D13">
            <v>3778.78241733709</v>
          </cell>
          <cell r="E13">
            <v>-1017.0365144062132</v>
          </cell>
          <cell r="F13">
            <v>-52.279898964115887</v>
          </cell>
          <cell r="G13">
            <v>-5004.2767098406748</v>
          </cell>
          <cell r="H13">
            <v>-91.763703051085031</v>
          </cell>
          <cell r="I13">
            <v>3677.7414047287411</v>
          </cell>
          <cell r="J13">
            <v>-101.04101260834886</v>
          </cell>
          <cell r="K13">
            <v>-1017.0365144062132</v>
          </cell>
          <cell r="L13">
            <v>0</v>
          </cell>
          <cell r="M13">
            <v>-5004.2767098406748</v>
          </cell>
          <cell r="N13">
            <v>0</v>
          </cell>
          <cell r="O13">
            <v>6173.1385132412433</v>
          </cell>
          <cell r="P13">
            <v>2495.3971085125022</v>
          </cell>
          <cell r="Q13">
            <v>-1042.0800689587206</v>
          </cell>
          <cell r="R13">
            <v>-25.04355455250743</v>
          </cell>
          <cell r="S13">
            <v>-5035.947212354773</v>
          </cell>
          <cell r="T13">
            <v>-31.670502514098189</v>
          </cell>
          <cell r="U13">
            <v>6147.6513150188321</v>
          </cell>
          <cell r="V13">
            <v>-25.48719822241128</v>
          </cell>
          <cell r="W13">
            <v>-763.52159357668461</v>
          </cell>
          <cell r="X13">
            <v>278.55847538203602</v>
          </cell>
          <cell r="Y13">
            <v>-4238.0020685702375</v>
          </cell>
          <cell r="Z13">
            <v>797.9451437845355</v>
          </cell>
          <cell r="AA13">
            <v>7007.6639083361415</v>
          </cell>
          <cell r="AB13">
            <v>860.01259331730944</v>
          </cell>
          <cell r="AC13">
            <v>-740.21990297122693</v>
          </cell>
          <cell r="AD13">
            <v>23.301690605457679</v>
          </cell>
          <cell r="AE13">
            <v>-4203.2052417408522</v>
          </cell>
          <cell r="AF13">
            <v>34.796826829385282</v>
          </cell>
          <cell r="AG13">
            <v>7046.1786585378441</v>
          </cell>
          <cell r="AH13">
            <v>38.514750201702554</v>
          </cell>
          <cell r="AI13">
            <v>-754.44837716317363</v>
          </cell>
          <cell r="AJ13">
            <v>-14.228474191946702</v>
          </cell>
          <cell r="AK13">
            <v>-4224.4334510512144</v>
          </cell>
          <cell r="AL13">
            <v>-21.228209310362217</v>
          </cell>
          <cell r="AM13">
            <v>7022.6864897114601</v>
          </cell>
          <cell r="AN13">
            <v>-23.492168826383931</v>
          </cell>
          <cell r="AO13">
            <v>-748.69014145716801</v>
          </cell>
          <cell r="AP13">
            <v>5.7582357060056211</v>
          </cell>
          <cell r="AQ13">
            <v>-4218.6752153452089</v>
          </cell>
          <cell r="AR13">
            <v>5.7582357060055074</v>
          </cell>
          <cell r="AS13">
            <v>7028.4447254174656</v>
          </cell>
          <cell r="AT13">
            <v>5.7582357060055074</v>
          </cell>
          <cell r="AU13">
            <v>-746.52391246973002</v>
          </cell>
          <cell r="AV13">
            <v>2.1662289874379894</v>
          </cell>
          <cell r="AW13">
            <v>-4215.4166301740224</v>
          </cell>
          <cell r="AX13">
            <v>3.2585851711864962</v>
          </cell>
          <cell r="AY13">
            <v>7031.7216524866244</v>
          </cell>
          <cell r="AZ13">
            <v>3.2769270691587735</v>
          </cell>
        </row>
        <row r="14">
          <cell r="A14">
            <v>2014</v>
          </cell>
          <cell r="B14">
            <v>-863.01487087432145</v>
          </cell>
          <cell r="C14">
            <v>-5775.5278776639116</v>
          </cell>
          <cell r="D14">
            <v>2607.5253459274254</v>
          </cell>
          <cell r="E14">
            <v>-937.01361297472567</v>
          </cell>
          <cell r="F14">
            <v>-73.998742100404229</v>
          </cell>
          <cell r="G14">
            <v>-5941.2903228154009</v>
          </cell>
          <cell r="H14">
            <v>-165.76244515148937</v>
          </cell>
          <cell r="I14">
            <v>2427.2818916309602</v>
          </cell>
          <cell r="J14">
            <v>-180.24345429646519</v>
          </cell>
          <cell r="K14">
            <v>-937.01361297472567</v>
          </cell>
          <cell r="L14">
            <v>0</v>
          </cell>
          <cell r="M14">
            <v>-5941.2903228154009</v>
          </cell>
          <cell r="N14">
            <v>0</v>
          </cell>
          <cell r="O14">
            <v>5108.7840413711028</v>
          </cell>
          <cell r="P14">
            <v>2681.5021497401426</v>
          </cell>
          <cell r="Q14">
            <v>-978.47645147972059</v>
          </cell>
          <cell r="R14">
            <v>-41.46283850499492</v>
          </cell>
          <cell r="S14">
            <v>-6014.4236638344937</v>
          </cell>
          <cell r="T14">
            <v>-73.133341019092768</v>
          </cell>
          <cell r="U14">
            <v>5044.9580766999952</v>
          </cell>
          <cell r="V14">
            <v>-63.825964671107613</v>
          </cell>
          <cell r="W14">
            <v>-694.08656662622718</v>
          </cell>
          <cell r="X14">
            <v>284.38988485349341</v>
          </cell>
          <cell r="Y14">
            <v>-4932.0886351964646</v>
          </cell>
          <cell r="Z14">
            <v>1082.3350286380291</v>
          </cell>
          <cell r="AA14">
            <v>6204.4285945243719</v>
          </cell>
          <cell r="AB14">
            <v>1159.4705178243767</v>
          </cell>
          <cell r="AC14">
            <v>-659.04007880477275</v>
          </cell>
          <cell r="AD14">
            <v>35.046487821454434</v>
          </cell>
          <cell r="AE14">
            <v>-4862.245320545625</v>
          </cell>
          <cell r="AF14">
            <v>69.843314650839602</v>
          </cell>
          <cell r="AG14">
            <v>6280.1189668494362</v>
          </cell>
          <cell r="AH14">
            <v>75.690372325064345</v>
          </cell>
          <cell r="AI14">
            <v>-680.19452301038882</v>
          </cell>
          <cell r="AJ14">
            <v>-21.154444205616073</v>
          </cell>
          <cell r="AK14">
            <v>-4904.6279740616028</v>
          </cell>
          <cell r="AL14">
            <v>-42.382653515977836</v>
          </cell>
          <cell r="AM14">
            <v>6234.2102820937353</v>
          </cell>
          <cell r="AN14">
            <v>-45.908684755700961</v>
          </cell>
          <cell r="AO14">
            <v>-668.67805159837462</v>
          </cell>
          <cell r="AP14">
            <v>11.516471412014198</v>
          </cell>
          <cell r="AQ14">
            <v>-4887.3532669435835</v>
          </cell>
          <cell r="AR14">
            <v>17.274707118019251</v>
          </cell>
          <cell r="AS14">
            <v>6251.5816765133668</v>
          </cell>
          <cell r="AT14">
            <v>17.371394419631542</v>
          </cell>
          <cell r="AU14">
            <v>-665.4526584664377</v>
          </cell>
          <cell r="AV14">
            <v>3.2253931319369258</v>
          </cell>
          <cell r="AW14">
            <v>-4880.8692886404606</v>
          </cell>
          <cell r="AX14">
            <v>6.4839783031229672</v>
          </cell>
          <cell r="AY14">
            <v>6258.1390200327278</v>
          </cell>
          <cell r="AZ14">
            <v>6.5573435193609839</v>
          </cell>
        </row>
        <row r="15">
          <cell r="A15">
            <v>2015</v>
          </cell>
          <cell r="B15">
            <v>-810.57191592693823</v>
          </cell>
          <cell r="C15">
            <v>-6586.0997935908499</v>
          </cell>
          <cell r="D15">
            <v>1467.457239864555</v>
          </cell>
          <cell r="E15">
            <v>-906.34894010766106</v>
          </cell>
          <cell r="F15">
            <v>-95.777024180722833</v>
          </cell>
          <cell r="G15">
            <v>-6847.6392629230622</v>
          </cell>
          <cell r="H15">
            <v>-261.53946933221232</v>
          </cell>
          <cell r="I15">
            <v>1184.8673553229617</v>
          </cell>
          <cell r="J15">
            <v>-282.58988454159339</v>
          </cell>
          <cell r="K15">
            <v>-906.34894010766106</v>
          </cell>
          <cell r="L15">
            <v>0</v>
          </cell>
          <cell r="M15">
            <v>-6847.6392629230622</v>
          </cell>
          <cell r="N15">
            <v>0</v>
          </cell>
          <cell r="O15">
            <v>4057.5496955267577</v>
          </cell>
          <cell r="P15">
            <v>2872.6823402037962</v>
          </cell>
          <cell r="Q15">
            <v>-967.92042369069304</v>
          </cell>
          <cell r="R15">
            <v>-61.571483583031977</v>
          </cell>
          <cell r="S15">
            <v>-6982.3440875251872</v>
          </cell>
          <cell r="T15">
            <v>-134.70482460212497</v>
          </cell>
          <cell r="U15">
            <v>3934.7414528512668</v>
          </cell>
          <cell r="V15">
            <v>-122.80824267549087</v>
          </cell>
          <cell r="W15">
            <v>-677.22954505718906</v>
          </cell>
          <cell r="X15">
            <v>290.69087863350398</v>
          </cell>
          <cell r="Y15">
            <v>-5609.3181802536537</v>
          </cell>
          <cell r="Z15">
            <v>1373.0259072715335</v>
          </cell>
          <cell r="AA15">
            <v>5405.0859447167204</v>
          </cell>
          <cell r="AB15">
            <v>1470.3444918654536</v>
          </cell>
          <cell r="AC15">
            <v>-630.29323968348001</v>
          </cell>
          <cell r="AD15">
            <v>46.936305373709047</v>
          </cell>
          <cell r="AE15">
            <v>-5492.5385602291053</v>
          </cell>
          <cell r="AF15">
            <v>116.77962002454842</v>
          </cell>
          <cell r="AG15">
            <v>5530.4372826290819</v>
          </cell>
          <cell r="AH15">
            <v>125.35133791236149</v>
          </cell>
          <cell r="AI15">
            <v>-657.90054830231156</v>
          </cell>
          <cell r="AJ15">
            <v>-27.607308618831553</v>
          </cell>
          <cell r="AK15">
            <v>-5562.5285223639148</v>
          </cell>
          <cell r="AL15">
            <v>-69.989962134809502</v>
          </cell>
          <cell r="AM15">
            <v>5455.370692692496</v>
          </cell>
          <cell r="AN15">
            <v>-75.066589936585842</v>
          </cell>
          <cell r="AO15">
            <v>-640.62584118428833</v>
          </cell>
          <cell r="AP15">
            <v>17.27470711802323</v>
          </cell>
          <cell r="AQ15">
            <v>-5527.9791081278718</v>
          </cell>
          <cell r="AR15">
            <v>34.549414236043049</v>
          </cell>
          <cell r="AS15">
            <v>5490.308479624332</v>
          </cell>
          <cell r="AT15">
            <v>34.937786931835944</v>
          </cell>
          <cell r="AU15">
            <v>-636.35693657993363</v>
          </cell>
          <cell r="AV15">
            <v>4.2689046043547023</v>
          </cell>
          <cell r="AW15">
            <v>-5517.2262252203946</v>
          </cell>
          <cell r="AX15">
            <v>10.752882907477215</v>
          </cell>
          <cell r="AY15">
            <v>5501.2448329752397</v>
          </cell>
          <cell r="AZ15">
            <v>10.936353350907666</v>
          </cell>
        </row>
        <row r="16">
          <cell r="A16">
            <v>2016</v>
          </cell>
          <cell r="B16">
            <v>-691.13755931070546</v>
          </cell>
          <cell r="C16">
            <v>-7277.2373529015549</v>
          </cell>
          <cell r="D16">
            <v>469.26541403718016</v>
          </cell>
          <cell r="E16">
            <v>-808.67015269084152</v>
          </cell>
          <cell r="F16">
            <v>-117.53259338013606</v>
          </cell>
          <cell r="G16">
            <v>-7656.3094156139041</v>
          </cell>
          <cell r="H16">
            <v>-379.07206271234918</v>
          </cell>
          <cell r="I16">
            <v>60.79977097136544</v>
          </cell>
          <cell r="J16">
            <v>-408.46564306581473</v>
          </cell>
          <cell r="K16">
            <v>-808.67015269084152</v>
          </cell>
          <cell r="L16">
            <v>0</v>
          </cell>
          <cell r="M16">
            <v>-7656.3094156139041</v>
          </cell>
          <cell r="N16">
            <v>0</v>
          </cell>
          <cell r="O16">
            <v>3112.8442988764587</v>
          </cell>
          <cell r="P16">
            <v>3052.0445279050932</v>
          </cell>
          <cell r="Q16">
            <v>-878.84336149625199</v>
          </cell>
          <cell r="R16">
            <v>-70.173208805410468</v>
          </cell>
          <cell r="S16">
            <v>-7861.1874490214395</v>
          </cell>
          <cell r="T16">
            <v>-204.87803340753544</v>
          </cell>
          <cell r="U16">
            <v>2917.9819737951279</v>
          </cell>
          <cell r="V16">
            <v>-194.86232508133071</v>
          </cell>
          <cell r="W16">
            <v>-583.68096882001805</v>
          </cell>
          <cell r="X16">
            <v>295.16239267623394</v>
          </cell>
          <cell r="Y16">
            <v>-6192.999149073672</v>
          </cell>
          <cell r="Z16">
            <v>1668.1882999477675</v>
          </cell>
          <cell r="AA16">
            <v>4708.74596453095</v>
          </cell>
          <cell r="AB16">
            <v>1790.7639907358221</v>
          </cell>
          <cell r="AC16">
            <v>-525.03821785411174</v>
          </cell>
          <cell r="AD16">
            <v>58.642750965906316</v>
          </cell>
          <cell r="AE16">
            <v>-6017.5767780832175</v>
          </cell>
          <cell r="AF16">
            <v>175.42237099045451</v>
          </cell>
          <cell r="AG16">
            <v>4896.2478198845029</v>
          </cell>
          <cell r="AH16">
            <v>187.50185535355286</v>
          </cell>
          <cell r="AI16">
            <v>-558.42334578468729</v>
          </cell>
          <cell r="AJ16">
            <v>-33.38512793057555</v>
          </cell>
          <cell r="AK16">
            <v>-6120.9518681486024</v>
          </cell>
          <cell r="AL16">
            <v>-103.37509006538494</v>
          </cell>
          <cell r="AM16">
            <v>4785.853595324661</v>
          </cell>
          <cell r="AN16">
            <v>-110.39422455984186</v>
          </cell>
          <cell r="AO16">
            <v>-541.14863866666383</v>
          </cell>
          <cell r="AP16">
            <v>17.274707118023457</v>
          </cell>
          <cell r="AQ16">
            <v>-6069.1277467945356</v>
          </cell>
          <cell r="AR16">
            <v>51.824121354066847</v>
          </cell>
          <cell r="AS16">
            <v>4838.6527344017895</v>
          </cell>
          <cell r="AT16">
            <v>52.79913907712853</v>
          </cell>
          <cell r="AU16">
            <v>-535.85164394170488</v>
          </cell>
          <cell r="AV16">
            <v>5.2969947249589495</v>
          </cell>
          <cell r="AW16">
            <v>-6053.0778691620999</v>
          </cell>
          <cell r="AX16">
            <v>16.04987763243571</v>
          </cell>
          <cell r="AY16">
            <v>4855.0697162413608</v>
          </cell>
          <cell r="AZ16">
            <v>16.416981839571235</v>
          </cell>
        </row>
        <row r="17">
          <cell r="A17">
            <v>2017</v>
          </cell>
          <cell r="B17">
            <v>-331.95526327294874</v>
          </cell>
          <cell r="C17">
            <v>-7609.1926161745032</v>
          </cell>
          <cell r="D17">
            <v>-199.50045973780669</v>
          </cell>
          <cell r="E17">
            <v>-471.2776231317826</v>
          </cell>
          <cell r="F17">
            <v>-139.32235985883386</v>
          </cell>
          <cell r="G17">
            <v>-8127.5870387456871</v>
          </cell>
          <cell r="H17">
            <v>-518.3944225711839</v>
          </cell>
          <cell r="I17">
            <v>-757.78693959097313</v>
          </cell>
          <cell r="J17">
            <v>-558.28647985316638</v>
          </cell>
          <cell r="K17">
            <v>-471.2776231317826</v>
          </cell>
          <cell r="L17">
            <v>0</v>
          </cell>
          <cell r="M17">
            <v>-8127.5870387456871</v>
          </cell>
          <cell r="N17">
            <v>0</v>
          </cell>
          <cell r="O17">
            <v>2454.9851996333382</v>
          </cell>
          <cell r="P17">
            <v>3212.7721392243111</v>
          </cell>
          <cell r="Q17">
            <v>-550.16534958890441</v>
          </cell>
          <cell r="R17">
            <v>-78.887726457121801</v>
          </cell>
          <cell r="S17">
            <v>-8411.3527986103436</v>
          </cell>
          <cell r="T17">
            <v>-283.7657598646565</v>
          </cell>
          <cell r="U17">
            <v>2178.237461678541</v>
          </cell>
          <cell r="V17">
            <v>-276.74773795479723</v>
          </cell>
          <cell r="W17">
            <v>-252.16732224000043</v>
          </cell>
          <cell r="X17">
            <v>297.99802734890397</v>
          </cell>
          <cell r="Y17">
            <v>-6445.1664713136724</v>
          </cell>
          <cell r="Z17">
            <v>1966.1863272966712</v>
          </cell>
          <cell r="AA17">
            <v>4297.553713879528</v>
          </cell>
          <cell r="AB17">
            <v>2119.316252200987</v>
          </cell>
          <cell r="AC17">
            <v>-181.98683506321228</v>
          </cell>
          <cell r="AD17">
            <v>70.180487176788148</v>
          </cell>
          <cell r="AE17">
            <v>-6199.5636131464298</v>
          </cell>
          <cell r="AF17">
            <v>245.60285816724263</v>
          </cell>
          <cell r="AG17">
            <v>4559.7485311915498</v>
          </cell>
          <cell r="AH17">
            <v>262.19481731202177</v>
          </cell>
          <cell r="AI17">
            <v>-220.2155290761857</v>
          </cell>
          <cell r="AJ17">
            <v>-38.228694012973421</v>
          </cell>
          <cell r="AK17">
            <v>-6341.1673972247881</v>
          </cell>
          <cell r="AL17">
            <v>-141.60378407835833</v>
          </cell>
          <cell r="AM17">
            <v>4408.7094389850063</v>
          </cell>
          <cell r="AN17">
            <v>-151.0390922065435</v>
          </cell>
          <cell r="AO17">
            <v>-202.94082195816236</v>
          </cell>
          <cell r="AP17">
            <v>17.274707118023343</v>
          </cell>
          <cell r="AQ17">
            <v>-6272.0685687526984</v>
          </cell>
          <cell r="AR17">
            <v>69.098828472089735</v>
          </cell>
          <cell r="AS17">
            <v>4479.6698425469476</v>
          </cell>
          <cell r="AT17">
            <v>70.960403561941348</v>
          </cell>
          <cell r="AU17">
            <v>-196.63093056265689</v>
          </cell>
          <cell r="AV17">
            <v>6.3098913955054741</v>
          </cell>
          <cell r="AW17">
            <v>-6249.7087997247563</v>
          </cell>
          <cell r="AX17">
            <v>22.359769027942093</v>
          </cell>
          <cell r="AY17">
            <v>4502.6723755076328</v>
          </cell>
          <cell r="AZ17">
            <v>23.00253296068513</v>
          </cell>
        </row>
        <row r="18">
          <cell r="A18">
            <v>2018</v>
          </cell>
          <cell r="B18">
            <v>-103.94081627697052</v>
          </cell>
          <cell r="C18">
            <v>-7713.1334324514737</v>
          </cell>
          <cell r="D18">
            <v>-667.30575862515582</v>
          </cell>
          <cell r="E18">
            <v>-228.91487869002052</v>
          </cell>
          <cell r="F18">
            <v>-124.97406241304999</v>
          </cell>
          <cell r="G18">
            <v>-8356.5019174357076</v>
          </cell>
          <cell r="H18">
            <v>-643.36848498423387</v>
          </cell>
          <cell r="I18">
            <v>-1358.5060660080385</v>
          </cell>
          <cell r="J18">
            <v>-691.20030738288267</v>
          </cell>
          <cell r="K18">
            <v>-228.91487869002052</v>
          </cell>
          <cell r="L18">
            <v>0</v>
          </cell>
          <cell r="M18">
            <v>-8356.5019174357076</v>
          </cell>
          <cell r="N18">
            <v>0</v>
          </cell>
          <cell r="O18">
            <v>2025.397111257485</v>
          </cell>
          <cell r="P18">
            <v>3383.9031772655235</v>
          </cell>
          <cell r="Q18">
            <v>-320.01952228276565</v>
          </cell>
          <cell r="R18">
            <v>-91.104643592745134</v>
          </cell>
          <cell r="S18">
            <v>-8731.3723208931096</v>
          </cell>
          <cell r="T18">
            <v>-374.87040345740206</v>
          </cell>
          <cell r="U18">
            <v>1652.8280873444605</v>
          </cell>
          <cell r="V18">
            <v>-372.56902391302447</v>
          </cell>
          <cell r="W18">
            <v>-18.046796010786693</v>
          </cell>
          <cell r="X18">
            <v>301.97272627197896</v>
          </cell>
          <cell r="Y18">
            <v>-6463.2132673244596</v>
          </cell>
          <cell r="Z18">
            <v>2268.1590535686501</v>
          </cell>
          <cell r="AA18">
            <v>4110.2839059562912</v>
          </cell>
          <cell r="AB18">
            <v>2457.4558186118306</v>
          </cell>
          <cell r="AC18">
            <v>63.504899811000541</v>
          </cell>
          <cell r="AD18">
            <v>81.551695821787234</v>
          </cell>
          <cell r="AE18">
            <v>-6136.0587133354293</v>
          </cell>
          <cell r="AF18">
            <v>327.15455398903032</v>
          </cell>
          <cell r="AG18">
            <v>4459.7404754075151</v>
          </cell>
          <cell r="AH18">
            <v>349.45656945122391</v>
          </cell>
          <cell r="AI18">
            <v>21.641743336235781</v>
          </cell>
          <cell r="AJ18">
            <v>-41.863156474764764</v>
          </cell>
          <cell r="AK18">
            <v>-6319.5256538885524</v>
          </cell>
          <cell r="AL18">
            <v>-183.4669405531231</v>
          </cell>
          <cell r="AM18">
            <v>4263.8980710388823</v>
          </cell>
          <cell r="AN18">
            <v>-195.84240436863274</v>
          </cell>
          <cell r="AO18">
            <v>38.916450454259127</v>
          </cell>
          <cell r="AP18">
            <v>17.274707118023347</v>
          </cell>
          <cell r="AQ18">
            <v>-6233.1521182984388</v>
          </cell>
          <cell r="AR18">
            <v>86.373535590113534</v>
          </cell>
          <cell r="AS18">
            <v>4353.3246872931386</v>
          </cell>
          <cell r="AT18">
            <v>89.42661625425626</v>
          </cell>
          <cell r="AU18">
            <v>46.224269604001627</v>
          </cell>
          <cell r="AV18">
            <v>7.3078191497424996</v>
          </cell>
          <cell r="AW18">
            <v>-6203.4845301207542</v>
          </cell>
          <cell r="AX18">
            <v>29.667588177684593</v>
          </cell>
          <cell r="AY18">
            <v>4384.0212779939584</v>
          </cell>
          <cell r="AZ18">
            <v>30.696590700819797</v>
          </cell>
        </row>
        <row r="19">
          <cell r="A19">
            <v>2019</v>
          </cell>
          <cell r="B19">
            <v>-257.19303415424207</v>
          </cell>
          <cell r="C19">
            <v>-7970.3264666057157</v>
          </cell>
          <cell r="D19">
            <v>-1323.4142868919234</v>
          </cell>
          <cell r="E19">
            <v>-372.5079200187966</v>
          </cell>
          <cell r="F19">
            <v>-115.31488586455453</v>
          </cell>
          <cell r="G19">
            <v>-8729.009837454505</v>
          </cell>
          <cell r="H19">
            <v>-758.68337084878931</v>
          </cell>
          <cell r="I19">
            <v>-2140.9360354872792</v>
          </cell>
          <cell r="J19">
            <v>-817.5217485953558</v>
          </cell>
          <cell r="K19">
            <v>-372.5079200187966</v>
          </cell>
          <cell r="L19">
            <v>0</v>
          </cell>
          <cell r="M19">
            <v>-8729.009837454505</v>
          </cell>
          <cell r="N19">
            <v>0</v>
          </cell>
          <cell r="O19">
            <v>1451.6579462944617</v>
          </cell>
          <cell r="P19">
            <v>3592.5939817817407</v>
          </cell>
          <cell r="Q19">
            <v>-477.73637031393906</v>
          </cell>
          <cell r="R19">
            <v>-105.22845029514247</v>
          </cell>
          <cell r="S19">
            <v>-9209.1086912070496</v>
          </cell>
          <cell r="T19">
            <v>-480.09885375254453</v>
          </cell>
          <cell r="U19">
            <v>967.27708750736042</v>
          </cell>
          <cell r="V19">
            <v>-484.38085878710126</v>
          </cell>
          <cell r="W19">
            <v>-168.21987438661472</v>
          </cell>
          <cell r="X19">
            <v>309.51649592732434</v>
          </cell>
          <cell r="Y19">
            <v>-6631.4331417110743</v>
          </cell>
          <cell r="Z19">
            <v>2577.6755494959752</v>
          </cell>
          <cell r="AA19">
            <v>3776.3837155130632</v>
          </cell>
          <cell r="AB19">
            <v>2809.106628005703</v>
          </cell>
          <cell r="AC19">
            <v>-75.016722970754927</v>
          </cell>
          <cell r="AD19">
            <v>93.203151415859793</v>
          </cell>
          <cell r="AE19">
            <v>-6211.0754363061842</v>
          </cell>
          <cell r="AF19">
            <v>420.35770540489011</v>
          </cell>
          <cell r="AG19">
            <v>4226.1923619609206</v>
          </cell>
          <cell r="AH19">
            <v>449.80864644785743</v>
          </cell>
          <cell r="AI19">
            <v>-119.58810630928338</v>
          </cell>
          <cell r="AJ19">
            <v>-44.571383338528449</v>
          </cell>
          <cell r="AK19">
            <v>-6439.1137601978353</v>
          </cell>
          <cell r="AL19">
            <v>-228.03832389165109</v>
          </cell>
          <cell r="AM19">
            <v>3982.215600134637</v>
          </cell>
          <cell r="AN19">
            <v>-243.97676182628356</v>
          </cell>
          <cell r="AO19">
            <v>-102.31339919126003</v>
          </cell>
          <cell r="AP19">
            <v>17.274707118023343</v>
          </cell>
          <cell r="AQ19">
            <v>-6335.4655174896989</v>
          </cell>
          <cell r="AR19">
            <v>103.64824270813642</v>
          </cell>
          <cell r="AS19">
            <v>4090.4184977146233</v>
          </cell>
          <cell r="AT19">
            <v>108.20289757998626</v>
          </cell>
          <cell r="AU19">
            <v>-94.022399988085908</v>
          </cell>
          <cell r="AV19">
            <v>8.290999203174124</v>
          </cell>
          <cell r="AW19">
            <v>-6297.5069301088406</v>
          </cell>
          <cell r="AX19">
            <v>37.958587380858262</v>
          </cell>
          <cell r="AY19">
            <v>4129.9215181558729</v>
          </cell>
          <cell r="AZ19">
            <v>39.503020441249646</v>
          </cell>
        </row>
        <row r="20">
          <cell r="A20">
            <v>2020</v>
          </cell>
          <cell r="B20">
            <v>-337.44224847508121</v>
          </cell>
          <cell r="C20">
            <v>-8307.7687150807978</v>
          </cell>
          <cell r="D20">
            <v>-2072.857549598371</v>
          </cell>
          <cell r="E20">
            <v>-449.62963728426439</v>
          </cell>
          <cell r="F20">
            <v>-112.18738880918318</v>
          </cell>
          <cell r="G20">
            <v>-9178.6394747387694</v>
          </cell>
          <cell r="H20">
            <v>-870.87075965797158</v>
          </cell>
          <cell r="I20">
            <v>-3016.8085311198602</v>
          </cell>
          <cell r="J20">
            <v>-943.95098152148921</v>
          </cell>
          <cell r="K20">
            <v>-449.62963728426439</v>
          </cell>
          <cell r="L20">
            <v>0</v>
          </cell>
          <cell r="M20">
            <v>-9178.6394747387694</v>
          </cell>
          <cell r="N20">
            <v>0</v>
          </cell>
          <cell r="O20">
            <v>789.72195258067336</v>
          </cell>
          <cell r="P20">
            <v>3806.5304837005333</v>
          </cell>
          <cell r="Q20">
            <v>-571.05051736719906</v>
          </cell>
          <cell r="R20">
            <v>-121.42088008293467</v>
          </cell>
          <cell r="S20">
            <v>-9780.1592085742486</v>
          </cell>
          <cell r="T20">
            <v>-601.5197338354792</v>
          </cell>
          <cell r="U20">
            <v>175.32488122208829</v>
          </cell>
          <cell r="V20">
            <v>-614.39707135858509</v>
          </cell>
          <cell r="W20">
            <v>-254.27803305858649</v>
          </cell>
          <cell r="X20">
            <v>316.77248430861255</v>
          </cell>
          <cell r="Y20">
            <v>-6885.7111747696608</v>
          </cell>
          <cell r="Z20">
            <v>2894.4480338045878</v>
          </cell>
          <cell r="AA20">
            <v>3349.2311351294316</v>
          </cell>
          <cell r="AB20">
            <v>3173.9062539073434</v>
          </cell>
          <cell r="AC20">
            <v>-149.52183130623962</v>
          </cell>
          <cell r="AD20">
            <v>104.75620175234687</v>
          </cell>
          <cell r="AE20">
            <v>-6360.5972676124238</v>
          </cell>
          <cell r="AF20">
            <v>525.11390715723701</v>
          </cell>
          <cell r="AG20">
            <v>3912.5914880994528</v>
          </cell>
          <cell r="AH20">
            <v>563.36035297002127</v>
          </cell>
          <cell r="AI20">
            <v>-195.79180953428067</v>
          </cell>
          <cell r="AJ20">
            <v>-46.269978228041055</v>
          </cell>
          <cell r="AK20">
            <v>-6634.9055697321164</v>
          </cell>
          <cell r="AL20">
            <v>-274.3083021196926</v>
          </cell>
          <cell r="AM20">
            <v>3618.0895698191148</v>
          </cell>
          <cell r="AN20">
            <v>-294.50191828033803</v>
          </cell>
          <cell r="AO20">
            <v>-178.5171024162571</v>
          </cell>
          <cell r="AP20">
            <v>17.274707118023571</v>
          </cell>
          <cell r="AQ20">
            <v>-6513.9826199059562</v>
          </cell>
          <cell r="AR20">
            <v>120.92294982616022</v>
          </cell>
          <cell r="AS20">
            <v>3745.3840237619097</v>
          </cell>
          <cell r="AT20">
            <v>127.29445394279492</v>
          </cell>
          <cell r="AU20">
            <v>-169.25745291413568</v>
          </cell>
          <cell r="AV20">
            <v>9.2596495021214196</v>
          </cell>
          <cell r="AW20">
            <v>-6466.7643830229763</v>
          </cell>
          <cell r="AX20">
            <v>47.218236882979909</v>
          </cell>
          <cell r="AY20">
            <v>3794.8099941756063</v>
          </cell>
          <cell r="AZ20">
            <v>49.425970413696632</v>
          </cell>
        </row>
        <row r="21">
          <cell r="A21">
            <v>2021</v>
          </cell>
          <cell r="B21">
            <v>-305.67919145745009</v>
          </cell>
          <cell r="C21">
            <v>-8613.4479065382475</v>
          </cell>
          <cell r="D21">
            <v>-2793.1125258734287</v>
          </cell>
          <cell r="E21">
            <v>-405.67919145745003</v>
          </cell>
          <cell r="F21">
            <v>-99.999999999999943</v>
          </cell>
          <cell r="G21">
            <v>-9584.3186661962191</v>
          </cell>
          <cell r="H21">
            <v>-970.87075965797158</v>
          </cell>
          <cell r="I21">
            <v>-3855.7737832951539</v>
          </cell>
          <cell r="J21">
            <v>-1062.6612574217252</v>
          </cell>
          <cell r="K21">
            <v>-405.67919145745003</v>
          </cell>
          <cell r="L21">
            <v>0</v>
          </cell>
          <cell r="M21">
            <v>-9584.3186661962191</v>
          </cell>
          <cell r="N21">
            <v>0</v>
          </cell>
          <cell r="O21">
            <v>161.57875111290653</v>
          </cell>
          <cell r="P21">
            <v>4017.3525344080604</v>
          </cell>
          <cell r="Q21">
            <v>-546.41940630477529</v>
          </cell>
          <cell r="R21">
            <v>-140.74021484732526</v>
          </cell>
          <cell r="S21">
            <v>-10326.578614879025</v>
          </cell>
          <cell r="T21">
            <v>-742.25994868280577</v>
          </cell>
          <cell r="U21">
            <v>-604.49423854957047</v>
          </cell>
          <cell r="V21">
            <v>-766.07298966247697</v>
          </cell>
          <cell r="W21">
            <v>-223.6610002637799</v>
          </cell>
          <cell r="X21">
            <v>322.7584060409954</v>
          </cell>
          <cell r="Y21">
            <v>-7109.3721750334407</v>
          </cell>
          <cell r="Z21">
            <v>3217.2064398455841</v>
          </cell>
          <cell r="AA21">
            <v>2946.2693814330719</v>
          </cell>
          <cell r="AB21">
            <v>3550.7636199826425</v>
          </cell>
          <cell r="AC21">
            <v>-107.5848684393245</v>
          </cell>
          <cell r="AD21">
            <v>116.0761318244554</v>
          </cell>
          <cell r="AE21">
            <v>-6468.1821360517479</v>
          </cell>
          <cell r="AF21">
            <v>641.19003898169285</v>
          </cell>
          <cell r="AG21">
            <v>3636.3843015037014</v>
          </cell>
          <cell r="AH21">
            <v>690.11492007062952</v>
          </cell>
          <cell r="AI21">
            <v>-154.24855891971356</v>
          </cell>
          <cell r="AJ21">
            <v>-46.663690480389064</v>
          </cell>
          <cell r="AK21">
            <v>-6789.1541286518295</v>
          </cell>
          <cell r="AL21">
            <v>-320.97199260008165</v>
          </cell>
          <cell r="AM21">
            <v>3290.247845655394</v>
          </cell>
          <cell r="AN21">
            <v>-346.13645584830738</v>
          </cell>
          <cell r="AO21">
            <v>-136.97385180169022</v>
          </cell>
          <cell r="AP21">
            <v>17.274707118023343</v>
          </cell>
          <cell r="AQ21">
            <v>-6650.9564717076464</v>
          </cell>
          <cell r="AR21">
            <v>138.19765694418311</v>
          </cell>
          <cell r="AS21">
            <v>3436.9544248231546</v>
          </cell>
          <cell r="AT21">
            <v>146.70657916776054</v>
          </cell>
          <cell r="AU21">
            <v>-126.75986702966838</v>
          </cell>
          <cell r="AV21">
            <v>10.213984772021831</v>
          </cell>
          <cell r="AW21">
            <v>-6593.5242500526447</v>
          </cell>
          <cell r="AX21">
            <v>57.43222165500174</v>
          </cell>
          <cell r="AY21">
            <v>3497.424298051988</v>
          </cell>
          <cell r="AZ21">
            <v>60.469873228833421</v>
          </cell>
        </row>
        <row r="22">
          <cell r="A22">
            <v>2022</v>
          </cell>
          <cell r="B22">
            <v>-403.20623058544192</v>
          </cell>
          <cell r="C22">
            <v>-9016.654137123689</v>
          </cell>
          <cell r="D22">
            <v>-3601.5453824668398</v>
          </cell>
          <cell r="E22">
            <v>-503.20623058544192</v>
          </cell>
          <cell r="F22">
            <v>-100</v>
          </cell>
          <cell r="G22">
            <v>-10087.524896781661</v>
          </cell>
          <cell r="H22">
            <v>-1070.8707596579716</v>
          </cell>
          <cell r="I22">
            <v>-4783.334636171362</v>
          </cell>
          <cell r="J22">
            <v>-1181.7892537045223</v>
          </cell>
          <cell r="K22">
            <v>-503.20623058544192</v>
          </cell>
          <cell r="L22">
            <v>0</v>
          </cell>
          <cell r="M22">
            <v>-10087.524896781661</v>
          </cell>
          <cell r="N22">
            <v>0</v>
          </cell>
          <cell r="O22">
            <v>-547.19812160428364</v>
          </cell>
          <cell r="P22">
            <v>4236.1365145670788</v>
          </cell>
          <cell r="Q22">
            <v>-666.47847784771557</v>
          </cell>
          <cell r="R22">
            <v>-163.27224726227365</v>
          </cell>
          <cell r="S22">
            <v>-10993.05709272674</v>
          </cell>
          <cell r="T22">
            <v>-905.53219594507937</v>
          </cell>
          <cell r="U22">
            <v>-1490.7793950089645</v>
          </cell>
          <cell r="V22">
            <v>-943.58127340468081</v>
          </cell>
          <cell r="W22">
            <v>-337.40693015839724</v>
          </cell>
          <cell r="X22">
            <v>329.07154768931832</v>
          </cell>
          <cell r="Y22">
            <v>-7446.7791051918375</v>
          </cell>
          <cell r="Z22">
            <v>3546.2779875349024</v>
          </cell>
          <cell r="AA22">
            <v>2450.1167362676538</v>
          </cell>
          <cell r="AB22">
            <v>3940.8961312766182</v>
          </cell>
          <cell r="AC22">
            <v>-210.01646174747839</v>
          </cell>
          <cell r="AD22">
            <v>127.39046841091886</v>
          </cell>
          <cell r="AE22">
            <v>-6678.1985977992263</v>
          </cell>
          <cell r="AF22">
            <v>768.58050739261125</v>
          </cell>
          <cell r="AG22">
            <v>3280.4302373743285</v>
          </cell>
          <cell r="AH22">
            <v>830.31350110667472</v>
          </cell>
          <cell r="AI22">
            <v>-256.15976324779558</v>
          </cell>
          <cell r="AJ22">
            <v>-46.143301500317193</v>
          </cell>
          <cell r="AK22">
            <v>-7045.3138918996247</v>
          </cell>
          <cell r="AL22">
            <v>-367.11529410039839</v>
          </cell>
          <cell r="AM22">
            <v>2882.4007320918067</v>
          </cell>
          <cell r="AN22">
            <v>-398.02950528252177</v>
          </cell>
          <cell r="AO22">
            <v>-238.88505612977221</v>
          </cell>
          <cell r="AP22">
            <v>17.274707118023372</v>
          </cell>
          <cell r="AQ22">
            <v>-6889.8415278374187</v>
          </cell>
          <cell r="AR22">
            <v>155.472364062206</v>
          </cell>
          <cell r="AS22">
            <v>3048.845388061095</v>
          </cell>
          <cell r="AT22">
            <v>166.44465596928831</v>
          </cell>
          <cell r="AU22">
            <v>-227.73083956474579</v>
          </cell>
          <cell r="AV22">
            <v>11.154216565026417</v>
          </cell>
          <cell r="AW22">
            <v>-6821.2550896173907</v>
          </cell>
          <cell r="AX22">
            <v>68.586438220027958</v>
          </cell>
          <cell r="AY22">
            <v>3121.4848355391314</v>
          </cell>
          <cell r="AZ22">
            <v>72.639447478036345</v>
          </cell>
        </row>
        <row r="23">
          <cell r="A23">
            <v>2023</v>
          </cell>
          <cell r="B23">
            <v>-505.26120781766753</v>
          </cell>
          <cell r="C23">
            <v>-9521.915344941357</v>
          </cell>
          <cell r="D23">
            <v>-4541.3427653024064</v>
          </cell>
          <cell r="E23">
            <v>-605.26120781766758</v>
          </cell>
          <cell r="F23">
            <v>-100.00000000000006</v>
          </cell>
          <cell r="G23">
            <v>-10692.786104599329</v>
          </cell>
          <cell r="H23">
            <v>-1170.8707596579716</v>
          </cell>
          <cell r="I23">
            <v>-5844.3726300021308</v>
          </cell>
          <cell r="J23">
            <v>-1303.0298646997244</v>
          </cell>
          <cell r="K23">
            <v>-605.26120781766758</v>
          </cell>
          <cell r="L23">
            <v>0</v>
          </cell>
          <cell r="M23">
            <v>-10692.786104599329</v>
          </cell>
          <cell r="N23">
            <v>0</v>
          </cell>
          <cell r="O23">
            <v>-1392.1404413846287</v>
          </cell>
          <cell r="P23">
            <v>4452.2321886175023</v>
          </cell>
          <cell r="Q23">
            <v>-792.64807007807121</v>
          </cell>
          <cell r="R23">
            <v>-187.38686226040363</v>
          </cell>
          <cell r="S23">
            <v>-11785.70516280481</v>
          </cell>
          <cell r="T23">
            <v>-1092.9190582054816</v>
          </cell>
          <cell r="U23">
            <v>-2541.0518580886433</v>
          </cell>
          <cell r="V23">
            <v>-1148.9114167040145</v>
          </cell>
          <cell r="W23">
            <v>-456.82062134298866</v>
          </cell>
          <cell r="X23">
            <v>335.82744873508256</v>
          </cell>
          <cell r="Y23">
            <v>-7903.599726534826</v>
          </cell>
          <cell r="Z23">
            <v>3882.1054362699842</v>
          </cell>
          <cell r="AA23">
            <v>1804.27778953657</v>
          </cell>
          <cell r="AB23">
            <v>4345.3296476252135</v>
          </cell>
          <cell r="AC23">
            <v>-318.10994189172061</v>
          </cell>
          <cell r="AD23">
            <v>138.71067945126805</v>
          </cell>
          <cell r="AE23">
            <v>-6996.3085396909464</v>
          </cell>
          <cell r="AF23">
            <v>907.29118684387959</v>
          </cell>
          <cell r="AG23">
            <v>2788.491361038265</v>
          </cell>
          <cell r="AH23">
            <v>984.21357150169501</v>
          </cell>
          <cell r="AI23">
            <v>-363.8167055534152</v>
          </cell>
          <cell r="AJ23">
            <v>-45.706763661694595</v>
          </cell>
          <cell r="AK23">
            <v>-7409.1305974530396</v>
          </cell>
          <cell r="AL23">
            <v>-412.82205776209321</v>
          </cell>
          <cell r="AM23">
            <v>2338.1075052559154</v>
          </cell>
          <cell r="AN23">
            <v>-450.38385578234966</v>
          </cell>
          <cell r="AO23">
            <v>-346.54199843539163</v>
          </cell>
          <cell r="AP23">
            <v>17.274707118023571</v>
          </cell>
          <cell r="AQ23">
            <v>-7236.3835262728098</v>
          </cell>
          <cell r="AR23">
            <v>172.7470711802298</v>
          </cell>
          <cell r="AS23">
            <v>2524.6216626995661</v>
          </cell>
          <cell r="AT23">
            <v>186.51415744365067</v>
          </cell>
          <cell r="AU23">
            <v>-334.46144512848787</v>
          </cell>
          <cell r="AV23">
            <v>12.080553306903766</v>
          </cell>
          <cell r="AW23">
            <v>-7155.7165347458786</v>
          </cell>
          <cell r="AX23">
            <v>80.66699152693127</v>
          </cell>
          <cell r="AY23">
            <v>2610.5613621085145</v>
          </cell>
          <cell r="AZ23">
            <v>85.9396994089484</v>
          </cell>
        </row>
        <row r="24">
          <cell r="A24">
            <v>2024</v>
          </cell>
          <cell r="B24">
            <v>-682.69610673190027</v>
          </cell>
          <cell r="C24">
            <v>-10204.611451673258</v>
          </cell>
          <cell r="D24">
            <v>-5677.0974760303279</v>
          </cell>
          <cell r="E24">
            <v>-782.69610673190027</v>
          </cell>
          <cell r="F24">
            <v>-100</v>
          </cell>
          <cell r="G24">
            <v>-11475.482211331229</v>
          </cell>
          <cell r="H24">
            <v>-1270.8707596579716</v>
          </cell>
          <cell r="I24">
            <v>-7103.5180315261541</v>
          </cell>
          <cell r="J24">
            <v>-1426.4205554958262</v>
          </cell>
          <cell r="K24">
            <v>-782.69610673190027</v>
          </cell>
          <cell r="L24">
            <v>0</v>
          </cell>
          <cell r="M24">
            <v>-11475.482211331229</v>
          </cell>
          <cell r="N24">
            <v>0</v>
          </cell>
          <cell r="O24">
            <v>-2434.4779798280488</v>
          </cell>
          <cell r="P24">
            <v>4669.0400516981053</v>
          </cell>
          <cell r="Q24">
            <v>-997.02643736796983</v>
          </cell>
          <cell r="R24">
            <v>-214.33033063606956</v>
          </cell>
          <cell r="S24">
            <v>-12782.73160017278</v>
          </cell>
          <cell r="T24">
            <v>-1307.2493888415502</v>
          </cell>
          <cell r="U24">
            <v>-3819.5319333119496</v>
          </cell>
          <cell r="V24">
            <v>-1385.0539534839008</v>
          </cell>
          <cell r="W24">
            <v>-654.62835907681551</v>
          </cell>
          <cell r="X24">
            <v>342.39807829115432</v>
          </cell>
          <cell r="Y24">
            <v>-8558.2280856116413</v>
          </cell>
          <cell r="Z24">
            <v>4224.5035145611382</v>
          </cell>
          <cell r="AA24">
            <v>944.62064536626019</v>
          </cell>
          <cell r="AB24">
            <v>4764.1525786782095</v>
          </cell>
          <cell r="AC24">
            <v>-504.75356966068972</v>
          </cell>
          <cell r="AD24">
            <v>149.87478941612579</v>
          </cell>
          <cell r="AE24">
            <v>-7501.0621093516365</v>
          </cell>
          <cell r="AF24">
            <v>1057.1659762600048</v>
          </cell>
          <cell r="AG24">
            <v>2096.4807093357576</v>
          </cell>
          <cell r="AH24">
            <v>1151.8600639694973</v>
          </cell>
          <cell r="AI24">
            <v>-550.12800645018274</v>
          </cell>
          <cell r="AJ24">
            <v>-45.374436789493018</v>
          </cell>
          <cell r="AK24">
            <v>-7959.2586039032221</v>
          </cell>
          <cell r="AL24">
            <v>-458.1964945515856</v>
          </cell>
          <cell r="AM24">
            <v>1593.1758599358027</v>
          </cell>
          <cell r="AN24">
            <v>-503.30484939995495</v>
          </cell>
          <cell r="AO24">
            <v>-532.85329933215928</v>
          </cell>
          <cell r="AP24">
            <v>17.274707118023457</v>
          </cell>
          <cell r="AQ24">
            <v>-7769.2368256049695</v>
          </cell>
          <cell r="AR24">
            <v>190.02177829825268</v>
          </cell>
          <cell r="AS24">
            <v>1800.096508522415</v>
          </cell>
          <cell r="AT24">
            <v>206.92064858661229</v>
          </cell>
          <cell r="AU24">
            <v>-519.86009898892212</v>
          </cell>
          <cell r="AV24">
            <v>12.993200343237163</v>
          </cell>
          <cell r="AW24">
            <v>-7675.5766337348005</v>
          </cell>
          <cell r="AX24">
            <v>93.660191870169001</v>
          </cell>
          <cell r="AY24">
            <v>1900.4724331977795</v>
          </cell>
          <cell r="AZ24">
            <v>100.37592467536456</v>
          </cell>
        </row>
        <row r="25">
          <cell r="A25">
            <v>2025</v>
          </cell>
          <cell r="B25">
            <v>-703.12986089685364</v>
          </cell>
          <cell r="C25">
            <v>-10907.741312570111</v>
          </cell>
          <cell r="D25">
            <v>-6862.4070592613116</v>
          </cell>
          <cell r="E25">
            <v>-803.12986089685376</v>
          </cell>
          <cell r="F25">
            <v>-100.00000000000011</v>
          </cell>
          <cell r="G25">
            <v>-12278.612072228083</v>
          </cell>
          <cell r="H25">
            <v>-1370.8707596579716</v>
          </cell>
          <cell r="I25">
            <v>-8414.4065148481459</v>
          </cell>
          <cell r="J25">
            <v>-1551.9994555868343</v>
          </cell>
          <cell r="K25">
            <v>-803.12986089685376</v>
          </cell>
          <cell r="L25">
            <v>0</v>
          </cell>
          <cell r="M25">
            <v>-12278.612072228083</v>
          </cell>
          <cell r="N25">
            <v>0</v>
          </cell>
          <cell r="O25">
            <v>-3551.744604606406</v>
          </cell>
          <cell r="P25">
            <v>4862.6619102417399</v>
          </cell>
          <cell r="Q25">
            <v>-1047.5540217311295</v>
          </cell>
          <cell r="R25">
            <v>-244.42416083427577</v>
          </cell>
          <cell r="S25">
            <v>-13830.285621903909</v>
          </cell>
          <cell r="T25">
            <v>-1551.6735496758265</v>
          </cell>
          <cell r="U25">
            <v>-5207.6188760324058</v>
          </cell>
          <cell r="V25">
            <v>-1655.8742714259997</v>
          </cell>
          <cell r="W25">
            <v>-698.82385950680566</v>
          </cell>
          <cell r="X25">
            <v>348.73016222432386</v>
          </cell>
          <cell r="Y25">
            <v>-9257.0519451184464</v>
          </cell>
          <cell r="Z25">
            <v>4573.2336767854631</v>
          </cell>
          <cell r="AA25">
            <v>-9.6748180887357211</v>
          </cell>
          <cell r="AB25">
            <v>5197.9440579436696</v>
          </cell>
          <cell r="AC25">
            <v>-537.94400905961243</v>
          </cell>
          <cell r="AD25">
            <v>160.87985044719323</v>
          </cell>
          <cell r="AE25">
            <v>-8039.0061184112492</v>
          </cell>
          <cell r="AF25">
            <v>1218.0458267071972</v>
          </cell>
          <cell r="AG25">
            <v>1323.828389440054</v>
          </cell>
          <cell r="AH25">
            <v>1333.5032075287897</v>
          </cell>
          <cell r="AI25">
            <v>-583.18091352376746</v>
          </cell>
          <cell r="AJ25">
            <v>-45.236904464155032</v>
          </cell>
          <cell r="AK25">
            <v>-8542.4395174269903</v>
          </cell>
          <cell r="AL25">
            <v>-503.43339901574109</v>
          </cell>
          <cell r="AM25">
            <v>766.77602612293765</v>
          </cell>
          <cell r="AN25">
            <v>-557.05236331711637</v>
          </cell>
          <cell r="AO25">
            <v>-565.90620640574389</v>
          </cell>
          <cell r="AP25">
            <v>17.274707118023571</v>
          </cell>
          <cell r="AQ25">
            <v>-8335.1430320107138</v>
          </cell>
          <cell r="AR25">
            <v>207.29648541627648</v>
          </cell>
          <cell r="AS25">
            <v>994.44581395945681</v>
          </cell>
          <cell r="AT25">
            <v>227.66978783651916</v>
          </cell>
          <cell r="AU25">
            <v>-552.01384642080075</v>
          </cell>
          <cell r="AV25">
            <v>13.892359984943141</v>
          </cell>
          <cell r="AW25">
            <v>-8227.5904801556007</v>
          </cell>
          <cell r="AX25">
            <v>107.55255185511305</v>
          </cell>
          <cell r="AY25">
            <v>1110.3995241214807</v>
          </cell>
          <cell r="AZ25">
            <v>115.95371016202387</v>
          </cell>
        </row>
        <row r="26">
          <cell r="A26">
            <v>2026</v>
          </cell>
          <cell r="B26">
            <v>-723.19785219321966</v>
          </cell>
          <cell r="C26">
            <v>-11630.939164763331</v>
          </cell>
          <cell r="D26">
            <v>-8090.1167340253405</v>
          </cell>
          <cell r="E26">
            <v>-823.19785219321977</v>
          </cell>
          <cell r="F26">
            <v>-100.00000000000011</v>
          </cell>
          <cell r="G26">
            <v>-13101.809924421303</v>
          </cell>
          <cell r="H26">
            <v>-1470.8707596579716</v>
          </cell>
          <cell r="I26">
            <v>-9769.9221046801667</v>
          </cell>
          <cell r="J26">
            <v>-1679.8053706548262</v>
          </cell>
          <cell r="K26">
            <v>-823.19785219321977</v>
          </cell>
          <cell r="L26">
            <v>0</v>
          </cell>
          <cell r="M26">
            <v>-13101.809924421303</v>
          </cell>
          <cell r="N26">
            <v>0</v>
          </cell>
          <cell r="O26">
            <v>-4706.6120935541594</v>
          </cell>
          <cell r="P26">
            <v>5063.3100111260073</v>
          </cell>
          <cell r="Q26">
            <v>-1100.123871590951</v>
          </cell>
          <cell r="R26">
            <v>-276.92601939773124</v>
          </cell>
          <cell r="S26">
            <v>-14930.409493494861</v>
          </cell>
          <cell r="T26">
            <v>-1828.5995690735581</v>
          </cell>
          <cell r="U26">
            <v>-6671.0160693420594</v>
          </cell>
          <cell r="V26">
            <v>-1964.4039757879</v>
          </cell>
          <cell r="W26">
            <v>-745.11908395436285</v>
          </cell>
          <cell r="X26">
            <v>355.00478763658816</v>
          </cell>
          <cell r="Y26">
            <v>-10002.17102907281</v>
          </cell>
          <cell r="Z26">
            <v>4928.238464422051</v>
          </cell>
          <cell r="AA26">
            <v>-1024.3929338468154</v>
          </cell>
          <cell r="AB26">
            <v>5646.6231354952442</v>
          </cell>
          <cell r="AC26">
            <v>-573.40489754720602</v>
          </cell>
          <cell r="AD26">
            <v>171.71418640715683</v>
          </cell>
          <cell r="AE26">
            <v>-8612.4110159584561</v>
          </cell>
          <cell r="AF26">
            <v>1389.7600131143536</v>
          </cell>
          <cell r="AG26">
            <v>504.66353067618309</v>
          </cell>
          <cell r="AH26">
            <v>1529.0564645229983</v>
          </cell>
          <cell r="AI26">
            <v>-618.68086059299208</v>
          </cell>
          <cell r="AJ26">
            <v>-45.275963045786057</v>
          </cell>
          <cell r="AK26">
            <v>-9161.120378019983</v>
          </cell>
          <cell r="AL26">
            <v>-548.70936206152692</v>
          </cell>
          <cell r="AM26">
            <v>-107.09904910101081</v>
          </cell>
          <cell r="AN26">
            <v>-611.76257977719388</v>
          </cell>
          <cell r="AO26">
            <v>-601.40615347496862</v>
          </cell>
          <cell r="AP26">
            <v>17.274707118023457</v>
          </cell>
          <cell r="AQ26">
            <v>-8936.5491854856828</v>
          </cell>
          <cell r="AR26">
            <v>224.57119253430028</v>
          </cell>
          <cell r="AS26">
            <v>141.66827954229811</v>
          </cell>
          <cell r="AT26">
            <v>248.76732864330893</v>
          </cell>
          <cell r="AU26">
            <v>-586.62792192184111</v>
          </cell>
          <cell r="AV26">
            <v>14.778231553127512</v>
          </cell>
          <cell r="AW26">
            <v>-8814.2184020774421</v>
          </cell>
          <cell r="AX26">
            <v>122.33078340824068</v>
          </cell>
          <cell r="AY26">
            <v>274.34721542719478</v>
          </cell>
          <cell r="AZ26">
            <v>132.67893588489667</v>
          </cell>
        </row>
        <row r="27">
          <cell r="A27">
            <v>2027</v>
          </cell>
          <cell r="B27">
            <v>-708.15487411247932</v>
          </cell>
          <cell r="C27">
            <v>-12339.09403887581</v>
          </cell>
          <cell r="D27">
            <v>-9329.6972832272368</v>
          </cell>
          <cell r="E27">
            <v>-808.15487411247921</v>
          </cell>
          <cell r="F27">
            <v>-99.999999999999886</v>
          </cell>
          <cell r="G27">
            <v>-13909.964798533782</v>
          </cell>
          <cell r="H27">
            <v>-1570.8707596579716</v>
          </cell>
          <cell r="I27">
            <v>-11139.575077788699</v>
          </cell>
          <cell r="J27">
            <v>-1809.877794561462</v>
          </cell>
          <cell r="K27">
            <v>-808.15487411247921</v>
          </cell>
          <cell r="L27">
            <v>0</v>
          </cell>
          <cell r="M27">
            <v>-13909.964798533782</v>
          </cell>
          <cell r="N27">
            <v>0</v>
          </cell>
          <cell r="O27">
            <v>-5870.8065966662944</v>
          </cell>
          <cell r="P27">
            <v>5268.7684811224044</v>
          </cell>
          <cell r="Q27">
            <v>-1120.2440092651041</v>
          </cell>
          <cell r="R27">
            <v>-312.08913515262486</v>
          </cell>
          <cell r="S27">
            <v>-16050.653502759964</v>
          </cell>
          <cell r="T27">
            <v>-2140.6887042261824</v>
          </cell>
          <cell r="U27">
            <v>-8184.6336490397844</v>
          </cell>
          <cell r="V27">
            <v>-2313.82705237349</v>
          </cell>
          <cell r="W27">
            <v>-759.15269923768619</v>
          </cell>
          <cell r="X27">
            <v>361.09131002741788</v>
          </cell>
          <cell r="Y27">
            <v>-10761.323728310495</v>
          </cell>
          <cell r="Z27">
            <v>5289.3297744494685</v>
          </cell>
          <cell r="AA27">
            <v>-2075.2660206376127</v>
          </cell>
          <cell r="AB27">
            <v>6109.3676284021712</v>
          </cell>
          <cell r="AC27">
            <v>-576.90881631646243</v>
          </cell>
          <cell r="AD27">
            <v>182.24388292122376</v>
          </cell>
          <cell r="AE27">
            <v>-9189.3198322749195</v>
          </cell>
          <cell r="AF27">
            <v>1572.003896035576</v>
          </cell>
          <cell r="AG27">
            <v>-335.88135428618665</v>
          </cell>
          <cell r="AH27">
            <v>1739.3846663514259</v>
          </cell>
          <cell r="AI27">
            <v>-622.23207938035875</v>
          </cell>
          <cell r="AJ27">
            <v>-45.32326306389632</v>
          </cell>
          <cell r="AK27">
            <v>-9783.3524574003422</v>
          </cell>
          <cell r="AL27">
            <v>-594.03262512542278</v>
          </cell>
          <cell r="AM27">
            <v>-1003.4250870691631</v>
          </cell>
          <cell r="AN27">
            <v>-667.54373278297635</v>
          </cell>
          <cell r="AO27">
            <v>-604.95737226233541</v>
          </cell>
          <cell r="AP27">
            <v>17.274707118023343</v>
          </cell>
          <cell r="AQ27">
            <v>-9541.5065577480182</v>
          </cell>
          <cell r="AR27">
            <v>241.84589965232408</v>
          </cell>
          <cell r="AS27">
            <v>-733.10498690186296</v>
          </cell>
          <cell r="AT27">
            <v>270.3201001673001</v>
          </cell>
          <cell r="AU27">
            <v>-589.30636083907962</v>
          </cell>
          <cell r="AV27">
            <v>15.651011423255795</v>
          </cell>
          <cell r="AW27">
            <v>-9403.5247629165224</v>
          </cell>
          <cell r="AX27">
            <v>137.98179483149579</v>
          </cell>
          <cell r="AY27">
            <v>-582.54720993431499</v>
          </cell>
          <cell r="AZ27">
            <v>150.55777696754797</v>
          </cell>
        </row>
        <row r="28">
          <cell r="A28">
            <v>2028</v>
          </cell>
          <cell r="B28">
            <v>-681.74279475702588</v>
          </cell>
          <cell r="C28">
            <v>-13020.836833632835</v>
          </cell>
          <cell r="D28">
            <v>-10562.385382651457</v>
          </cell>
          <cell r="E28">
            <v>-781.74279475702588</v>
          </cell>
          <cell r="F28">
            <v>-100</v>
          </cell>
          <cell r="G28">
            <v>-14691.707593290808</v>
          </cell>
          <cell r="H28">
            <v>-1670.8707596579734</v>
          </cell>
          <cell r="I28">
            <v>-12504.642304203613</v>
          </cell>
          <cell r="J28">
            <v>-1942.2569215521562</v>
          </cell>
          <cell r="K28">
            <v>-781.74279475702588</v>
          </cell>
          <cell r="L28">
            <v>0</v>
          </cell>
          <cell r="M28">
            <v>-14691.707593290808</v>
          </cell>
          <cell r="N28">
            <v>0</v>
          </cell>
          <cell r="O28">
            <v>-7025.9922614162388</v>
          </cell>
          <cell r="P28">
            <v>5478.6500427873743</v>
          </cell>
          <cell r="Q28">
            <v>-1131.4936771729044</v>
          </cell>
          <cell r="R28">
            <v>-349.75088241587855</v>
          </cell>
          <cell r="S28">
            <v>-17182.147179932868</v>
          </cell>
          <cell r="T28">
            <v>-2490.43958664206</v>
          </cell>
          <cell r="U28">
            <v>-9733.3767018840972</v>
          </cell>
          <cell r="V28">
            <v>-2707.3844404678584</v>
          </cell>
          <cell r="W28">
            <v>-764.50620043626293</v>
          </cell>
          <cell r="X28">
            <v>366.9874767366415</v>
          </cell>
          <cell r="Y28">
            <v>-11525.829928746758</v>
          </cell>
          <cell r="Z28">
            <v>5656.3172511861103</v>
          </cell>
          <cell r="AA28">
            <v>-3147.1577418621</v>
          </cell>
          <cell r="AB28">
            <v>6586.2189600219972</v>
          </cell>
          <cell r="AC28">
            <v>-571.9846611476496</v>
          </cell>
          <cell r="AD28">
            <v>192.52153928861333</v>
          </cell>
          <cell r="AE28">
            <v>-9761.3044934225691</v>
          </cell>
          <cell r="AF28">
            <v>1764.5254353241889</v>
          </cell>
          <cell r="AG28">
            <v>-1182.9547057225777</v>
          </cell>
          <cell r="AH28">
            <v>1964.2030361395223</v>
          </cell>
          <cell r="AI28">
            <v>-617.37692334333497</v>
          </cell>
          <cell r="AJ28">
            <v>-45.392262195685362</v>
          </cell>
          <cell r="AK28">
            <v>-10400.729380743676</v>
          </cell>
          <cell r="AL28">
            <v>-639.42488732110724</v>
          </cell>
          <cell r="AM28">
            <v>-1907.8176655629059</v>
          </cell>
          <cell r="AN28">
            <v>-724.86295984032813</v>
          </cell>
          <cell r="AO28">
            <v>-600.10221622531162</v>
          </cell>
          <cell r="AP28">
            <v>17.274707118023343</v>
          </cell>
          <cell r="AQ28">
            <v>-10141.60877397333</v>
          </cell>
          <cell r="AR28">
            <v>259.12060677034606</v>
          </cell>
          <cell r="AS28">
            <v>-1615.4290042844677</v>
          </cell>
          <cell r="AT28">
            <v>292.38866127843812</v>
          </cell>
          <cell r="AU28">
            <v>-583.59132315660327</v>
          </cell>
          <cell r="AV28">
            <v>16.510893068708356</v>
          </cell>
          <cell r="AW28">
            <v>-9987.1160860731252</v>
          </cell>
          <cell r="AX28">
            <v>154.49268790020506</v>
          </cell>
          <cell r="AY28">
            <v>-1445.6903441147967</v>
          </cell>
          <cell r="AZ28">
            <v>169.73866016967099</v>
          </cell>
        </row>
        <row r="29">
          <cell r="A29">
            <v>2029</v>
          </cell>
          <cell r="B29">
            <v>-597.64996623449315</v>
          </cell>
          <cell r="C29">
            <v>-13618.486799867329</v>
          </cell>
          <cell r="D29">
            <v>-11738.299849555111</v>
          </cell>
          <cell r="E29">
            <v>-697.64996623449315</v>
          </cell>
          <cell r="F29">
            <v>-100</v>
          </cell>
          <cell r="G29">
            <v>-15389.357559525302</v>
          </cell>
          <cell r="H29">
            <v>-1770.8707596579734</v>
          </cell>
          <cell r="I29">
            <v>-13815.283508231785</v>
          </cell>
          <cell r="J29">
            <v>-2076.9836586766742</v>
          </cell>
          <cell r="K29">
            <v>-697.64996623449315</v>
          </cell>
          <cell r="L29">
            <v>0</v>
          </cell>
          <cell r="M29">
            <v>-15389.357559525302</v>
          </cell>
          <cell r="N29">
            <v>0</v>
          </cell>
          <cell r="O29">
            <v>-8125.7597834578555</v>
          </cell>
          <cell r="P29">
            <v>5689.5237247739296</v>
          </cell>
          <cell r="Q29">
            <v>-1087.5685813020789</v>
          </cell>
          <cell r="R29">
            <v>-389.91861506758573</v>
          </cell>
          <cell r="S29">
            <v>-18269.715761234947</v>
          </cell>
          <cell r="T29">
            <v>-2880.3582017096451</v>
          </cell>
          <cell r="U29">
            <v>-11274.059945624829</v>
          </cell>
          <cell r="V29">
            <v>-3148.3001621669737</v>
          </cell>
          <cell r="W29">
            <v>-714.94335800707915</v>
          </cell>
          <cell r="X29">
            <v>372.62522329499973</v>
          </cell>
          <cell r="Y29">
            <v>-12240.773286753838</v>
          </cell>
          <cell r="Z29">
            <v>6028.9424744811095</v>
          </cell>
          <cell r="AA29">
            <v>-4196.8977995462837</v>
          </cell>
          <cell r="AB29">
            <v>7077.1621460785454</v>
          </cell>
          <cell r="AC29">
            <v>-512.4420764789229</v>
          </cell>
          <cell r="AD29">
            <v>202.50128152815626</v>
          </cell>
          <cell r="AE29">
            <v>-10273.746569901492</v>
          </cell>
          <cell r="AF29">
            <v>1967.026716852346</v>
          </cell>
          <cell r="AG29">
            <v>-1993.9130812460494</v>
          </cell>
          <cell r="AH29">
            <v>2202.9847183002344</v>
          </cell>
          <cell r="AI29">
            <v>-557.85089553592491</v>
          </cell>
          <cell r="AJ29">
            <v>-45.408819057002006</v>
          </cell>
          <cell r="AK29">
            <v>-10958.580276279601</v>
          </cell>
          <cell r="AL29">
            <v>-684.83370637810913</v>
          </cell>
          <cell r="AM29">
            <v>-2777.1237432519524</v>
          </cell>
          <cell r="AN29">
            <v>-783.21066200590303</v>
          </cell>
          <cell r="AO29">
            <v>-540.57618841790099</v>
          </cell>
          <cell r="AP29">
            <v>17.274707118023912</v>
          </cell>
          <cell r="AQ29">
            <v>-10682.184962391231</v>
          </cell>
          <cell r="AR29">
            <v>276.39531388836986</v>
          </cell>
          <cell r="AS29">
            <v>-2462.275157217055</v>
          </cell>
          <cell r="AT29">
            <v>314.84858603489738</v>
          </cell>
          <cell r="AU29">
            <v>-523.21812131426759</v>
          </cell>
          <cell r="AV29">
            <v>17.358067103633402</v>
          </cell>
          <cell r="AW29">
            <v>-10510.334207387394</v>
          </cell>
          <cell r="AX29">
            <v>171.85075500383755</v>
          </cell>
          <cell r="AY29">
            <v>-2272.1682862166035</v>
          </cell>
          <cell r="AZ29">
            <v>190.10687100045152</v>
          </cell>
        </row>
        <row r="30">
          <cell r="A30">
            <v>2030</v>
          </cell>
          <cell r="B30">
            <v>-509.3855335724852</v>
          </cell>
          <cell r="C30">
            <v>-14127.872333439815</v>
          </cell>
          <cell r="D30">
            <v>-12846.730759798838</v>
          </cell>
          <cell r="E30">
            <v>-609.3855335724852</v>
          </cell>
          <cell r="F30">
            <v>-100</v>
          </cell>
          <cell r="G30">
            <v>-15998.743093097788</v>
          </cell>
          <cell r="H30">
            <v>-1870.8707596579734</v>
          </cell>
          <cell r="I30">
            <v>-15060.830398228838</v>
          </cell>
          <cell r="J30">
            <v>-2214.0996384299997</v>
          </cell>
          <cell r="K30">
            <v>-609.3855335724852</v>
          </cell>
          <cell r="L30">
            <v>0</v>
          </cell>
          <cell r="M30">
            <v>-15998.743093097788</v>
          </cell>
          <cell r="N30">
            <v>0</v>
          </cell>
          <cell r="O30">
            <v>-9158.6543626981857</v>
          </cell>
          <cell r="P30">
            <v>5902.1760355306524</v>
          </cell>
          <cell r="Q30">
            <v>-1041.9088096254563</v>
          </cell>
          <cell r="R30">
            <v>-432.52327605297114</v>
          </cell>
          <cell r="S30">
            <v>-19311.624570860404</v>
          </cell>
          <cell r="T30">
            <v>-3312.8814777626158</v>
          </cell>
          <cell r="U30">
            <v>-12798.534619453458</v>
          </cell>
          <cell r="V30">
            <v>-3639.8802567552721</v>
          </cell>
          <cell r="W30">
            <v>-663.66465900891308</v>
          </cell>
          <cell r="X30">
            <v>378.24415061654327</v>
          </cell>
          <cell r="Y30">
            <v>-12904.437945762751</v>
          </cell>
          <cell r="Z30">
            <v>6407.1866250976527</v>
          </cell>
          <cell r="AA30">
            <v>-5216.1121326288794</v>
          </cell>
          <cell r="AB30">
            <v>7582.4224868245783</v>
          </cell>
          <cell r="AC30">
            <v>-451.38685796261501</v>
          </cell>
          <cell r="AD30">
            <v>212.27780104629807</v>
          </cell>
          <cell r="AE30">
            <v>-10725.133427864106</v>
          </cell>
          <cell r="AF30">
            <v>2179.3045178986449</v>
          </cell>
          <cell r="AG30">
            <v>-2760.3431663939682</v>
          </cell>
          <cell r="AH30">
            <v>2455.7689662349112</v>
          </cell>
          <cell r="AI30">
            <v>-496.85851142336145</v>
          </cell>
          <cell r="AJ30">
            <v>-45.471653460746438</v>
          </cell>
          <cell r="AK30">
            <v>-11455.438787702962</v>
          </cell>
          <cell r="AL30">
            <v>-730.30535983885602</v>
          </cell>
          <cell r="AM30">
            <v>-3603.0020836259218</v>
          </cell>
          <cell r="AN30">
            <v>-842.65891723195364</v>
          </cell>
          <cell r="AO30">
            <v>-479.58380430533816</v>
          </cell>
          <cell r="AP30">
            <v>17.274707118023287</v>
          </cell>
          <cell r="AQ30">
            <v>-11161.768766696568</v>
          </cell>
          <cell r="AR30">
            <v>293.67002100639365</v>
          </cell>
          <cell r="AS30">
            <v>-3265.2952687502143</v>
          </cell>
          <cell r="AT30">
            <v>337.70681487570755</v>
          </cell>
          <cell r="AU30">
            <v>-461.39108298010342</v>
          </cell>
          <cell r="AV30">
            <v>18.192721325234743</v>
          </cell>
          <cell r="AW30">
            <v>-10971.725290367496</v>
          </cell>
          <cell r="AX30">
            <v>190.04347632907229</v>
          </cell>
          <cell r="AY30">
            <v>-3053.62432304718</v>
          </cell>
          <cell r="AZ30">
            <v>211.67094570303425</v>
          </cell>
        </row>
        <row r="31">
          <cell r="A31">
            <v>2031</v>
          </cell>
          <cell r="B31">
            <v>-406.16595412182414</v>
          </cell>
          <cell r="C31">
            <v>-14534.038287561638</v>
          </cell>
          <cell r="D31">
            <v>-13873.0545878343</v>
          </cell>
          <cell r="E31">
            <v>-506.16595412182409</v>
          </cell>
          <cell r="F31">
            <v>-99.999999999999943</v>
          </cell>
          <cell r="G31">
            <v>-16504.909047219611</v>
          </cell>
          <cell r="H31">
            <v>-1970.8707596579734</v>
          </cell>
          <cell r="I31">
            <v>-16226.701819451682</v>
          </cell>
          <cell r="J31">
            <v>-2353.6472316173822</v>
          </cell>
          <cell r="K31">
            <v>-506.16595412182409</v>
          </cell>
          <cell r="L31">
            <v>0</v>
          </cell>
          <cell r="M31">
            <v>-16504.909047219611</v>
          </cell>
          <cell r="N31">
            <v>0</v>
          </cell>
          <cell r="O31">
            <v>-10109.320169574205</v>
          </cell>
          <cell r="P31">
            <v>6117.3816498774777</v>
          </cell>
          <cell r="Q31">
            <v>-984.00896204007574</v>
          </cell>
          <cell r="R31">
            <v>-477.84300791825166</v>
          </cell>
          <cell r="S31">
            <v>-20295.63353290048</v>
          </cell>
          <cell r="T31">
            <v>-3790.7244856808684</v>
          </cell>
          <cell r="U31">
            <v>-14295.089276830984</v>
          </cell>
          <cell r="V31">
            <v>-4185.7691072567795</v>
          </cell>
          <cell r="W31">
            <v>-600.24143667063754</v>
          </cell>
          <cell r="X31">
            <v>383.7675253694382</v>
          </cell>
          <cell r="Y31">
            <v>-13504.679382433389</v>
          </cell>
          <cell r="Z31">
            <v>6790.9541504670906</v>
          </cell>
          <cell r="AA31">
            <v>-6192.9229170105173</v>
          </cell>
          <cell r="AB31">
            <v>8102.1663598204668</v>
          </cell>
          <cell r="AC31">
            <v>-378.46654102150291</v>
          </cell>
          <cell r="AD31">
            <v>221.77489564913463</v>
          </cell>
          <cell r="AE31">
            <v>-11103.599968885608</v>
          </cell>
          <cell r="AF31">
            <v>2401.0794135477809</v>
          </cell>
          <cell r="AG31">
            <v>-3470.3977032532434</v>
          </cell>
          <cell r="AH31">
            <v>2722.5252137572738</v>
          </cell>
          <cell r="AI31">
            <v>-423.91373315431747</v>
          </cell>
          <cell r="AJ31">
            <v>-45.447192132814564</v>
          </cell>
          <cell r="AK31">
            <v>-11879.352520857279</v>
          </cell>
          <cell r="AL31">
            <v>-775.75255197167098</v>
          </cell>
          <cell r="AM31">
            <v>-4373.5255581134488</v>
          </cell>
          <cell r="AN31">
            <v>-903.12785486020539</v>
          </cell>
          <cell r="AO31">
            <v>-406.63902603629401</v>
          </cell>
          <cell r="AP31">
            <v>17.274707118023457</v>
          </cell>
          <cell r="AQ31">
            <v>-11568.407792732862</v>
          </cell>
          <cell r="AR31">
            <v>310.94472812441745</v>
          </cell>
          <cell r="AS31">
            <v>-4012.5551467918722</v>
          </cell>
          <cell r="AT31">
            <v>360.97041132157665</v>
          </cell>
          <cell r="AU31">
            <v>-387.62398528090853</v>
          </cell>
          <cell r="AV31">
            <v>19.015040755385485</v>
          </cell>
          <cell r="AW31">
            <v>-11359.349275648405</v>
          </cell>
          <cell r="AX31">
            <v>209.05851708445698</v>
          </cell>
          <cell r="AY31">
            <v>-3778.1153898677826</v>
          </cell>
          <cell r="AZ31">
            <v>234.43975692408958</v>
          </cell>
        </row>
        <row r="32">
          <cell r="A32">
            <v>2032</v>
          </cell>
          <cell r="B32">
            <v>-280.66525809990208</v>
          </cell>
          <cell r="C32">
            <v>-14814.703545661539</v>
          </cell>
          <cell r="D32">
            <v>-14792.351708086482</v>
          </cell>
          <cell r="E32">
            <v>-380.66525809990202</v>
          </cell>
          <cell r="F32">
            <v>-99.999999999999943</v>
          </cell>
          <cell r="G32">
            <v>-16885.574305319515</v>
          </cell>
          <cell r="H32">
            <v>-2070.8707596579752</v>
          </cell>
          <cell r="I32">
            <v>-17288.021268533976</v>
          </cell>
          <cell r="J32">
            <v>-2495.6695604474935</v>
          </cell>
          <cell r="K32">
            <v>-380.66525809990202</v>
          </cell>
          <cell r="L32">
            <v>0</v>
          </cell>
          <cell r="M32">
            <v>-16885.574305319515</v>
          </cell>
          <cell r="N32">
            <v>0</v>
          </cell>
          <cell r="O32">
            <v>-10953.46502172958</v>
          </cell>
          <cell r="P32">
            <v>6334.5562468043954</v>
          </cell>
          <cell r="Q32">
            <v>-913.52856198081736</v>
          </cell>
          <cell r="R32">
            <v>-532.86330388091528</v>
          </cell>
          <cell r="S32">
            <v>-21209.162094881296</v>
          </cell>
          <cell r="T32">
            <v>-4323.5877895617814</v>
          </cell>
          <cell r="U32">
            <v>-15750.749847263403</v>
          </cell>
          <cell r="V32">
            <v>-4797.2848255338231</v>
          </cell>
          <cell r="W32">
            <v>-524.31821556222121</v>
          </cell>
          <cell r="X32">
            <v>389.21034641859615</v>
          </cell>
          <cell r="Y32">
            <v>-14028.997597995611</v>
          </cell>
          <cell r="Z32">
            <v>7180.1644968856854</v>
          </cell>
          <cell r="AA32">
            <v>-7114.1756942375032</v>
          </cell>
          <cell r="AB32">
            <v>8636.5741530259002</v>
          </cell>
          <cell r="AC32">
            <v>-293.36347327470412</v>
          </cell>
          <cell r="AD32">
            <v>230.95474228751709</v>
          </cell>
          <cell r="AE32">
            <v>-11396.963442160311</v>
          </cell>
          <cell r="AF32">
            <v>2632.0341558352993</v>
          </cell>
          <cell r="AG32">
            <v>-4110.9946594011435</v>
          </cell>
          <cell r="AH32">
            <v>3003.1810348363597</v>
          </cell>
          <cell r="AI32">
            <v>-338.8080453548514</v>
          </cell>
          <cell r="AJ32">
            <v>-45.444572080147282</v>
          </cell>
          <cell r="AK32">
            <v>-12218.160566212131</v>
          </cell>
          <cell r="AL32">
            <v>-821.19712405181963</v>
          </cell>
          <cell r="AM32">
            <v>-5075.6635494203974</v>
          </cell>
          <cell r="AN32">
            <v>-964.66889001925392</v>
          </cell>
          <cell r="AO32">
            <v>-321.53333823682806</v>
          </cell>
          <cell r="AP32">
            <v>17.274707118023343</v>
          </cell>
          <cell r="AQ32">
            <v>-11889.94113096969</v>
          </cell>
          <cell r="AR32">
            <v>328.21943524244125</v>
          </cell>
          <cell r="AS32">
            <v>-4691.0169852627796</v>
          </cell>
          <cell r="AT32">
            <v>384.64656415761783</v>
          </cell>
          <cell r="AU32">
            <v>-301.70813055518823</v>
          </cell>
          <cell r="AV32">
            <v>19.825207681639824</v>
          </cell>
          <cell r="AW32">
            <v>-11661.057406203592</v>
          </cell>
          <cell r="AX32">
            <v>228.88372476609766</v>
          </cell>
          <cell r="AY32">
            <v>-4432.5944683175103</v>
          </cell>
          <cell r="AZ32">
            <v>258.42251694526931</v>
          </cell>
        </row>
        <row r="33">
          <cell r="A33">
            <v>2033</v>
          </cell>
          <cell r="B33">
            <v>-144.22407057745113</v>
          </cell>
          <cell r="C33">
            <v>-14958.927616238991</v>
          </cell>
          <cell r="D33">
            <v>-15595.5795877947</v>
          </cell>
          <cell r="E33">
            <v>-244.2240705774511</v>
          </cell>
          <cell r="F33">
            <v>-99.999999999999972</v>
          </cell>
          <cell r="G33">
            <v>-17129.798375896964</v>
          </cell>
          <cell r="H33">
            <v>-2170.8707596579734</v>
          </cell>
          <cell r="I33">
            <v>-18235.790099652539</v>
          </cell>
          <cell r="J33">
            <v>-2640.2105118578384</v>
          </cell>
          <cell r="K33">
            <v>-244.2240705774511</v>
          </cell>
          <cell r="L33">
            <v>0</v>
          </cell>
          <cell r="M33">
            <v>-17129.798375896964</v>
          </cell>
          <cell r="N33">
            <v>0</v>
          </cell>
          <cell r="O33">
            <v>-11679.87090127696</v>
          </cell>
          <cell r="P33">
            <v>6555.9191983755791</v>
          </cell>
          <cell r="Q33">
            <v>-842.71816249189294</v>
          </cell>
          <cell r="R33">
            <v>-598.49409191444181</v>
          </cell>
          <cell r="S33">
            <v>-22051.880257373188</v>
          </cell>
          <cell r="T33">
            <v>-4922.0818814762242</v>
          </cell>
          <cell r="U33">
            <v>-17166.167800014558</v>
          </cell>
          <cell r="V33">
            <v>-5486.2968987375989</v>
          </cell>
          <cell r="W33">
            <v>-447.95362375114064</v>
          </cell>
          <cell r="X33">
            <v>394.7645387407523</v>
          </cell>
          <cell r="Y33">
            <v>-14476.951221746751</v>
          </cell>
          <cell r="Z33">
            <v>7574.9290356264373</v>
          </cell>
          <cell r="AA33">
            <v>-7980.1281903131048</v>
          </cell>
          <cell r="AB33">
            <v>9186.0396097014527</v>
          </cell>
          <cell r="AC33">
            <v>-208.16598552847972</v>
          </cell>
          <cell r="AD33">
            <v>239.78763822266092</v>
          </cell>
          <cell r="AE33">
            <v>-11605.129427688791</v>
          </cell>
          <cell r="AF33">
            <v>2871.8217940579598</v>
          </cell>
          <cell r="AG33">
            <v>-4682.4949706765419</v>
          </cell>
          <cell r="AH33">
            <v>3297.6332196365629</v>
          </cell>
          <cell r="AI33">
            <v>-253.53937524578851</v>
          </cell>
          <cell r="AJ33">
            <v>-45.373389717308783</v>
          </cell>
          <cell r="AK33">
            <v>-12471.699941457919</v>
          </cell>
          <cell r="AL33">
            <v>-866.5705137691275</v>
          </cell>
          <cell r="AM33">
            <v>-5709.7181772620415</v>
          </cell>
          <cell r="AN33">
            <v>-1027.2232065854996</v>
          </cell>
          <cell r="AO33">
            <v>-236.26466812776516</v>
          </cell>
          <cell r="AP33">
            <v>17.274707118023343</v>
          </cell>
          <cell r="AQ33">
            <v>-12126.205799097455</v>
          </cell>
          <cell r="AR33">
            <v>345.49414236046323</v>
          </cell>
          <cell r="AS33">
            <v>-5300.9755876072504</v>
          </cell>
          <cell r="AT33">
            <v>408.74258965479112</v>
          </cell>
          <cell r="AU33">
            <v>-215.6412664301092</v>
          </cell>
          <cell r="AV33">
            <v>20.623401697655964</v>
          </cell>
          <cell r="AW33">
            <v>-11876.698672633702</v>
          </cell>
          <cell r="AX33">
            <v>249.50712646375359</v>
          </cell>
          <cell r="AY33">
            <v>-5017.3468065948518</v>
          </cell>
          <cell r="AZ33">
            <v>283.62878101239858</v>
          </cell>
        </row>
        <row r="34">
          <cell r="A34">
            <v>2034</v>
          </cell>
          <cell r="B34">
            <v>42.41154677628947</v>
          </cell>
          <cell r="C34">
            <v>-14916.516069462701</v>
          </cell>
          <cell r="D34">
            <v>-16228.630557299304</v>
          </cell>
          <cell r="E34">
            <v>-57.588453223710523</v>
          </cell>
          <cell r="F34">
            <v>-100</v>
          </cell>
          <cell r="G34">
            <v>-17187.386829120675</v>
          </cell>
          <cell r="H34">
            <v>-2270.8707596579734</v>
          </cell>
          <cell r="I34">
            <v>-19015.945308375754</v>
          </cell>
          <cell r="J34">
            <v>-2787.3147510764502</v>
          </cell>
          <cell r="K34">
            <v>-57.588453223710523</v>
          </cell>
          <cell r="L34">
            <v>0</v>
          </cell>
          <cell r="M34">
            <v>-17187.386829120675</v>
          </cell>
          <cell r="N34">
            <v>0</v>
          </cell>
          <cell r="O34">
            <v>-12235.47059077391</v>
          </cell>
          <cell r="P34">
            <v>6780.4747176018445</v>
          </cell>
          <cell r="Q34">
            <v>-715.86366251809341</v>
          </cell>
          <cell r="R34">
            <v>-658.27520929438288</v>
          </cell>
          <cell r="S34">
            <v>-22767.743919891283</v>
          </cell>
          <cell r="T34">
            <v>-5580.3570907706089</v>
          </cell>
          <cell r="U34">
            <v>-18482.277841874402</v>
          </cell>
          <cell r="V34">
            <v>-6246.8072511004921</v>
          </cell>
          <cell r="W34">
            <v>-315.98205462715799</v>
          </cell>
          <cell r="X34">
            <v>399.88160789093541</v>
          </cell>
          <cell r="Y34">
            <v>-14792.933276373909</v>
          </cell>
          <cell r="Z34">
            <v>7974.810643517374</v>
          </cell>
          <cell r="AA34">
            <v>-8731.9192437979236</v>
          </cell>
          <cell r="AB34">
            <v>9750.3585980764783</v>
          </cell>
          <cell r="AC34">
            <v>-67.995629242313939</v>
          </cell>
          <cell r="AD34">
            <v>247.98642538484404</v>
          </cell>
          <cell r="AE34">
            <v>-11673.125056931105</v>
          </cell>
          <cell r="AF34">
            <v>3119.8082194428043</v>
          </cell>
          <cell r="AG34">
            <v>-5126.4379111273975</v>
          </cell>
          <cell r="AH34">
            <v>3605.4813326705262</v>
          </cell>
          <cell r="AI34">
            <v>-113.15534227509079</v>
          </cell>
          <cell r="AJ34">
            <v>-45.15971303277685</v>
          </cell>
          <cell r="AK34">
            <v>-12584.85528373301</v>
          </cell>
          <cell r="AL34">
            <v>-911.73022680190479</v>
          </cell>
          <cell r="AM34">
            <v>-6217.0988449294564</v>
          </cell>
          <cell r="AN34">
            <v>-1090.6609338020589</v>
          </cell>
          <cell r="AO34">
            <v>-95.880635157067431</v>
          </cell>
          <cell r="AP34">
            <v>17.274707118023358</v>
          </cell>
          <cell r="AQ34">
            <v>-12222.086434254523</v>
          </cell>
          <cell r="AR34">
            <v>362.76884947848703</v>
          </cell>
          <cell r="AS34">
            <v>-5783.8329110987252</v>
          </cell>
          <cell r="AT34">
            <v>433.26593383073123</v>
          </cell>
          <cell r="AU34">
            <v>-74.470835414074813</v>
          </cell>
          <cell r="AV34">
            <v>21.409799742992618</v>
          </cell>
          <cell r="AW34">
            <v>-11951.169508047777</v>
          </cell>
          <cell r="AX34">
            <v>270.91692620674621</v>
          </cell>
          <cell r="AY34">
            <v>-5473.7644603352319</v>
          </cell>
          <cell r="AZ34">
            <v>310.06845076349327</v>
          </cell>
        </row>
        <row r="35">
          <cell r="A35">
            <v>2035</v>
          </cell>
          <cell r="B35">
            <v>324.4466902754229</v>
          </cell>
          <cell r="C35">
            <v>-14592.069379187278</v>
          </cell>
          <cell r="D35">
            <v>-16591.009812929831</v>
          </cell>
          <cell r="E35">
            <v>224.44669027542295</v>
          </cell>
          <cell r="F35">
            <v>-99.999999999999943</v>
          </cell>
          <cell r="G35">
            <v>-16962.940138845253</v>
          </cell>
          <cell r="H35">
            <v>-2370.8707596579752</v>
          </cell>
          <cell r="I35">
            <v>-19528.037548353892</v>
          </cell>
          <cell r="J35">
            <v>-2937.0277354240607</v>
          </cell>
          <cell r="K35">
            <v>224.44669027542295</v>
          </cell>
          <cell r="L35">
            <v>0</v>
          </cell>
          <cell r="M35">
            <v>-16962.940138845253</v>
          </cell>
          <cell r="N35">
            <v>0</v>
          </cell>
          <cell r="O35">
            <v>-12521.225920703375</v>
          </cell>
          <cell r="P35">
            <v>7006.811627650517</v>
          </cell>
          <cell r="Q35">
            <v>-511.00250173952918</v>
          </cell>
          <cell r="R35">
            <v>-735.44919201495213</v>
          </cell>
          <cell r="S35">
            <v>-23278.746421630814</v>
          </cell>
          <cell r="T35">
            <v>-6315.8062827855611</v>
          </cell>
          <cell r="U35">
            <v>-19620.848215699847</v>
          </cell>
          <cell r="V35">
            <v>-7099.6222949964722</v>
          </cell>
          <cell r="W35">
            <v>-106.40716521159173</v>
          </cell>
          <cell r="X35">
            <v>404.59533652793743</v>
          </cell>
          <cell r="Y35">
            <v>-14899.3404415855</v>
          </cell>
          <cell r="Z35">
            <v>8379.4059800453142</v>
          </cell>
          <cell r="AA35">
            <v>-9291.436477549245</v>
          </cell>
          <cell r="AB35">
            <v>10329.411738150602</v>
          </cell>
          <cell r="AC35">
            <v>148.89261806769628</v>
          </cell>
          <cell r="AD35">
            <v>255.29978327928802</v>
          </cell>
          <cell r="AE35">
            <v>-11524.232438863408</v>
          </cell>
          <cell r="AF35">
            <v>3375.1080027220924</v>
          </cell>
          <cell r="AG35">
            <v>-5365.3716954825604</v>
          </cell>
          <cell r="AH35">
            <v>3926.0647820666845</v>
          </cell>
          <cell r="AI35">
            <v>103.95543939213529</v>
          </cell>
          <cell r="AJ35">
            <v>-44.937178675560986</v>
          </cell>
          <cell r="AK35">
            <v>-12480.899844340875</v>
          </cell>
          <cell r="AL35">
            <v>-956.66740547746667</v>
          </cell>
          <cell r="AM35">
            <v>-6520.3756388837755</v>
          </cell>
          <cell r="AN35">
            <v>-1155.0039434012151</v>
          </cell>
          <cell r="AO35">
            <v>121.23014651015865</v>
          </cell>
          <cell r="AP35">
            <v>17.274707118023358</v>
          </cell>
          <cell r="AQ35">
            <v>-12100.856287744364</v>
          </cell>
          <cell r="AR35">
            <v>380.04355659651083</v>
          </cell>
          <cell r="AS35">
            <v>-6062.1514641330978</v>
          </cell>
          <cell r="AT35">
            <v>458.22417475067778</v>
          </cell>
          <cell r="AU35">
            <v>143.41472265249331</v>
          </cell>
          <cell r="AV35">
            <v>22.184576142334663</v>
          </cell>
          <cell r="AW35">
            <v>-11807.754785395284</v>
          </cell>
          <cell r="AX35">
            <v>293.10150234907996</v>
          </cell>
          <cell r="AY35">
            <v>-5724.3996863762904</v>
          </cell>
          <cell r="AZ35">
            <v>337.75177775680731</v>
          </cell>
        </row>
        <row r="36">
          <cell r="A36">
            <v>2036</v>
          </cell>
          <cell r="B36">
            <v>665.94694711891862</v>
          </cell>
          <cell r="C36">
            <v>-13926.12243206836</v>
          </cell>
          <cell r="D36">
            <v>-16611.730187794707</v>
          </cell>
          <cell r="E36">
            <v>565.94694711891862</v>
          </cell>
          <cell r="F36">
            <v>-100</v>
          </cell>
          <cell r="G36">
            <v>-16396.993191726335</v>
          </cell>
          <cell r="H36">
            <v>-2470.8707596579752</v>
          </cell>
          <cell r="I36">
            <v>-19701.125916155794</v>
          </cell>
          <cell r="J36">
            <v>-3089.3957283610871</v>
          </cell>
          <cell r="K36">
            <v>565.94694711891862</v>
          </cell>
          <cell r="L36">
            <v>0</v>
          </cell>
          <cell r="M36">
            <v>-16396.993191726335</v>
          </cell>
          <cell r="N36">
            <v>0</v>
          </cell>
          <cell r="O36">
            <v>-12469.484770998557</v>
          </cell>
          <cell r="P36">
            <v>7231.6411451572367</v>
          </cell>
          <cell r="Q36">
            <v>-239.49513322323449</v>
          </cell>
          <cell r="R36">
            <v>-805.44208034215308</v>
          </cell>
          <cell r="S36">
            <v>-23518.241554854048</v>
          </cell>
          <cell r="T36">
            <v>-7121.2483631277137</v>
          </cell>
          <cell r="U36">
            <v>-20506.611685175645</v>
          </cell>
          <cell r="V36">
            <v>-8037.1269141770881</v>
          </cell>
          <cell r="W36">
            <v>169.15392045059525</v>
          </cell>
          <cell r="X36">
            <v>408.64905367382971</v>
          </cell>
          <cell r="Y36">
            <v>-14730.186521134905</v>
          </cell>
          <cell r="Z36">
            <v>8788.0550337191435</v>
          </cell>
          <cell r="AA36">
            <v>-9583.8794110724084</v>
          </cell>
          <cell r="AB36">
            <v>10922.732274103237</v>
          </cell>
          <cell r="AC36">
            <v>431.12876430328652</v>
          </cell>
          <cell r="AD36">
            <v>261.97484385269127</v>
          </cell>
          <cell r="AE36">
            <v>-11093.103674560121</v>
          </cell>
          <cell r="AF36">
            <v>3637.0828465747836</v>
          </cell>
          <cell r="AG36">
            <v>-5324.9099510990363</v>
          </cell>
          <cell r="AH36">
            <v>4258.9694599733721</v>
          </cell>
          <cell r="AI36">
            <v>386.73938668182427</v>
          </cell>
          <cell r="AJ36">
            <v>-44.389377621462245</v>
          </cell>
          <cell r="AK36">
            <v>-12094.160457659051</v>
          </cell>
          <cell r="AL36">
            <v>-1001.0567830989294</v>
          </cell>
          <cell r="AM36">
            <v>-6544.8164426735966</v>
          </cell>
          <cell r="AN36">
            <v>-1219.9064915745603</v>
          </cell>
          <cell r="AO36">
            <v>404.01409379984761</v>
          </cell>
          <cell r="AP36">
            <v>17.274707118023343</v>
          </cell>
          <cell r="AQ36">
            <v>-11696.842193944516</v>
          </cell>
          <cell r="AR36">
            <v>397.31826371453462</v>
          </cell>
          <cell r="AS36">
            <v>-6061.1914178043917</v>
          </cell>
          <cell r="AT36">
            <v>483.62502486920494</v>
          </cell>
          <cell r="AU36">
            <v>426.96199644400355</v>
          </cell>
          <cell r="AV36">
            <v>22.947902644155931</v>
          </cell>
          <cell r="AW36">
            <v>-11380.792788951279</v>
          </cell>
          <cell r="AX36">
            <v>316.04940499323675</v>
          </cell>
          <cell r="AY36">
            <v>-5694.5020507042937</v>
          </cell>
          <cell r="AZ36">
            <v>366.68936710009802</v>
          </cell>
        </row>
        <row r="37">
          <cell r="A37">
            <v>2037</v>
          </cell>
          <cell r="B37">
            <v>1160.4589419561762</v>
          </cell>
          <cell r="C37">
            <v>-12765.663490112183</v>
          </cell>
          <cell r="D37">
            <v>-16136.586120688544</v>
          </cell>
          <cell r="E37">
            <v>1060.4589419561762</v>
          </cell>
          <cell r="F37">
            <v>-100</v>
          </cell>
          <cell r="G37">
            <v>-15336.534249770159</v>
          </cell>
          <cell r="H37">
            <v>-2570.8707596579752</v>
          </cell>
          <cell r="I37">
            <v>-19381.051934472242</v>
          </cell>
          <cell r="J37">
            <v>-3244.4658137836977</v>
          </cell>
          <cell r="K37">
            <v>1060.4589419561762</v>
          </cell>
          <cell r="L37">
            <v>0</v>
          </cell>
          <cell r="M37">
            <v>-15336.534249770159</v>
          </cell>
          <cell r="N37">
            <v>0</v>
          </cell>
          <cell r="O37">
            <v>-11928.690169339066</v>
          </cell>
          <cell r="P37">
            <v>7452.3617651331751</v>
          </cell>
          <cell r="Q37">
            <v>184.34751395670082</v>
          </cell>
          <cell r="R37">
            <v>-876.11142799947538</v>
          </cell>
          <cell r="S37">
            <v>-23333.894040897347</v>
          </cell>
          <cell r="T37">
            <v>-7997.3597911271881</v>
          </cell>
          <cell r="U37">
            <v>-20990.691702367767</v>
          </cell>
          <cell r="V37">
            <v>-9062.0015330287006</v>
          </cell>
          <cell r="W37">
            <v>596.05849100465468</v>
          </cell>
          <cell r="X37">
            <v>411.71097704795386</v>
          </cell>
          <cell r="Y37">
            <v>-14134.12803013025</v>
          </cell>
          <cell r="Z37">
            <v>9199.7660107670963</v>
          </cell>
          <cell r="AA37">
            <v>-9461.1065052916238</v>
          </cell>
          <cell r="AB37">
            <v>11529.585197076143</v>
          </cell>
          <cell r="AC37">
            <v>863.80080186389216</v>
          </cell>
          <cell r="AD37">
            <v>267.74231085923748</v>
          </cell>
          <cell r="AE37">
            <v>-10229.302872696229</v>
          </cell>
          <cell r="AF37">
            <v>3904.8251574340211</v>
          </cell>
          <cell r="AG37">
            <v>-4857.6036063495212</v>
          </cell>
          <cell r="AH37">
            <v>4603.5028989421025</v>
          </cell>
          <cell r="AI37">
            <v>819.82959239962065</v>
          </cell>
          <cell r="AJ37">
            <v>-43.97120946427151</v>
          </cell>
          <cell r="AK37">
            <v>-11274.33086525943</v>
          </cell>
          <cell r="AL37">
            <v>-1045.0279925632003</v>
          </cell>
          <cell r="AM37">
            <v>-6143.1617708579142</v>
          </cell>
          <cell r="AN37">
            <v>-1285.558164508393</v>
          </cell>
          <cell r="AO37">
            <v>837.10429951764411</v>
          </cell>
          <cell r="AP37">
            <v>17.274707118023457</v>
          </cell>
          <cell r="AQ37">
            <v>-10859.737894426871</v>
          </cell>
          <cell r="AR37">
            <v>414.59297083255842</v>
          </cell>
          <cell r="AS37">
            <v>-5633.6854374444338</v>
          </cell>
          <cell r="AT37">
            <v>509.47633341348046</v>
          </cell>
          <cell r="AU37">
            <v>860.80424797639716</v>
          </cell>
          <cell r="AV37">
            <v>23.699948458753056</v>
          </cell>
          <cell r="AW37">
            <v>-10519.988540974882</v>
          </cell>
          <cell r="AX37">
            <v>339.74935345198901</v>
          </cell>
          <cell r="AY37">
            <v>-5236.7932562621318</v>
          </cell>
          <cell r="AZ37">
            <v>396.89218118230201</v>
          </cell>
        </row>
        <row r="38">
          <cell r="A38">
            <v>2038</v>
          </cell>
          <cell r="B38">
            <v>1741.3762101837667</v>
          </cell>
          <cell r="C38">
            <v>-11024.287279928416</v>
          </cell>
          <cell r="D38">
            <v>-15058.102556835893</v>
          </cell>
          <cell r="E38">
            <v>1641.3762101837665</v>
          </cell>
          <cell r="F38">
            <v>-100.00000000000023</v>
          </cell>
          <cell r="G38">
            <v>-13695.158039586393</v>
          </cell>
          <cell r="H38">
            <v>-2670.870759657977</v>
          </cell>
          <cell r="I38">
            <v>-18460.388467409302</v>
          </cell>
          <cell r="J38">
            <v>-3402.2859105734096</v>
          </cell>
          <cell r="K38">
            <v>1641.3762101837665</v>
          </cell>
          <cell r="L38">
            <v>0</v>
          </cell>
          <cell r="M38">
            <v>-13695.158039586393</v>
          </cell>
          <cell r="N38">
            <v>0</v>
          </cell>
          <cell r="O38">
            <v>-10789.784157268075</v>
          </cell>
          <cell r="P38">
            <v>7670.604310141227</v>
          </cell>
          <cell r="Q38">
            <v>686.01930739565989</v>
          </cell>
          <cell r="R38">
            <v>-955.35690278810659</v>
          </cell>
          <cell r="S38">
            <v>-22647.874733501685</v>
          </cell>
          <cell r="T38">
            <v>-8952.7166939152921</v>
          </cell>
          <cell r="U38">
            <v>-20974.962909722301</v>
          </cell>
          <cell r="V38">
            <v>-10185.178752454225</v>
          </cell>
          <cell r="W38">
            <v>1100.1410296822855</v>
          </cell>
          <cell r="X38">
            <v>414.12172228662564</v>
          </cell>
          <cell r="Y38">
            <v>-13033.987000447965</v>
          </cell>
          <cell r="Z38">
            <v>9613.8877330537198</v>
          </cell>
          <cell r="AA38">
            <v>-8825.4049308005797</v>
          </cell>
          <cell r="AB38">
            <v>12149.557978921721</v>
          </cell>
          <cell r="AC38">
            <v>1372.8456748311426</v>
          </cell>
          <cell r="AD38">
            <v>272.70464514885703</v>
          </cell>
          <cell r="AE38">
            <v>-8856.4571978650874</v>
          </cell>
          <cell r="AF38">
            <v>4177.5298025828779</v>
          </cell>
          <cell r="AG38">
            <v>-3866.3450369346388</v>
          </cell>
          <cell r="AH38">
            <v>4959.0598938659405</v>
          </cell>
          <cell r="AI38">
            <v>1329.457782566273</v>
          </cell>
          <cell r="AJ38">
            <v>-43.387892264869606</v>
          </cell>
          <cell r="AK38">
            <v>-9944.8730826931569</v>
          </cell>
          <cell r="AL38">
            <v>-1088.4158848280695</v>
          </cell>
          <cell r="AM38">
            <v>-5218.1190638982844</v>
          </cell>
          <cell r="AN38">
            <v>-1351.7740269636456</v>
          </cell>
          <cell r="AO38">
            <v>1346.7324896842968</v>
          </cell>
          <cell r="AP38">
            <v>17.274707118023798</v>
          </cell>
          <cell r="AQ38">
            <v>-9513.0054047425747</v>
          </cell>
          <cell r="AR38">
            <v>431.86767795058222</v>
          </cell>
          <cell r="AS38">
            <v>-4682.3329750894964</v>
          </cell>
          <cell r="AT38">
            <v>535.78608880878801</v>
          </cell>
          <cell r="AU38">
            <v>1371.1733699800934</v>
          </cell>
          <cell r="AV38">
            <v>24.44088029579666</v>
          </cell>
          <cell r="AW38">
            <v>-9148.8151709947888</v>
          </cell>
          <cell r="AX38">
            <v>364.1902337477859</v>
          </cell>
          <cell r="AY38">
            <v>-4253.9614315805793</v>
          </cell>
          <cell r="AZ38">
            <v>428.37154350891706</v>
          </cell>
        </row>
        <row r="39">
          <cell r="A39">
            <v>2039</v>
          </cell>
          <cell r="B39">
            <v>2332.7923219839577</v>
          </cell>
          <cell r="C39">
            <v>-8691.4949579444583</v>
          </cell>
          <cell r="D39">
            <v>-13364.431403634519</v>
          </cell>
          <cell r="E39">
            <v>2232.7923219839577</v>
          </cell>
          <cell r="F39">
            <v>-100</v>
          </cell>
          <cell r="G39">
            <v>-11462.365717602435</v>
          </cell>
          <cell r="H39">
            <v>-2770.870759657977</v>
          </cell>
          <cell r="I39">
            <v>-16927.33619103923</v>
          </cell>
          <cell r="J39">
            <v>-3562.9047874047119</v>
          </cell>
          <cell r="K39">
            <v>2232.7923219839577</v>
          </cell>
          <cell r="L39">
            <v>0</v>
          </cell>
          <cell r="M39">
            <v>-11462.365717602435</v>
          </cell>
          <cell r="N39">
            <v>0</v>
          </cell>
          <cell r="O39">
            <v>-9039.756825683924</v>
          </cell>
          <cell r="P39">
            <v>7887.5793653553064</v>
          </cell>
          <cell r="Q39">
            <v>1180.7747144877551</v>
          </cell>
          <cell r="R39">
            <v>-1052.0176074962026</v>
          </cell>
          <cell r="S39">
            <v>-21467.100019013931</v>
          </cell>
          <cell r="T39">
            <v>-10004.734301411496</v>
          </cell>
          <cell r="U39">
            <v>-20466.368484736304</v>
          </cell>
          <cell r="V39">
            <v>-11426.61165905238</v>
          </cell>
          <cell r="W39">
            <v>1597.3929203294933</v>
          </cell>
          <cell r="X39">
            <v>416.61820584173824</v>
          </cell>
          <cell r="Y39">
            <v>-11436.594080118472</v>
          </cell>
          <cell r="Z39">
            <v>10030.50593889546</v>
          </cell>
          <cell r="AA39">
            <v>-7683.360804938724</v>
          </cell>
          <cell r="AB39">
            <v>12783.00767979758</v>
          </cell>
          <cell r="AC39">
            <v>1874.6719392025586</v>
          </cell>
          <cell r="AD39">
            <v>277.2790188730653</v>
          </cell>
          <cell r="AE39">
            <v>-6981.7852586625286</v>
          </cell>
          <cell r="AF39">
            <v>4454.808821455943</v>
          </cell>
          <cell r="AG39">
            <v>-2357.9103167580433</v>
          </cell>
          <cell r="AH39">
            <v>5325.4504881806806</v>
          </cell>
          <cell r="AI39">
            <v>1831.9169108959986</v>
          </cell>
          <cell r="AJ39">
            <v>-42.755028306560007</v>
          </cell>
          <cell r="AK39">
            <v>-8112.9561717971583</v>
          </cell>
          <cell r="AL39">
            <v>-1131.1709131346297</v>
          </cell>
          <cell r="AM39">
            <v>-3776.4325338975191</v>
          </cell>
          <cell r="AN39">
            <v>-1418.5222171394757</v>
          </cell>
          <cell r="AO39">
            <v>1849.1916180140224</v>
          </cell>
          <cell r="AP39">
            <v>17.274707118023798</v>
          </cell>
          <cell r="AQ39">
            <v>-7663.8137867285523</v>
          </cell>
          <cell r="AR39">
            <v>449.14238506860602</v>
          </cell>
          <cell r="AS39">
            <v>-3213.8701127504542</v>
          </cell>
          <cell r="AT39">
            <v>562.56242114706492</v>
          </cell>
          <cell r="AU39">
            <v>1874.3624804152796</v>
          </cell>
          <cell r="AV39">
            <v>25.170862401257182</v>
          </cell>
          <cell r="AW39">
            <v>-7274.4526905795092</v>
          </cell>
          <cell r="AX39">
            <v>389.36109614904308</v>
          </cell>
          <cell r="AY39">
            <v>-2752.7309701081017</v>
          </cell>
          <cell r="AZ39">
            <v>461.13914264235245</v>
          </cell>
        </row>
        <row r="40">
          <cell r="A40">
            <v>2040</v>
          </cell>
          <cell r="B40">
            <v>2780.4170199701252</v>
          </cell>
          <cell r="C40">
            <v>-5911.0779379743326</v>
          </cell>
          <cell r="D40">
            <v>-11188.156271404943</v>
          </cell>
          <cell r="E40">
            <v>2680.4170199701257</v>
          </cell>
          <cell r="F40">
            <v>-99.999999999999545</v>
          </cell>
          <cell r="G40">
            <v>-8781.9486976323096</v>
          </cell>
          <cell r="H40">
            <v>-2870.870759657977</v>
          </cell>
          <cell r="I40">
            <v>-14914.528349220229</v>
          </cell>
          <cell r="J40">
            <v>-3726.3720778152856</v>
          </cell>
          <cell r="K40">
            <v>2680.4170199701257</v>
          </cell>
          <cell r="L40">
            <v>0</v>
          </cell>
          <cell r="M40">
            <v>-8781.9486976323096</v>
          </cell>
          <cell r="N40">
            <v>0</v>
          </cell>
          <cell r="O40">
            <v>-6811.6226193412549</v>
          </cell>
          <cell r="P40">
            <v>8102.9057298789739</v>
          </cell>
          <cell r="Q40">
            <v>1514.3670025355505</v>
          </cell>
          <cell r="R40">
            <v>-1166.0500174345752</v>
          </cell>
          <cell r="S40">
            <v>-19952.733016478382</v>
          </cell>
          <cell r="T40">
            <v>-11170.784318846072</v>
          </cell>
          <cell r="U40">
            <v>-19617.429486651934</v>
          </cell>
          <cell r="V40">
            <v>-12805.806867310679</v>
          </cell>
          <cell r="W40">
            <v>1933.9268346501992</v>
          </cell>
          <cell r="X40">
            <v>419.55983211464877</v>
          </cell>
          <cell r="Y40">
            <v>-9502.6672454682721</v>
          </cell>
          <cell r="Z40">
            <v>10450.06577101011</v>
          </cell>
          <cell r="AA40">
            <v>-6186.8132397314603</v>
          </cell>
          <cell r="AB40">
            <v>13430.616246920474</v>
          </cell>
          <cell r="AC40">
            <v>2215.8039283098396</v>
          </cell>
          <cell r="AD40">
            <v>281.87709365964042</v>
          </cell>
          <cell r="AE40">
            <v>-4765.9813303526889</v>
          </cell>
          <cell r="AF40">
            <v>4736.6859151155832</v>
          </cell>
          <cell r="AG40">
            <v>-483.92254817657579</v>
          </cell>
          <cell r="AH40">
            <v>5702.8906915548841</v>
          </cell>
          <cell r="AI40">
            <v>2173.6663312911705</v>
          </cell>
          <cell r="AJ40">
            <v>-42.137597018669112</v>
          </cell>
          <cell r="AK40">
            <v>-5939.2898405059877</v>
          </cell>
          <cell r="AL40">
            <v>-1173.3085101532988</v>
          </cell>
          <cell r="AM40">
            <v>-1969.7534421738446</v>
          </cell>
          <cell r="AN40">
            <v>-1485.830893997269</v>
          </cell>
          <cell r="AO40">
            <v>2190.9410384091943</v>
          </cell>
          <cell r="AP40">
            <v>17.274707118023798</v>
          </cell>
          <cell r="AQ40">
            <v>-5472.8727483193579</v>
          </cell>
          <cell r="AR40">
            <v>466.41709218662982</v>
          </cell>
          <cell r="AS40">
            <v>-1379.9398374746206</v>
          </cell>
          <cell r="AT40">
            <v>589.81360469922402</v>
          </cell>
          <cell r="AU40">
            <v>2216.8310950030273</v>
          </cell>
          <cell r="AV40">
            <v>25.890056593832924</v>
          </cell>
          <cell r="AW40">
            <v>-5057.6215955764819</v>
          </cell>
          <cell r="AX40">
            <v>415.251152742876</v>
          </cell>
          <cell r="AY40">
            <v>-884.73280122605843</v>
          </cell>
          <cell r="AZ40">
            <v>495.20703624856219</v>
          </cell>
        </row>
        <row r="41">
          <cell r="A41">
            <v>2041</v>
          </cell>
          <cell r="B41">
            <v>3317.7528760618948</v>
          </cell>
          <cell r="C41">
            <v>-2593.3250619124378</v>
          </cell>
          <cell r="D41">
            <v>-8434.8197809834619</v>
          </cell>
          <cell r="E41">
            <v>3217.7528760618948</v>
          </cell>
          <cell r="F41">
            <v>-100</v>
          </cell>
          <cell r="G41">
            <v>-5564.1958215704144</v>
          </cell>
          <cell r="H41">
            <v>-2970.8707596579766</v>
          </cell>
          <cell r="I41">
            <v>-12327.558076526953</v>
          </cell>
          <cell r="J41">
            <v>-3892.7382955434914</v>
          </cell>
          <cell r="K41">
            <v>3217.7528760618948</v>
          </cell>
          <cell r="L41">
            <v>0</v>
          </cell>
          <cell r="M41">
            <v>-5564.1958215704144</v>
          </cell>
          <cell r="N41">
            <v>0</v>
          </cell>
          <cell r="O41">
            <v>-4013.6804768957859</v>
          </cell>
          <cell r="P41">
            <v>8313.877599631167</v>
          </cell>
          <cell r="Q41">
            <v>1951.8393279059255</v>
          </cell>
          <cell r="R41">
            <v>-1265.9135481559692</v>
          </cell>
          <cell r="S41">
            <v>-18000.893688572454</v>
          </cell>
          <cell r="T41">
            <v>-12436.69786700204</v>
          </cell>
          <cell r="U41">
            <v>-18321.762909844227</v>
          </cell>
          <cell r="V41">
            <v>-14308.08243294844</v>
          </cell>
          <cell r="W41">
            <v>2373.4109423003192</v>
          </cell>
          <cell r="X41">
            <v>421.57161439439369</v>
          </cell>
          <cell r="Y41">
            <v>-7129.2563031679529</v>
          </cell>
          <cell r="Z41">
            <v>10871.637385404501</v>
          </cell>
          <cell r="AA41">
            <v>-4230.1130215714256</v>
          </cell>
          <cell r="AB41">
            <v>14091.649888272801</v>
          </cell>
          <cell r="AC41">
            <v>2659.1781275767039</v>
          </cell>
          <cell r="AD41">
            <v>285.76718527638468</v>
          </cell>
          <cell r="AE41">
            <v>-2106.803202775985</v>
          </cell>
          <cell r="AF41">
            <v>5022.4531003919674</v>
          </cell>
          <cell r="AG41">
            <v>1860.7554388455658</v>
          </cell>
          <cell r="AH41">
            <v>6090.8684604169912</v>
          </cell>
          <cell r="AI41">
            <v>2617.7932418064811</v>
          </cell>
          <cell r="AJ41">
            <v>-41.384885770222809</v>
          </cell>
          <cell r="AK41">
            <v>-3321.4965986995066</v>
          </cell>
          <cell r="AL41">
            <v>-1214.6933959235216</v>
          </cell>
          <cell r="AM41">
            <v>307.18864424586371</v>
          </cell>
          <cell r="AN41">
            <v>-1553.566794599702</v>
          </cell>
          <cell r="AO41">
            <v>2635.0679489245044</v>
          </cell>
          <cell r="AP41">
            <v>17.274707118023343</v>
          </cell>
          <cell r="AQ41">
            <v>-2837.8047993948535</v>
          </cell>
          <cell r="AR41">
            <v>483.69179930465316</v>
          </cell>
          <cell r="AS41">
            <v>924.73670471787557</v>
          </cell>
          <cell r="AT41">
            <v>617.54806047201191</v>
          </cell>
          <cell r="AU41">
            <v>2661.666571225303</v>
          </cell>
          <cell r="AV41">
            <v>26.598622300798525</v>
          </cell>
          <cell r="AW41">
            <v>-2395.955024351179</v>
          </cell>
          <cell r="AX41">
            <v>441.84977504367453</v>
          </cell>
          <cell r="AY41">
            <v>1455.3243599691812</v>
          </cell>
          <cell r="AZ41">
            <v>530.58765525130559</v>
          </cell>
        </row>
        <row r="42">
          <cell r="A42">
            <v>2042</v>
          </cell>
          <cell r="B42">
            <v>3730.8453100833617</v>
          </cell>
          <cell r="C42">
            <v>1137.5202481709239</v>
          </cell>
          <cell r="D42">
            <v>-5212.2852242232038</v>
          </cell>
          <cell r="E42">
            <v>3630.8453100833617</v>
          </cell>
          <cell r="F42">
            <v>-100</v>
          </cell>
          <cell r="G42">
            <v>-1933.3505114870527</v>
          </cell>
          <cell r="H42">
            <v>-3070.8707596579766</v>
          </cell>
          <cell r="I42">
            <v>-9274.3400743610109</v>
          </cell>
          <cell r="J42">
            <v>-4062.0548501378071</v>
          </cell>
          <cell r="K42">
            <v>3630.8453100833617</v>
          </cell>
          <cell r="L42">
            <v>0</v>
          </cell>
          <cell r="M42">
            <v>-1933.3505114870527</v>
          </cell>
          <cell r="N42">
            <v>0</v>
          </cell>
          <cell r="O42">
            <v>-752.93014856903324</v>
          </cell>
          <cell r="P42">
            <v>8521.409925791977</v>
          </cell>
          <cell r="Q42">
            <v>2278.3245290314862</v>
          </cell>
          <cell r="R42">
            <v>-1352.5207810518755</v>
          </cell>
          <cell r="S42">
            <v>-15722.569159540968</v>
          </cell>
          <cell r="T42">
            <v>-13789.218648053915</v>
          </cell>
          <cell r="U42">
            <v>-16675.429615950263</v>
          </cell>
          <cell r="V42">
            <v>-15922.499467381229</v>
          </cell>
          <cell r="W42">
            <v>2701.592870810161</v>
          </cell>
          <cell r="X42">
            <v>423.26834177867477</v>
          </cell>
          <cell r="Y42">
            <v>-4427.6634323577919</v>
          </cell>
          <cell r="Z42">
            <v>11294.905727183177</v>
          </cell>
          <cell r="AA42">
            <v>-1909.4020295360358</v>
          </cell>
          <cell r="AB42">
            <v>14766.027586414228</v>
          </cell>
          <cell r="AC42">
            <v>2991.1259631908647</v>
          </cell>
          <cell r="AD42">
            <v>289.53309238070369</v>
          </cell>
          <cell r="AE42">
            <v>884.32276041487967</v>
          </cell>
          <cell r="AF42">
            <v>5311.9861927726715</v>
          </cell>
          <cell r="AG42">
            <v>4578.2918367333505</v>
          </cell>
          <cell r="AH42">
            <v>6487.6938662693865</v>
          </cell>
          <cell r="AI42">
            <v>2950.4048328548911</v>
          </cell>
          <cell r="AJ42">
            <v>-40.721130335973612</v>
          </cell>
          <cell r="AK42">
            <v>-371.09176584461557</v>
          </cell>
          <cell r="AL42">
            <v>-1255.4145262594952</v>
          </cell>
          <cell r="AM42">
            <v>2957.9121859493735</v>
          </cell>
          <cell r="AN42">
            <v>-1620.379650783977</v>
          </cell>
          <cell r="AO42">
            <v>2967.679539972914</v>
          </cell>
          <cell r="AP42">
            <v>17.274707118022889</v>
          </cell>
          <cell r="AQ42">
            <v>129.87474057806048</v>
          </cell>
          <cell r="AR42">
            <v>500.96650642267605</v>
          </cell>
          <cell r="AS42">
            <v>3603.1042851597281</v>
          </cell>
          <cell r="AT42">
            <v>645.19209921035463</v>
          </cell>
          <cell r="AU42">
            <v>2994.9762565662936</v>
          </cell>
          <cell r="AV42">
            <v>27.296716593379642</v>
          </cell>
          <cell r="AW42">
            <v>599.02123221511465</v>
          </cell>
          <cell r="AX42">
            <v>469.14649163705417</v>
          </cell>
          <cell r="AY42">
            <v>4169.8978248945095</v>
          </cell>
          <cell r="AZ42">
            <v>566.79353973478146</v>
          </cell>
        </row>
        <row r="43">
          <cell r="A43">
            <v>2043</v>
          </cell>
          <cell r="B43">
            <v>4062.9920337946405</v>
          </cell>
          <cell r="C43">
            <v>5200.5122819655644</v>
          </cell>
          <cell r="D43">
            <v>-1597.6580849269972</v>
          </cell>
          <cell r="E43">
            <v>3962.9920337946401</v>
          </cell>
          <cell r="F43">
            <v>-100.00000000000045</v>
          </cell>
          <cell r="G43">
            <v>2029.6415223075874</v>
          </cell>
          <cell r="H43">
            <v>-3170.870759657977</v>
          </cell>
          <cell r="I43">
            <v>-5832.0321477701482</v>
          </cell>
          <cell r="J43">
            <v>-4234.3740628431515</v>
          </cell>
          <cell r="K43">
            <v>3962.9920337946401</v>
          </cell>
          <cell r="L43">
            <v>0</v>
          </cell>
          <cell r="M43">
            <v>2029.6415223075874</v>
          </cell>
          <cell r="N43">
            <v>0</v>
          </cell>
          <cell r="O43">
            <v>2896.2605372176149</v>
          </cell>
          <cell r="P43">
            <v>8728.2926849877622</v>
          </cell>
          <cell r="Q43">
            <v>2534.9409607908865</v>
          </cell>
          <cell r="R43">
            <v>-1428.0510730037536</v>
          </cell>
          <cell r="S43">
            <v>-13187.628198750081</v>
          </cell>
          <cell r="T43">
            <v>-15217.269721057668</v>
          </cell>
          <cell r="U43">
            <v>-14743.869610582673</v>
          </cell>
          <cell r="V43">
            <v>-17640.130147800286</v>
          </cell>
          <cell r="W43">
            <v>2959.8149854679177</v>
          </cell>
          <cell r="X43">
            <v>424.87402467703123</v>
          </cell>
          <cell r="Y43">
            <v>-1467.8484468898741</v>
          </cell>
          <cell r="Z43">
            <v>11719.779751860206</v>
          </cell>
          <cell r="AA43">
            <v>710.05411309166732</v>
          </cell>
          <cell r="AB43">
            <v>15453.923723674341</v>
          </cell>
          <cell r="AC43">
            <v>3252.8920295804955</v>
          </cell>
          <cell r="AD43">
            <v>293.07704411257782</v>
          </cell>
          <cell r="AE43">
            <v>4137.2147899953752</v>
          </cell>
          <cell r="AF43">
            <v>5605.0632368852494</v>
          </cell>
          <cell r="AG43">
            <v>7602.5423284648932</v>
          </cell>
          <cell r="AH43">
            <v>6892.488215373226</v>
          </cell>
          <cell r="AI43">
            <v>3212.786061137946</v>
          </cell>
          <cell r="AJ43">
            <v>-40.105968442549511</v>
          </cell>
          <cell r="AK43">
            <v>2841.6942952933305</v>
          </cell>
          <cell r="AL43">
            <v>-1295.5204947020447</v>
          </cell>
          <cell r="AM43">
            <v>5914.8424470127393</v>
          </cell>
          <cell r="AN43">
            <v>-1687.6998814521539</v>
          </cell>
          <cell r="AO43">
            <v>3230.0607682559703</v>
          </cell>
          <cell r="AP43">
            <v>17.274707118024253</v>
          </cell>
          <cell r="AQ43">
            <v>3359.9355088340308</v>
          </cell>
          <cell r="AR43">
            <v>518.2412135407003</v>
          </cell>
          <cell r="AS43">
            <v>6588.1427596926869</v>
          </cell>
          <cell r="AT43">
            <v>673.30031267994764</v>
          </cell>
          <cell r="AU43">
            <v>3258.0452624775071</v>
          </cell>
          <cell r="AV43">
            <v>27.984494221536806</v>
          </cell>
          <cell r="AW43">
            <v>3857.0664946926217</v>
          </cell>
          <cell r="AX43">
            <v>497.13098585859098</v>
          </cell>
          <cell r="AY43">
            <v>7192.4378993610235</v>
          </cell>
          <cell r="AZ43">
            <v>604.29513966833656</v>
          </cell>
        </row>
        <row r="44">
          <cell r="A44">
            <v>2044</v>
          </cell>
          <cell r="B44">
            <v>4307.5815590255916</v>
          </cell>
          <cell r="C44">
            <v>9508.093840991156</v>
          </cell>
          <cell r="D44">
            <v>2339.4085917946177</v>
          </cell>
          <cell r="E44">
            <v>4207.5815590255916</v>
          </cell>
          <cell r="F44">
            <v>-100</v>
          </cell>
          <cell r="G44">
            <v>6237.2230813331789</v>
          </cell>
          <cell r="H44">
            <v>-3270.870759657977</v>
          </cell>
          <cell r="I44">
            <v>-2070.3405909742714</v>
          </cell>
          <cell r="J44">
            <v>-4409.7491827688891</v>
          </cell>
          <cell r="K44">
            <v>4207.5815590255916</v>
          </cell>
          <cell r="L44">
            <v>0</v>
          </cell>
          <cell r="M44">
            <v>6237.2230813331789</v>
          </cell>
          <cell r="N44">
            <v>0</v>
          </cell>
          <cell r="O44">
            <v>6859.6837497500146</v>
          </cell>
          <cell r="P44">
            <v>8930.0243407242851</v>
          </cell>
          <cell r="Q44">
            <v>2709.7832567371693</v>
          </cell>
          <cell r="R44">
            <v>-1497.7983022884223</v>
          </cell>
          <cell r="S44">
            <v>-10477.844942012911</v>
          </cell>
          <cell r="T44">
            <v>-16715.068023346088</v>
          </cell>
          <cell r="U44">
            <v>-12595.126417994117</v>
          </cell>
          <cell r="V44">
            <v>-19454.81016774413</v>
          </cell>
          <cell r="W44">
            <v>3136.1032685405257</v>
          </cell>
          <cell r="X44">
            <v>426.32001180335646</v>
          </cell>
          <cell r="Y44">
            <v>1668.2548216506516</v>
          </cell>
          <cell r="Z44">
            <v>12146.099763663562</v>
          </cell>
          <cell r="AA44">
            <v>3559.5980961386299</v>
          </cell>
          <cell r="AB44">
            <v>16154.724514132748</v>
          </cell>
          <cell r="AC44">
            <v>3432.570525693689</v>
          </cell>
          <cell r="AD44">
            <v>296.46725715316325</v>
          </cell>
          <cell r="AE44">
            <v>7569.7853156890642</v>
          </cell>
          <cell r="AF44">
            <v>5901.5304940384121</v>
          </cell>
          <cell r="AG44">
            <v>10865.212099843857</v>
          </cell>
          <cell r="AH44">
            <v>7305.6140037052264</v>
          </cell>
          <cell r="AI44">
            <v>3393.0424824783399</v>
          </cell>
          <cell r="AJ44">
            <v>-39.528043215349044</v>
          </cell>
          <cell r="AK44">
            <v>6234.7367777716699</v>
          </cell>
          <cell r="AL44">
            <v>-1335.0485379173942</v>
          </cell>
          <cell r="AM44">
            <v>9109.6406280149768</v>
          </cell>
          <cell r="AN44">
            <v>-1755.57147182888</v>
          </cell>
          <cell r="AO44">
            <v>3410.3171895963637</v>
          </cell>
          <cell r="AP44">
            <v>17.274707118023798</v>
          </cell>
          <cell r="AQ44">
            <v>6770.252698430395</v>
          </cell>
          <cell r="AR44">
            <v>535.51592065872501</v>
          </cell>
          <cell r="AS44">
            <v>9811.5211229154138</v>
          </cell>
          <cell r="AT44">
            <v>701.88049490043704</v>
          </cell>
          <cell r="AU44">
            <v>3438.9792972446576</v>
          </cell>
          <cell r="AV44">
            <v>28.662107648293841</v>
          </cell>
          <cell r="AW44">
            <v>7296.0457919372793</v>
          </cell>
          <cell r="AX44">
            <v>525.79309350688436</v>
          </cell>
          <cell r="AY44">
            <v>10454.625170296447</v>
          </cell>
          <cell r="AZ44">
            <v>643.10404738103352</v>
          </cell>
        </row>
        <row r="45">
          <cell r="A45">
            <v>2045</v>
          </cell>
          <cell r="B45">
            <v>4625.391906896637</v>
          </cell>
          <cell r="C45">
            <v>14133.485747887793</v>
          </cell>
          <cell r="D45">
            <v>6667.3883308002887</v>
          </cell>
          <cell r="E45">
            <v>4525.391906896637</v>
          </cell>
          <cell r="F45">
            <v>-100</v>
          </cell>
          <cell r="G45">
            <v>10762.614988229816</v>
          </cell>
          <cell r="H45">
            <v>-3370.870759657977</v>
          </cell>
          <cell r="I45">
            <v>2081.3596555575687</v>
          </cell>
          <cell r="J45">
            <v>-4586.0286752427201</v>
          </cell>
          <cell r="K45">
            <v>4525.391906896637</v>
          </cell>
          <cell r="L45">
            <v>0</v>
          </cell>
          <cell r="M45">
            <v>10762.614988229816</v>
          </cell>
          <cell r="N45">
            <v>0</v>
          </cell>
          <cell r="O45">
            <v>11201.506758066402</v>
          </cell>
          <cell r="P45">
            <v>9120.1471025088322</v>
          </cell>
          <cell r="Q45">
            <v>2944.0494338554081</v>
          </cell>
          <cell r="R45">
            <v>-1581.3424730412289</v>
          </cell>
          <cell r="S45">
            <v>-7533.7955081575028</v>
          </cell>
          <cell r="T45">
            <v>-18296.410496387318</v>
          </cell>
          <cell r="U45">
            <v>-10181.239303399843</v>
          </cell>
          <cell r="V45">
            <v>-21382.746061466245</v>
          </cell>
          <cell r="W45">
            <v>3371.3565692704055</v>
          </cell>
          <cell r="X45">
            <v>427.30713541499745</v>
          </cell>
          <cell r="Y45">
            <v>5039.6113909210571</v>
          </cell>
          <cell r="Z45">
            <v>12573.40689907856</v>
          </cell>
          <cell r="AA45">
            <v>6684.9537338333721</v>
          </cell>
          <cell r="AB45">
            <v>16866.193037233214</v>
          </cell>
          <cell r="AC45">
            <v>3670.7922204159377</v>
          </cell>
          <cell r="AD45">
            <v>299.43565114553212</v>
          </cell>
          <cell r="AE45">
            <v>11240.577536105002</v>
          </cell>
          <cell r="AF45">
            <v>6200.9661451839447</v>
          </cell>
          <cell r="AG45">
            <v>14413.536422674664</v>
          </cell>
          <cell r="AH45">
            <v>7728.5826888412921</v>
          </cell>
          <cell r="AI45">
            <v>3631.8303745200888</v>
          </cell>
          <cell r="AJ45">
            <v>-38.96184589584891</v>
          </cell>
          <cell r="AK45">
            <v>9866.5671522917582</v>
          </cell>
          <cell r="AL45">
            <v>-1374.0103838132436</v>
          </cell>
          <cell r="AM45">
            <v>12589.520886901688</v>
          </cell>
          <cell r="AN45">
            <v>-1824.0155357729764</v>
          </cell>
          <cell r="AO45">
            <v>3649.1050816381121</v>
          </cell>
          <cell r="AP45">
            <v>17.274707118023343</v>
          </cell>
          <cell r="AQ45">
            <v>10419.357780068507</v>
          </cell>
          <cell r="AR45">
            <v>552.79062777674881</v>
          </cell>
          <cell r="AS45">
            <v>13320.461457663587</v>
          </cell>
          <cell r="AT45">
            <v>730.94057076189893</v>
          </cell>
          <cell r="AU45">
            <v>3678.4347887216318</v>
          </cell>
          <cell r="AV45">
            <v>29.329707083519679</v>
          </cell>
          <cell r="AW45">
            <v>10974.48058065891</v>
          </cell>
          <cell r="AX45">
            <v>555.12280059040313</v>
          </cell>
          <cell r="AY45">
            <v>14003.693657723721</v>
          </cell>
          <cell r="AZ45">
            <v>683.23220006013435</v>
          </cell>
        </row>
        <row r="46">
          <cell r="A46">
            <v>2046</v>
          </cell>
          <cell r="B46">
            <v>4870.5386057980486</v>
          </cell>
          <cell r="C46">
            <v>19004.02435368584</v>
          </cell>
          <cell r="D46">
            <v>11330.10712100067</v>
          </cell>
          <cell r="E46">
            <v>4770.5386057980495</v>
          </cell>
          <cell r="F46">
            <v>-99.999999999999091</v>
          </cell>
          <cell r="G46">
            <v>15533.153594027866</v>
          </cell>
          <cell r="H46">
            <v>-3470.8707596579734</v>
          </cell>
          <cell r="I46">
            <v>6566.7910562942943</v>
          </cell>
          <cell r="J46">
            <v>-4763.316064706376</v>
          </cell>
          <cell r="K46">
            <v>4770.5386057980495</v>
          </cell>
          <cell r="L46">
            <v>0</v>
          </cell>
          <cell r="M46">
            <v>15533.153594027866</v>
          </cell>
          <cell r="N46">
            <v>0</v>
          </cell>
          <cell r="O46">
            <v>15870.472516224771</v>
          </cell>
          <cell r="P46">
            <v>9303.6814599304762</v>
          </cell>
          <cell r="Q46">
            <v>3108.3158776552809</v>
          </cell>
          <cell r="R46">
            <v>-1662.2227281427686</v>
          </cell>
          <cell r="S46">
            <v>-4425.4796305022219</v>
          </cell>
          <cell r="T46">
            <v>-19958.633224530087</v>
          </cell>
          <cell r="U46">
            <v>-7551.0656497922855</v>
          </cell>
          <cell r="V46">
            <v>-23421.538166017057</v>
          </cell>
          <cell r="W46">
            <v>3536.5379443425559</v>
          </cell>
          <cell r="X46">
            <v>428.22206668727495</v>
          </cell>
          <cell r="Y46">
            <v>8576.1493352636135</v>
          </cell>
          <cell r="Z46">
            <v>13001.628965765834</v>
          </cell>
          <cell r="AA46">
            <v>10037.098182792375</v>
          </cell>
          <cell r="AB46">
            <v>17588.163832584662</v>
          </cell>
          <cell r="AC46">
            <v>3839.0525483232304</v>
          </cell>
          <cell r="AD46">
            <v>302.51460398067456</v>
          </cell>
          <cell r="AE46">
            <v>15079.630084428232</v>
          </cell>
          <cell r="AF46">
            <v>6503.4807491646188</v>
          </cell>
          <cell r="AG46">
            <v>18198.774714098414</v>
          </cell>
          <cell r="AH46">
            <v>8161.6765313060387</v>
          </cell>
          <cell r="AI46">
            <v>3800.6806852949676</v>
          </cell>
          <cell r="AJ46">
            <v>-38.371863028262851</v>
          </cell>
          <cell r="AK46">
            <v>13667.247837586725</v>
          </cell>
          <cell r="AL46">
            <v>-1412.3822468415074</v>
          </cell>
          <cell r="AM46">
            <v>16305.764413416417</v>
          </cell>
          <cell r="AN46">
            <v>-1893.0103006819973</v>
          </cell>
          <cell r="AO46">
            <v>3817.9553924129909</v>
          </cell>
          <cell r="AP46">
            <v>17.274707118023343</v>
          </cell>
          <cell r="AQ46">
            <v>14237.313172481498</v>
          </cell>
          <cell r="AR46">
            <v>570.0653348947726</v>
          </cell>
          <cell r="AS46">
            <v>17066.253011638695</v>
          </cell>
          <cell r="AT46">
            <v>760.4885982222786</v>
          </cell>
          <cell r="AU46">
            <v>3847.9428329302318</v>
          </cell>
          <cell r="AV46">
            <v>29.987440517240884</v>
          </cell>
          <cell r="AW46">
            <v>14822.423413589142</v>
          </cell>
          <cell r="AX46">
            <v>585.11024110764447</v>
          </cell>
          <cell r="AY46">
            <v>17790.944894960532</v>
          </cell>
          <cell r="AZ46">
            <v>724.69188332183694</v>
          </cell>
        </row>
        <row r="47">
          <cell r="A47">
            <v>2047</v>
          </cell>
          <cell r="B47">
            <v>5070.5747558319035</v>
          </cell>
          <cell r="C47">
            <v>24074.599109517745</v>
          </cell>
          <cell r="D47">
            <v>16270.901200745478</v>
          </cell>
          <cell r="E47">
            <v>4970.5747558319026</v>
          </cell>
          <cell r="F47">
            <v>-100.00000000000091</v>
          </cell>
          <cell r="G47">
            <v>20503.728349859768</v>
          </cell>
          <cell r="H47">
            <v>-3570.870759657977</v>
          </cell>
          <cell r="I47">
            <v>11327.32089043887</v>
          </cell>
          <cell r="J47">
            <v>-4943.5803103066082</v>
          </cell>
          <cell r="K47">
            <v>4970.5747558319026</v>
          </cell>
          <cell r="L47">
            <v>0</v>
          </cell>
          <cell r="M47">
            <v>20503.728349859768</v>
          </cell>
          <cell r="N47">
            <v>0</v>
          </cell>
          <cell r="O47">
            <v>20815.4691241199</v>
          </cell>
          <cell r="P47">
            <v>9488.1482336810295</v>
          </cell>
          <cell r="Q47">
            <v>3236.8604889474545</v>
          </cell>
          <cell r="R47">
            <v>-1733.7142668844481</v>
          </cell>
          <cell r="S47">
            <v>-1188.6191415547673</v>
          </cell>
          <cell r="T47">
            <v>-21692.347491414534</v>
          </cell>
          <cell r="U47">
            <v>-4747.30211174738</v>
          </cell>
          <cell r="V47">
            <v>-25562.77123586728</v>
          </cell>
          <cell r="W47">
            <v>3666.4559078083521</v>
          </cell>
          <cell r="X47">
            <v>429.59541886089755</v>
          </cell>
          <cell r="Y47">
            <v>12242.605243071965</v>
          </cell>
          <cell r="Z47">
            <v>13431.224384626732</v>
          </cell>
          <cell r="AA47">
            <v>13573.823639207822</v>
          </cell>
          <cell r="AB47">
            <v>18321.125750955202</v>
          </cell>
          <cell r="AC47">
            <v>3972.4137032466206</v>
          </cell>
          <cell r="AD47">
            <v>305.95779543826848</v>
          </cell>
          <cell r="AE47">
            <v>19052.043787674855</v>
          </cell>
          <cell r="AF47">
            <v>6809.43854460289</v>
          </cell>
          <cell r="AG47">
            <v>22179.271963512798</v>
          </cell>
          <cell r="AH47">
            <v>8605.4483243049763</v>
          </cell>
          <cell r="AI47">
            <v>3934.6971665154106</v>
          </cell>
          <cell r="AJ47">
            <v>-37.716536731209999</v>
          </cell>
          <cell r="AK47">
            <v>17601.945004102134</v>
          </cell>
          <cell r="AL47">
            <v>-1450.098783572721</v>
          </cell>
          <cell r="AM47">
            <v>20216.776745198018</v>
          </cell>
          <cell r="AN47">
            <v>-1962.4952183147798</v>
          </cell>
          <cell r="AO47">
            <v>3951.9718736334339</v>
          </cell>
          <cell r="AP47">
            <v>17.274707118023343</v>
          </cell>
          <cell r="AQ47">
            <v>18189.285046114932</v>
          </cell>
          <cell r="AR47">
            <v>587.34004201279822</v>
          </cell>
          <cell r="AS47">
            <v>21007.309515739798</v>
          </cell>
          <cell r="AT47">
            <v>790.53277054178034</v>
          </cell>
          <cell r="AU47">
            <v>3982.6073273858674</v>
          </cell>
          <cell r="AV47">
            <v>30.635453752433477</v>
          </cell>
          <cell r="AW47">
            <v>18805.030740975009</v>
          </cell>
          <cell r="AX47">
            <v>615.74569486007749</v>
          </cell>
          <cell r="AY47">
            <v>21774.805250614518</v>
          </cell>
          <cell r="AZ47">
            <v>767.49573487471935</v>
          </cell>
        </row>
        <row r="48">
          <cell r="A48">
            <v>2048</v>
          </cell>
          <cell r="B48">
            <v>5223.7766473259735</v>
          </cell>
          <cell r="C48">
            <v>29298.375756843718</v>
          </cell>
          <cell r="D48">
            <v>21446.022939884617</v>
          </cell>
          <cell r="E48">
            <v>5123.7766473259735</v>
          </cell>
          <cell r="F48">
            <v>-100</v>
          </cell>
          <cell r="G48">
            <v>25627.504997185741</v>
          </cell>
          <cell r="H48">
            <v>-3670.870759657977</v>
          </cell>
          <cell r="I48">
            <v>16319.151543053867</v>
          </cell>
          <cell r="J48">
            <v>-5126.8713968307493</v>
          </cell>
          <cell r="K48">
            <v>5123.7766473259735</v>
          </cell>
          <cell r="L48">
            <v>0</v>
          </cell>
          <cell r="M48">
            <v>25627.504997185741</v>
          </cell>
          <cell r="N48">
            <v>0</v>
          </cell>
          <cell r="O48">
            <v>25993.557437477048</v>
          </cell>
          <cell r="P48">
            <v>9674.4058944231801</v>
          </cell>
          <cell r="Q48">
            <v>3319.628727467486</v>
          </cell>
          <cell r="R48">
            <v>-1804.1479198584875</v>
          </cell>
          <cell r="S48">
            <v>2131.0095859127186</v>
          </cell>
          <cell r="T48">
            <v>-23496.495411273023</v>
          </cell>
          <cell r="U48">
            <v>-1814.1971529729692</v>
          </cell>
          <cell r="V48">
            <v>-27807.754590450018</v>
          </cell>
          <cell r="W48">
            <v>3751.2658844485813</v>
          </cell>
          <cell r="X48">
            <v>431.63715698109536</v>
          </cell>
          <cell r="Y48">
            <v>15993.871127520546</v>
          </cell>
          <cell r="Z48">
            <v>13862.861541607828</v>
          </cell>
          <cell r="AA48">
            <v>17251.591883524576</v>
          </cell>
          <cell r="AB48">
            <v>19065.789036497546</v>
          </cell>
          <cell r="AC48">
            <v>4061.2421990602347</v>
          </cell>
          <cell r="AD48">
            <v>309.97631461165338</v>
          </cell>
          <cell r="AE48">
            <v>23113.285986735089</v>
          </cell>
          <cell r="AF48">
            <v>7119.414859214543</v>
          </cell>
          <cell r="AG48">
            <v>26312.252389020738</v>
          </cell>
          <cell r="AH48">
            <v>9060.6605054961619</v>
          </cell>
          <cell r="AI48">
            <v>4024.1049824335014</v>
          </cell>
          <cell r="AJ48">
            <v>-37.137216626733334</v>
          </cell>
          <cell r="AK48">
            <v>21626.049986535636</v>
          </cell>
          <cell r="AL48">
            <v>-1487.236000199453</v>
          </cell>
          <cell r="AM48">
            <v>24279.682835604086</v>
          </cell>
          <cell r="AN48">
            <v>-2032.5695534166516</v>
          </cell>
          <cell r="AO48">
            <v>4041.3796895515247</v>
          </cell>
          <cell r="AP48">
            <v>17.274707118023343</v>
          </cell>
          <cell r="AQ48">
            <v>22230.664735666458</v>
          </cell>
          <cell r="AR48">
            <v>604.61474913082202</v>
          </cell>
          <cell r="AS48">
            <v>25100.764254158807</v>
          </cell>
          <cell r="AT48">
            <v>821.08141855472059</v>
          </cell>
          <cell r="AU48">
            <v>4072.6535799888848</v>
          </cell>
          <cell r="AV48">
            <v>31.273890437360023</v>
          </cell>
          <cell r="AW48">
            <v>22877.684320963894</v>
          </cell>
          <cell r="AX48">
            <v>647.0195852974357</v>
          </cell>
          <cell r="AY48">
            <v>25912.42100243588</v>
          </cell>
          <cell r="AZ48">
            <v>811.65674827707335</v>
          </cell>
        </row>
        <row r="49">
          <cell r="A49">
            <v>2049</v>
          </cell>
          <cell r="B49">
            <v>5476.4560132364204</v>
          </cell>
          <cell r="C49">
            <v>34774.831770080142</v>
          </cell>
          <cell r="D49">
            <v>26960.70893917682</v>
          </cell>
          <cell r="E49">
            <v>5376.4560132364213</v>
          </cell>
          <cell r="F49">
            <v>-99.999999999999091</v>
          </cell>
          <cell r="G49">
            <v>31003.961010422161</v>
          </cell>
          <cell r="H49">
            <v>-3770.8707596579807</v>
          </cell>
          <cell r="I49">
            <v>21647.468790809489</v>
          </cell>
          <cell r="J49">
            <v>-5313.2401483673311</v>
          </cell>
          <cell r="K49">
            <v>5376.4560132364213</v>
          </cell>
          <cell r="L49">
            <v>0</v>
          </cell>
          <cell r="M49">
            <v>31003.961010422161</v>
          </cell>
          <cell r="N49">
            <v>0</v>
          </cell>
          <cell r="O49">
            <v>31508.624911918207</v>
          </cell>
          <cell r="P49">
            <v>9861.1561211087173</v>
          </cell>
          <cell r="Q49">
            <v>3555.8164605212946</v>
          </cell>
          <cell r="R49">
            <v>-1820.6395527151267</v>
          </cell>
          <cell r="S49">
            <v>5686.8260464340128</v>
          </cell>
          <cell r="T49">
            <v>-25317.134963988148</v>
          </cell>
          <cell r="U49">
            <v>1409.3046761429575</v>
          </cell>
          <cell r="V49">
            <v>-30099.320235775249</v>
          </cell>
          <cell r="W49">
            <v>3988.2662697251926</v>
          </cell>
          <cell r="X49">
            <v>432.44980920389798</v>
          </cell>
          <cell r="Y49">
            <v>19982.137397245737</v>
          </cell>
          <cell r="Z49">
            <v>14295.311350811724</v>
          </cell>
          <cell r="AA49">
            <v>21230.216151796554</v>
          </cell>
          <cell r="AB49">
            <v>19820.911475653596</v>
          </cell>
          <cell r="AC49">
            <v>4301.6997858842287</v>
          </cell>
          <cell r="AD49">
            <v>313.43351615903612</v>
          </cell>
          <cell r="AE49">
            <v>27414.985772619319</v>
          </cell>
          <cell r="AF49">
            <v>7432.8483753735818</v>
          </cell>
          <cell r="AG49">
            <v>30757.161114859704</v>
          </cell>
          <cell r="AH49">
            <v>9526.9449630631498</v>
          </cell>
          <cell r="AI49">
            <v>4265.1142217457927</v>
          </cell>
          <cell r="AJ49">
            <v>-36.585564138435984</v>
          </cell>
          <cell r="AK49">
            <v>25891.164208281429</v>
          </cell>
          <cell r="AL49">
            <v>-1523.8215643378899</v>
          </cell>
          <cell r="AM49">
            <v>28653.886590093818</v>
          </cell>
          <cell r="AN49">
            <v>-2103.2745247658859</v>
          </cell>
          <cell r="AO49">
            <v>4282.3889288638165</v>
          </cell>
          <cell r="AP49">
            <v>17.274707118023798</v>
          </cell>
          <cell r="AQ49">
            <v>26513.053664530275</v>
          </cell>
          <cell r="AR49">
            <v>621.88945624884582</v>
          </cell>
          <cell r="AS49">
            <v>29506.029603073388</v>
          </cell>
          <cell r="AT49">
            <v>852.1430129795699</v>
          </cell>
          <cell r="AU49">
            <v>4314.2918209611971</v>
          </cell>
          <cell r="AV49">
            <v>31.902892097380573</v>
          </cell>
          <cell r="AW49">
            <v>27191.97614192509</v>
          </cell>
          <cell r="AX49">
            <v>678.92247739481536</v>
          </cell>
          <cell r="AY49">
            <v>30363.217879862506</v>
          </cell>
          <cell r="AZ49">
            <v>857.18827678911839</v>
          </cell>
        </row>
        <row r="50">
          <cell r="A50">
            <v>2050</v>
          </cell>
          <cell r="B50">
            <v>6036.6445528358954</v>
          </cell>
          <cell r="C50">
            <v>40811.476322916038</v>
          </cell>
          <cell r="D50">
            <v>33130.065866942256</v>
          </cell>
          <cell r="E50">
            <v>5936.6445528358954</v>
          </cell>
          <cell r="F50">
            <v>-100</v>
          </cell>
          <cell r="G50">
            <v>36940.605563258054</v>
          </cell>
          <cell r="H50">
            <v>-3870.8707596579843</v>
          </cell>
          <cell r="I50">
            <v>27627.327624543319</v>
          </cell>
          <cell r="J50">
            <v>-5502.7382423989366</v>
          </cell>
          <cell r="K50">
            <v>5936.6445528358954</v>
          </cell>
          <cell r="L50">
            <v>0</v>
          </cell>
          <cell r="M50">
            <v>36940.605563258054</v>
          </cell>
          <cell r="N50">
            <v>0</v>
          </cell>
          <cell r="O50">
            <v>37674.255705225121</v>
          </cell>
          <cell r="P50">
            <v>10046.928080681802</v>
          </cell>
          <cell r="Q50">
            <v>4100.8525195281172</v>
          </cell>
          <cell r="R50">
            <v>-1835.7920333077782</v>
          </cell>
          <cell r="S50">
            <v>9787.678565962131</v>
          </cell>
          <cell r="T50">
            <v>-27152.926997295923</v>
          </cell>
          <cell r="U50">
            <v>5231.5911634087352</v>
          </cell>
          <cell r="V50">
            <v>-32442.664541816386</v>
          </cell>
          <cell r="W50">
            <v>4531.6462373230424</v>
          </cell>
          <cell r="X50">
            <v>430.79371779492521</v>
          </cell>
          <cell r="Y50">
            <v>24513.783634568779</v>
          </cell>
          <cell r="Z50">
            <v>14726.105068606648</v>
          </cell>
          <cell r="AA50">
            <v>25816.906902324146</v>
          </cell>
          <cell r="AB50">
            <v>20585.315738915411</v>
          </cell>
          <cell r="AC50">
            <v>4845.9475167017245</v>
          </cell>
          <cell r="AD50">
            <v>314.30127937868201</v>
          </cell>
          <cell r="AE50">
            <v>32260.933289321045</v>
          </cell>
          <cell r="AF50">
            <v>7747.1496547522656</v>
          </cell>
          <cell r="AG50">
            <v>35818.806288427055</v>
          </cell>
          <cell r="AH50">
            <v>10001.899386102908</v>
          </cell>
          <cell r="AI50">
            <v>4809.7246042309316</v>
          </cell>
          <cell r="AJ50">
            <v>-36.222912470792835</v>
          </cell>
          <cell r="AK50">
            <v>30700.888812512359</v>
          </cell>
          <cell r="AL50">
            <v>-1560.0444768086854</v>
          </cell>
          <cell r="AM50">
            <v>33643.966938538979</v>
          </cell>
          <cell r="AN50">
            <v>-2174.839349888076</v>
          </cell>
          <cell r="AO50">
            <v>4826.9993113489554</v>
          </cell>
          <cell r="AP50">
            <v>17.274707118023798</v>
          </cell>
          <cell r="AQ50">
            <v>31340.052975879229</v>
          </cell>
          <cell r="AR50">
            <v>639.16416336686962</v>
          </cell>
          <cell r="AS50">
            <v>34527.693105306724</v>
          </cell>
          <cell r="AT50">
            <v>883.72616676774487</v>
          </cell>
          <cell r="AU50">
            <v>4859.5219095153216</v>
          </cell>
          <cell r="AV50">
            <v>32.522598166366151</v>
          </cell>
          <cell r="AW50">
            <v>32051.498051440412</v>
          </cell>
          <cell r="AX50">
            <v>711.44507556118333</v>
          </cell>
          <cell r="AY50">
            <v>35431.797142628049</v>
          </cell>
          <cell r="AZ50">
            <v>904.10403732132545</v>
          </cell>
        </row>
      </sheetData>
      <sheetData sheetId="10">
        <row r="9">
          <cell r="A9">
            <v>2009</v>
          </cell>
          <cell r="D9">
            <v>42040</v>
          </cell>
          <cell r="I9">
            <v>42040</v>
          </cell>
          <cell r="J9">
            <v>0</v>
          </cell>
          <cell r="O9">
            <v>42040</v>
          </cell>
          <cell r="P9">
            <v>0</v>
          </cell>
          <cell r="U9">
            <v>42040</v>
          </cell>
          <cell r="V9">
            <v>0</v>
          </cell>
          <cell r="AA9">
            <v>42040</v>
          </cell>
          <cell r="AB9">
            <v>0</v>
          </cell>
          <cell r="AG9">
            <v>42040</v>
          </cell>
          <cell r="AH9">
            <v>0</v>
          </cell>
          <cell r="AM9">
            <v>42040</v>
          </cell>
          <cell r="AN9">
            <v>0</v>
          </cell>
          <cell r="AS9">
            <v>42040</v>
          </cell>
          <cell r="AT9">
            <v>0</v>
          </cell>
          <cell r="AY9">
            <v>42040</v>
          </cell>
          <cell r="AZ9">
            <v>0</v>
          </cell>
        </row>
        <row r="10">
          <cell r="A10">
            <v>2010</v>
          </cell>
          <cell r="B10">
            <v>-705.86444697792263</v>
          </cell>
          <cell r="C10">
            <v>-705.86444697792263</v>
          </cell>
          <cell r="D10">
            <v>41465.059877436208</v>
          </cell>
          <cell r="E10">
            <v>-705.86444697792263</v>
          </cell>
          <cell r="F10">
            <v>0</v>
          </cell>
          <cell r="G10">
            <v>-705.86444697792263</v>
          </cell>
          <cell r="H10">
            <v>0</v>
          </cell>
          <cell r="I10">
            <v>41465.059877436208</v>
          </cell>
          <cell r="J10">
            <v>0</v>
          </cell>
          <cell r="K10">
            <v>-705.86444697792263</v>
          </cell>
          <cell r="L10">
            <v>0</v>
          </cell>
          <cell r="M10">
            <v>-705.86444697792263</v>
          </cell>
          <cell r="N10">
            <v>0</v>
          </cell>
          <cell r="O10">
            <v>41465.059877436208</v>
          </cell>
          <cell r="P10">
            <v>0</v>
          </cell>
          <cell r="Q10">
            <v>-705.86444697792263</v>
          </cell>
          <cell r="R10">
            <v>0</v>
          </cell>
          <cell r="S10">
            <v>-705.86444697792263</v>
          </cell>
          <cell r="T10">
            <v>0</v>
          </cell>
          <cell r="U10">
            <v>41465.059877436208</v>
          </cell>
          <cell r="V10">
            <v>0</v>
          </cell>
          <cell r="W10">
            <v>-705.86444697792285</v>
          </cell>
          <cell r="X10">
            <v>0</v>
          </cell>
          <cell r="Y10">
            <v>-705.86444697792285</v>
          </cell>
          <cell r="Z10">
            <v>0</v>
          </cell>
          <cell r="AA10">
            <v>41465.059877436208</v>
          </cell>
          <cell r="AB10">
            <v>0</v>
          </cell>
          <cell r="AC10">
            <v>-705.86444697792285</v>
          </cell>
          <cell r="AD10">
            <v>0</v>
          </cell>
          <cell r="AE10">
            <v>-705.86444697792285</v>
          </cell>
          <cell r="AF10">
            <v>0</v>
          </cell>
          <cell r="AG10">
            <v>41465.059877436208</v>
          </cell>
          <cell r="AH10">
            <v>0</v>
          </cell>
          <cell r="AI10">
            <v>-705.86444697792285</v>
          </cell>
          <cell r="AJ10">
            <v>0</v>
          </cell>
          <cell r="AK10">
            <v>-705.86444697792285</v>
          </cell>
          <cell r="AL10">
            <v>0</v>
          </cell>
          <cell r="AM10">
            <v>41465.059877436208</v>
          </cell>
          <cell r="AN10">
            <v>0</v>
          </cell>
          <cell r="AO10">
            <v>-705.86444697792285</v>
          </cell>
          <cell r="AP10">
            <v>0</v>
          </cell>
          <cell r="AQ10">
            <v>-705.86444697792285</v>
          </cell>
          <cell r="AR10">
            <v>0</v>
          </cell>
          <cell r="AS10">
            <v>41465.059877436208</v>
          </cell>
          <cell r="AT10">
            <v>0</v>
          </cell>
          <cell r="AU10">
            <v>-705.86444697792285</v>
          </cell>
          <cell r="AV10">
            <v>0</v>
          </cell>
          <cell r="AW10">
            <v>-705.86444697792285</v>
          </cell>
          <cell r="AX10">
            <v>0</v>
          </cell>
          <cell r="AY10">
            <v>41465.059877436208</v>
          </cell>
          <cell r="AZ10">
            <v>0</v>
          </cell>
        </row>
        <row r="11">
          <cell r="A11">
            <v>2011</v>
          </cell>
          <cell r="B11">
            <v>-1317.4429536826049</v>
          </cell>
          <cell r="C11">
            <v>-2023.3074006605275</v>
          </cell>
          <cell r="D11">
            <v>40133.633094637997</v>
          </cell>
          <cell r="E11">
            <v>-1423.9497779526048</v>
          </cell>
          <cell r="F11">
            <v>-106.50682426999992</v>
          </cell>
          <cell r="G11">
            <v>-2129.8142249305274</v>
          </cell>
          <cell r="H11">
            <v>-106.50682426999992</v>
          </cell>
          <cell r="I11">
            <v>40015.118795905531</v>
          </cell>
          <cell r="J11">
            <v>-118.51429873246525</v>
          </cell>
          <cell r="K11">
            <v>-1423.9497779526048</v>
          </cell>
          <cell r="L11">
            <v>0</v>
          </cell>
          <cell r="M11">
            <v>-2129.8142249305274</v>
          </cell>
          <cell r="N11">
            <v>0</v>
          </cell>
          <cell r="O11">
            <v>40015.118795905531</v>
          </cell>
          <cell r="P11">
            <v>0</v>
          </cell>
          <cell r="Q11">
            <v>-1428.8376980042151</v>
          </cell>
          <cell r="R11">
            <v>-4.8879200516103083</v>
          </cell>
          <cell r="S11">
            <v>-2134.7021449821377</v>
          </cell>
          <cell r="T11">
            <v>-4.8879200516103083</v>
          </cell>
          <cell r="U11">
            <v>40010.230875853915</v>
          </cell>
          <cell r="V11">
            <v>-4.8879200516166748</v>
          </cell>
          <cell r="W11">
            <v>-1381.7570620166807</v>
          </cell>
          <cell r="X11">
            <v>47.080635987534379</v>
          </cell>
          <cell r="Y11">
            <v>-2087.6215089946036</v>
          </cell>
          <cell r="Z11">
            <v>47.080635987534151</v>
          </cell>
          <cell r="AA11">
            <v>40057.31151184145</v>
          </cell>
          <cell r="AB11">
            <v>47.080635987535061</v>
          </cell>
          <cell r="AC11">
            <v>-1381.7570620166807</v>
          </cell>
          <cell r="AD11">
            <v>0</v>
          </cell>
          <cell r="AE11">
            <v>-2087.6215089946036</v>
          </cell>
          <cell r="AF11">
            <v>0</v>
          </cell>
          <cell r="AG11">
            <v>40057.31151184145</v>
          </cell>
          <cell r="AH11">
            <v>0</v>
          </cell>
          <cell r="AI11">
            <v>-1381.7570620166807</v>
          </cell>
          <cell r="AJ11">
            <v>0</v>
          </cell>
          <cell r="AK11">
            <v>-2087.6215089946036</v>
          </cell>
          <cell r="AL11">
            <v>0</v>
          </cell>
          <cell r="AM11">
            <v>40057.31151184145</v>
          </cell>
          <cell r="AN11">
            <v>0</v>
          </cell>
          <cell r="AO11">
            <v>-1381.7570620166807</v>
          </cell>
          <cell r="AP11">
            <v>0</v>
          </cell>
          <cell r="AQ11">
            <v>-2087.6215089946036</v>
          </cell>
          <cell r="AR11">
            <v>0</v>
          </cell>
          <cell r="AS11">
            <v>40057.31151184145</v>
          </cell>
          <cell r="AT11">
            <v>0</v>
          </cell>
          <cell r="AU11">
            <v>-1381.7570620166807</v>
          </cell>
          <cell r="AV11">
            <v>0</v>
          </cell>
          <cell r="AW11">
            <v>-2087.6215089946036</v>
          </cell>
          <cell r="AX11">
            <v>0</v>
          </cell>
          <cell r="AY11">
            <v>40057.31151184145</v>
          </cell>
          <cell r="AZ11">
            <v>0</v>
          </cell>
        </row>
        <row r="12">
          <cell r="A12">
            <v>2012</v>
          </cell>
          <cell r="B12">
            <v>-1126.5654674409975</v>
          </cell>
          <cell r="C12">
            <v>-3149.872868101525</v>
          </cell>
          <cell r="D12">
            <v>38935.990859943988</v>
          </cell>
          <cell r="E12">
            <v>-1428.5065971176678</v>
          </cell>
          <cell r="F12">
            <v>-301.94112967667024</v>
          </cell>
          <cell r="G12">
            <v>-3558.3208220481952</v>
          </cell>
          <cell r="H12">
            <v>-408.44795394667017</v>
          </cell>
          <cell r="I12">
            <v>38491.33492072513</v>
          </cell>
          <cell r="J12">
            <v>-444.65593921885738</v>
          </cell>
          <cell r="K12">
            <v>-1428.5065971176678</v>
          </cell>
          <cell r="L12">
            <v>0</v>
          </cell>
          <cell r="M12">
            <v>-3558.3208220481952</v>
          </cell>
          <cell r="N12">
            <v>0</v>
          </cell>
          <cell r="O12">
            <v>38491.33492072513</v>
          </cell>
          <cell r="P12">
            <v>0</v>
          </cell>
          <cell r="Q12">
            <v>-1436.5132768888634</v>
          </cell>
          <cell r="R12">
            <v>-8.0066797711956497</v>
          </cell>
          <cell r="S12">
            <v>-3571.2154218710011</v>
          </cell>
          <cell r="T12">
            <v>-12.894599822805958</v>
          </cell>
          <cell r="U12">
            <v>38477.286624344553</v>
          </cell>
          <cell r="V12">
            <v>-14.048296380577085</v>
          </cell>
          <cell r="W12">
            <v>-1479.517647767173</v>
          </cell>
          <cell r="X12">
            <v>-43.004370878309601</v>
          </cell>
          <cell r="Y12">
            <v>-3567.1391567617766</v>
          </cell>
          <cell r="Z12">
            <v>4.0762651092245505</v>
          </cell>
          <cell r="AA12">
            <v>38456.491115867713</v>
          </cell>
          <cell r="AB12">
            <v>-20.795508476840041</v>
          </cell>
          <cell r="AC12">
            <v>-1477.6327876077928</v>
          </cell>
          <cell r="AD12">
            <v>1.8848601593801959</v>
          </cell>
          <cell r="AE12">
            <v>-3565.2542966023966</v>
          </cell>
          <cell r="AF12">
            <v>1.8848601593799685</v>
          </cell>
          <cell r="AG12">
            <v>38458.287121513822</v>
          </cell>
          <cell r="AH12">
            <v>1.7960056461088243</v>
          </cell>
          <cell r="AI12">
            <v>-1478.9824483577909</v>
          </cell>
          <cell r="AJ12">
            <v>-1.3496607499980655</v>
          </cell>
          <cell r="AK12">
            <v>-3566.6039573523944</v>
          </cell>
          <cell r="AL12">
            <v>-1.3496607499978381</v>
          </cell>
          <cell r="AM12">
            <v>38456.937460763816</v>
          </cell>
          <cell r="AN12">
            <v>-1.3496607500055688</v>
          </cell>
          <cell r="AO12">
            <v>-1478.9824483577909</v>
          </cell>
          <cell r="AP12">
            <v>0</v>
          </cell>
          <cell r="AQ12">
            <v>-3566.6039573523944</v>
          </cell>
          <cell r="AR12">
            <v>0</v>
          </cell>
          <cell r="AS12">
            <v>38456.937460763816</v>
          </cell>
          <cell r="AT12">
            <v>0</v>
          </cell>
          <cell r="AU12">
            <v>-1474.8605987416645</v>
          </cell>
          <cell r="AV12">
            <v>4.1218496161263829</v>
          </cell>
          <cell r="AW12">
            <v>-3562.4821077362681</v>
          </cell>
          <cell r="AX12">
            <v>4.1218496161263829</v>
          </cell>
          <cell r="AY12">
            <v>38461.059310379947</v>
          </cell>
          <cell r="AZ12">
            <v>4.1218496161309304</v>
          </cell>
        </row>
        <row r="13">
          <cell r="A13">
            <v>2013</v>
          </cell>
          <cell r="B13">
            <v>-724.75159715072141</v>
          </cell>
          <cell r="C13">
            <v>-3874.6244652522464</v>
          </cell>
          <cell r="D13">
            <v>38071.29676947822</v>
          </cell>
          <cell r="E13">
            <v>-1221.0145407490543</v>
          </cell>
          <cell r="F13">
            <v>-496.26294359833287</v>
          </cell>
          <cell r="G13">
            <v>-4779.3353627972492</v>
          </cell>
          <cell r="H13">
            <v>-904.71089754500281</v>
          </cell>
          <cell r="I13">
            <v>37100.500897493628</v>
          </cell>
          <cell r="J13">
            <v>-970.79587198459194</v>
          </cell>
          <cell r="K13">
            <v>-1221.0145407490543</v>
          </cell>
          <cell r="L13">
            <v>0</v>
          </cell>
          <cell r="M13">
            <v>-4779.3353627972492</v>
          </cell>
          <cell r="N13">
            <v>0</v>
          </cell>
          <cell r="O13">
            <v>43939.983647558489</v>
          </cell>
          <cell r="P13">
            <v>6839.4827500648607</v>
          </cell>
          <cell r="Q13">
            <v>-1241.4418747084937</v>
          </cell>
          <cell r="R13">
            <v>-20.427333959439466</v>
          </cell>
          <cell r="S13">
            <v>-4812.6572965794949</v>
          </cell>
          <cell r="T13">
            <v>-33.321933782245651</v>
          </cell>
          <cell r="U13">
            <v>43905.088009007042</v>
          </cell>
          <cell r="V13">
            <v>-34.895638551446609</v>
          </cell>
          <cell r="W13">
            <v>-1285.7730958558532</v>
          </cell>
          <cell r="X13">
            <v>-44.331221147359429</v>
          </cell>
          <cell r="Y13">
            <v>-4852.9122526176297</v>
          </cell>
          <cell r="Z13">
            <v>-40.254956038134878</v>
          </cell>
          <cell r="AA13">
            <v>43854.166944526281</v>
          </cell>
          <cell r="AB13">
            <v>-50.921064480760833</v>
          </cell>
          <cell r="AC13">
            <v>-1282.5708120236118</v>
          </cell>
          <cell r="AD13">
            <v>3.2022838322413918</v>
          </cell>
          <cell r="AE13">
            <v>-4847.8251086260079</v>
          </cell>
          <cell r="AF13">
            <v>5.0871439916218151</v>
          </cell>
          <cell r="AG13">
            <v>43859.141247914245</v>
          </cell>
          <cell r="AH13">
            <v>4.9743033879640279</v>
          </cell>
          <cell r="AI13">
            <v>-1285.3164811241093</v>
          </cell>
          <cell r="AJ13">
            <v>-2.74566910049748</v>
          </cell>
          <cell r="AK13">
            <v>-4851.9204384765035</v>
          </cell>
          <cell r="AL13">
            <v>-4.0953298504955455</v>
          </cell>
          <cell r="AM13">
            <v>43855.023255730579</v>
          </cell>
          <cell r="AN13">
            <v>-4.1179921836665017</v>
          </cell>
          <cell r="AO13">
            <v>-1258.8491239447371</v>
          </cell>
          <cell r="AP13">
            <v>26.467357179372129</v>
          </cell>
          <cell r="AQ13">
            <v>-4825.4530812971316</v>
          </cell>
          <cell r="AR13">
            <v>26.467357179371902</v>
          </cell>
          <cell r="AS13">
            <v>43881.490612909955</v>
          </cell>
          <cell r="AT13">
            <v>26.46735717937554</v>
          </cell>
          <cell r="AU13">
            <v>-1250.6639985610007</v>
          </cell>
          <cell r="AV13">
            <v>8.1851253837364766</v>
          </cell>
          <cell r="AW13">
            <v>-4813.1461062972685</v>
          </cell>
          <cell r="AX13">
            <v>12.306974999863087</v>
          </cell>
          <cell r="AY13">
            <v>43893.866798434952</v>
          </cell>
          <cell r="AZ13">
            <v>12.376185524997709</v>
          </cell>
        </row>
        <row r="14">
          <cell r="A14">
            <v>2014</v>
          </cell>
          <cell r="B14">
            <v>-470.18336464841434</v>
          </cell>
          <cell r="C14">
            <v>-4344.8078299006611</v>
          </cell>
          <cell r="D14">
            <v>37406.900669561226</v>
          </cell>
          <cell r="E14">
            <v>-1160.7681221684165</v>
          </cell>
          <cell r="F14">
            <v>-690.5847575200022</v>
          </cell>
          <cell r="G14">
            <v>-5940.1034849656662</v>
          </cell>
          <cell r="H14">
            <v>-1595.2956550650051</v>
          </cell>
          <cell r="I14">
            <v>35706.484806926026</v>
          </cell>
          <cell r="J14">
            <v>-1700.4158626352</v>
          </cell>
          <cell r="K14">
            <v>-1160.7681221684165</v>
          </cell>
          <cell r="L14">
            <v>0</v>
          </cell>
          <cell r="M14">
            <v>-5940.1034849656662</v>
          </cell>
          <cell r="N14">
            <v>0</v>
          </cell>
          <cell r="O14">
            <v>42940.270377720328</v>
          </cell>
          <cell r="P14">
            <v>7233.7855707943017</v>
          </cell>
          <cell r="Q14">
            <v>-1197.644077357676</v>
          </cell>
          <cell r="R14">
            <v>-36.875955189259457</v>
          </cell>
          <cell r="S14">
            <v>-6010.3013739371709</v>
          </cell>
          <cell r="T14">
            <v>-70.197888971504653</v>
          </cell>
          <cell r="U14">
            <v>42866.840427193485</v>
          </cell>
          <cell r="V14">
            <v>-73.429950526842731</v>
          </cell>
          <cell r="W14">
            <v>-1244.1178154034387</v>
          </cell>
          <cell r="X14">
            <v>-46.47373804576273</v>
          </cell>
          <cell r="Y14">
            <v>-6097.0300680210685</v>
          </cell>
          <cell r="Z14">
            <v>-86.728694083897608</v>
          </cell>
          <cell r="AA14">
            <v>42768.153758794389</v>
          </cell>
          <cell r="AB14">
            <v>-98.686668399095652</v>
          </cell>
          <cell r="AC14">
            <v>-1240.5235048746874</v>
          </cell>
          <cell r="AD14">
            <v>3.5943105287512935</v>
          </cell>
          <cell r="AE14">
            <v>-6088.3486135006951</v>
          </cell>
          <cell r="AF14">
            <v>8.681454520373336</v>
          </cell>
          <cell r="AG14">
            <v>42776.632681750307</v>
          </cell>
          <cell r="AH14">
            <v>8.4789229559173691</v>
          </cell>
          <cell r="AI14">
            <v>-1244.5612684726452</v>
          </cell>
          <cell r="AJ14">
            <v>-4.0377635979577917</v>
          </cell>
          <cell r="AK14">
            <v>-6096.4817069491492</v>
          </cell>
          <cell r="AL14">
            <v>-8.1330934484540194</v>
          </cell>
          <cell r="AM14">
            <v>42768.407780214213</v>
          </cell>
          <cell r="AN14">
            <v>-8.2249015360939666</v>
          </cell>
          <cell r="AO14">
            <v>-1191.6265541139085</v>
          </cell>
          <cell r="AP14">
            <v>52.934714358736755</v>
          </cell>
          <cell r="AQ14">
            <v>-6017.0796354110398</v>
          </cell>
          <cell r="AR14">
            <v>79.40207153810934</v>
          </cell>
          <cell r="AS14">
            <v>42848.254268667013</v>
          </cell>
          <cell r="AT14">
            <v>79.846488452800259</v>
          </cell>
          <cell r="AU14">
            <v>-1179.4393627551603</v>
          </cell>
          <cell r="AV14">
            <v>12.187191358748123</v>
          </cell>
          <cell r="AW14">
            <v>-5992.5854690524284</v>
          </cell>
          <cell r="AX14">
            <v>24.494166358611437</v>
          </cell>
          <cell r="AY14">
            <v>42873.025455728006</v>
          </cell>
          <cell r="AZ14">
            <v>24.771187060992816</v>
          </cell>
        </row>
        <row r="15">
          <cell r="A15">
            <v>2015</v>
          </cell>
          <cell r="B15">
            <v>-280.90161092255545</v>
          </cell>
          <cell r="C15">
            <v>-4625.7094408232169</v>
          </cell>
          <cell r="D15">
            <v>36916.605438225241</v>
          </cell>
          <cell r="E15">
            <v>-1165.8081823642131</v>
          </cell>
          <cell r="F15">
            <v>-884.90657144165766</v>
          </cell>
          <cell r="G15">
            <v>-7105.9116673298795</v>
          </cell>
          <cell r="H15">
            <v>-2480.2022265066626</v>
          </cell>
          <cell r="I15">
            <v>34279.672866338784</v>
          </cell>
          <cell r="J15">
            <v>-2636.9325718864566</v>
          </cell>
          <cell r="K15">
            <v>-1165.8081823642131</v>
          </cell>
          <cell r="L15">
            <v>0</v>
          </cell>
          <cell r="M15">
            <v>-7105.9116673298795</v>
          </cell>
          <cell r="N15">
            <v>0</v>
          </cell>
          <cell r="O15">
            <v>41919.826633671488</v>
          </cell>
          <cell r="P15">
            <v>7640.1537673327039</v>
          </cell>
          <cell r="Q15">
            <v>-1225.4412487599045</v>
          </cell>
          <cell r="R15">
            <v>-59.633066395691458</v>
          </cell>
          <cell r="S15">
            <v>-7235.7426226970756</v>
          </cell>
          <cell r="T15">
            <v>-129.83095536719611</v>
          </cell>
          <cell r="U15">
            <v>41783.91438195981</v>
          </cell>
          <cell r="V15">
            <v>-135.91225171167753</v>
          </cell>
          <cell r="W15">
            <v>-1274.173301728757</v>
          </cell>
          <cell r="X15">
            <v>-48.732052968852486</v>
          </cell>
          <cell r="Y15">
            <v>-7371.2033697498255</v>
          </cell>
          <cell r="Z15">
            <v>-135.46074705274987</v>
          </cell>
          <cell r="AA15">
            <v>41634.39408576666</v>
          </cell>
          <cell r="AB15">
            <v>-149.52029619314999</v>
          </cell>
          <cell r="AC15">
            <v>-1270.9177916112583</v>
          </cell>
          <cell r="AD15">
            <v>3.2555101174987158</v>
          </cell>
          <cell r="AE15">
            <v>-7359.2664051119536</v>
          </cell>
          <cell r="AF15">
            <v>11.936964637871824</v>
          </cell>
          <cell r="AG15">
            <v>41646.030447595425</v>
          </cell>
          <cell r="AH15">
            <v>11.636361828765075</v>
          </cell>
          <cell r="AI15">
            <v>-1276.1159634641738</v>
          </cell>
          <cell r="AJ15">
            <v>-5.1981718529154932</v>
          </cell>
          <cell r="AK15">
            <v>-7372.5976704133227</v>
          </cell>
          <cell r="AL15">
            <v>-13.331265301369058</v>
          </cell>
          <cell r="AM15">
            <v>41632.469268790774</v>
          </cell>
          <cell r="AN15">
            <v>-13.561178804651718</v>
          </cell>
          <cell r="AO15">
            <v>-1196.7138919260653</v>
          </cell>
          <cell r="AP15">
            <v>79.40207153810843</v>
          </cell>
          <cell r="AQ15">
            <v>-7213.7935273371049</v>
          </cell>
          <cell r="AR15">
            <v>158.80414307621777</v>
          </cell>
          <cell r="AS15">
            <v>41793.058541789273</v>
          </cell>
          <cell r="AT15">
            <v>160.58927299849893</v>
          </cell>
          <cell r="AU15">
            <v>-1180.5837784244525</v>
          </cell>
          <cell r="AV15">
            <v>16.130113501612868</v>
          </cell>
          <cell r="AW15">
            <v>-7173.1692474768806</v>
          </cell>
          <cell r="AX15">
            <v>40.624279860224306</v>
          </cell>
          <cell r="AY15">
            <v>41834.375778648508</v>
          </cell>
          <cell r="AZ15">
            <v>41.317236859234981</v>
          </cell>
        </row>
        <row r="16">
          <cell r="A16">
            <v>2016</v>
          </cell>
          <cell r="B16">
            <v>42.407290741151655</v>
          </cell>
          <cell r="C16">
            <v>-4583.3021500820651</v>
          </cell>
          <cell r="D16">
            <v>36719.360707949134</v>
          </cell>
          <cell r="E16">
            <v>-1036.8210946221827</v>
          </cell>
          <cell r="F16">
            <v>-1079.2283853633344</v>
          </cell>
          <cell r="G16">
            <v>-8142.732761952062</v>
          </cell>
          <cell r="H16">
            <v>-3559.4306118699969</v>
          </cell>
          <cell r="I16">
            <v>32935.540677890458</v>
          </cell>
          <cell r="J16">
            <v>-3783.8200300586759</v>
          </cell>
          <cell r="K16">
            <v>-1036.8210946221827</v>
          </cell>
          <cell r="L16">
            <v>0</v>
          </cell>
          <cell r="M16">
            <v>-8142.732761952062</v>
          </cell>
          <cell r="N16">
            <v>0</v>
          </cell>
          <cell r="O16">
            <v>40982.642009094525</v>
          </cell>
          <cell r="P16">
            <v>8047.1013312040668</v>
          </cell>
          <cell r="Q16">
            <v>-1112.2507877942894</v>
          </cell>
          <cell r="R16">
            <v>-75.429693172106681</v>
          </cell>
          <cell r="S16">
            <v>-8347.9934104913646</v>
          </cell>
          <cell r="T16">
            <v>-205.26064853930257</v>
          </cell>
          <cell r="U16">
            <v>40767.632657033442</v>
          </cell>
          <cell r="V16">
            <v>-215.00935206108261</v>
          </cell>
          <cell r="W16">
            <v>-1162.9422221311283</v>
          </cell>
          <cell r="X16">
            <v>-50.691434336838938</v>
          </cell>
          <cell r="Y16">
            <v>-8534.1455918809534</v>
          </cell>
          <cell r="Z16">
            <v>-186.1521813895888</v>
          </cell>
          <cell r="AA16">
            <v>40564.469058362643</v>
          </cell>
          <cell r="AB16">
            <v>-203.16359867079882</v>
          </cell>
          <cell r="AC16">
            <v>-1160.5316744093602</v>
          </cell>
          <cell r="AD16">
            <v>2.4105477217681255</v>
          </cell>
          <cell r="AE16">
            <v>-8519.7980795213134</v>
          </cell>
          <cell r="AF16">
            <v>14.34751235963995</v>
          </cell>
          <cell r="AG16">
            <v>40578.418757889245</v>
          </cell>
          <cell r="AH16">
            <v>13.949699526601762</v>
          </cell>
          <cell r="AI16">
            <v>-1166.7905330957126</v>
          </cell>
          <cell r="AJ16">
            <v>-6.2588586863523687</v>
          </cell>
          <cell r="AK16">
            <v>-8539.3882035090355</v>
          </cell>
          <cell r="AL16">
            <v>-19.590123987722109</v>
          </cell>
          <cell r="AM16">
            <v>40558.37101284122</v>
          </cell>
          <cell r="AN16">
            <v>-20.047745048024808</v>
          </cell>
          <cell r="AO16">
            <v>-1087.3884615576037</v>
          </cell>
          <cell r="AP16">
            <v>79.402071538108885</v>
          </cell>
          <cell r="AQ16">
            <v>-8301.1819888947084</v>
          </cell>
          <cell r="AR16">
            <v>238.20621461432711</v>
          </cell>
          <cell r="AS16">
            <v>40801.058833219919</v>
          </cell>
          <cell r="AT16">
            <v>242.68782037869823</v>
          </cell>
          <cell r="AU16">
            <v>-1067.3736956984844</v>
          </cell>
          <cell r="AV16">
            <v>20.014765859119279</v>
          </cell>
          <cell r="AW16">
            <v>-8240.5429431753655</v>
          </cell>
          <cell r="AX16">
            <v>60.639045719342903</v>
          </cell>
          <cell r="AY16">
            <v>40863.084599157766</v>
          </cell>
          <cell r="AZ16">
            <v>62.025765937847609</v>
          </cell>
        </row>
        <row r="17">
          <cell r="A17">
            <v>2017</v>
          </cell>
          <cell r="B17">
            <v>722.60272796459913</v>
          </cell>
          <cell r="C17">
            <v>-3860.6994221174659</v>
          </cell>
          <cell r="D17">
            <v>37204.79767500177</v>
          </cell>
          <cell r="E17">
            <v>-550.94747132041221</v>
          </cell>
          <cell r="F17">
            <v>-1273.5501992850113</v>
          </cell>
          <cell r="G17">
            <v>-8693.6802332724747</v>
          </cell>
          <cell r="H17">
            <v>-4832.9808111550083</v>
          </cell>
          <cell r="I17">
            <v>32060.187074624424</v>
          </cell>
          <cell r="J17">
            <v>-5144.6106003773457</v>
          </cell>
          <cell r="K17">
            <v>-550.94747132041221</v>
          </cell>
          <cell r="L17">
            <v>0</v>
          </cell>
          <cell r="M17">
            <v>-8693.6802332724747</v>
          </cell>
          <cell r="N17">
            <v>0</v>
          </cell>
          <cell r="O17">
            <v>40491.224426933673</v>
          </cell>
          <cell r="P17">
            <v>8431.0373523092494</v>
          </cell>
          <cell r="Q17">
            <v>-642.35755164359853</v>
          </cell>
          <cell r="R17">
            <v>-91.410080323186321</v>
          </cell>
          <cell r="S17">
            <v>-8990.3509621349622</v>
          </cell>
          <cell r="T17">
            <v>-296.67072886248752</v>
          </cell>
          <cell r="U17">
            <v>40179.776622103738</v>
          </cell>
          <cell r="V17">
            <v>-311.44780482993519</v>
          </cell>
          <cell r="W17">
            <v>-694.57943134278776</v>
          </cell>
          <cell r="X17">
            <v>-52.22187969918923</v>
          </cell>
          <cell r="Y17">
            <v>-9228.725023223742</v>
          </cell>
          <cell r="Z17">
            <v>-238.37406108877985</v>
          </cell>
          <cell r="AA17">
            <v>39920.570362233098</v>
          </cell>
          <cell r="AB17">
            <v>-259.20625987063977</v>
          </cell>
          <cell r="AC17">
            <v>-693.37179859641674</v>
          </cell>
          <cell r="AD17">
            <v>1.2076327463710186</v>
          </cell>
          <cell r="AE17">
            <v>-9213.1698781177292</v>
          </cell>
          <cell r="AF17">
            <v>15.555145106012787</v>
          </cell>
          <cell r="AG17">
            <v>39935.629106590597</v>
          </cell>
          <cell r="AH17">
            <v>15.058744357498654</v>
          </cell>
          <cell r="AI17">
            <v>-700.54590377686509</v>
          </cell>
          <cell r="AJ17">
            <v>-7.1741051804483504</v>
          </cell>
          <cell r="AK17">
            <v>-9239.9341072859006</v>
          </cell>
          <cell r="AL17">
            <v>-26.764229168171369</v>
          </cell>
          <cell r="AM17">
            <v>39908.070632008574</v>
          </cell>
          <cell r="AN17">
            <v>-27.558474582023337</v>
          </cell>
          <cell r="AO17">
            <v>-621.1438322387562</v>
          </cell>
          <cell r="AP17">
            <v>79.402071538108885</v>
          </cell>
          <cell r="AQ17">
            <v>-8922.3258211334651</v>
          </cell>
          <cell r="AR17">
            <v>317.60828615243554</v>
          </cell>
          <cell r="AS17">
            <v>40234.235527396027</v>
          </cell>
          <cell r="AT17">
            <v>326.16489538745373</v>
          </cell>
          <cell r="AU17">
            <v>-597.3018226776652</v>
          </cell>
          <cell r="AV17">
            <v>23.842009561091004</v>
          </cell>
          <cell r="AW17">
            <v>-8837.8447658530313</v>
          </cell>
          <cell r="AX17">
            <v>84.481055280433793</v>
          </cell>
          <cell r="AY17">
            <v>40321.144785780562</v>
          </cell>
          <cell r="AZ17">
            <v>86.909258384534041</v>
          </cell>
        </row>
        <row r="18">
          <cell r="A18">
            <v>2018</v>
          </cell>
          <cell r="B18">
            <v>1183.0427888392569</v>
          </cell>
          <cell r="C18">
            <v>-2677.656633278209</v>
          </cell>
          <cell r="D18">
            <v>38124.109845842911</v>
          </cell>
          <cell r="E18">
            <v>-77.960084477412238</v>
          </cell>
          <cell r="F18">
            <v>-1261.0028733166691</v>
          </cell>
          <cell r="G18">
            <v>-8771.6403177498869</v>
          </cell>
          <cell r="H18">
            <v>-6093.9836844716774</v>
          </cell>
          <cell r="I18">
            <v>31631.405250356158</v>
          </cell>
          <cell r="J18">
            <v>-6492.7045954867535</v>
          </cell>
          <cell r="K18">
            <v>-77.960084477412238</v>
          </cell>
          <cell r="L18">
            <v>0</v>
          </cell>
          <cell r="M18">
            <v>-8771.6403177498869</v>
          </cell>
          <cell r="N18">
            <v>0</v>
          </cell>
          <cell r="O18">
            <v>40459.189146205608</v>
          </cell>
          <cell r="P18">
            <v>8827.7838958494503</v>
          </cell>
          <cell r="Q18">
            <v>-193.39472961950608</v>
          </cell>
          <cell r="R18">
            <v>-115.43464514209384</v>
          </cell>
          <cell r="S18">
            <v>-9183.7456917544678</v>
          </cell>
          <cell r="T18">
            <v>-412.10537400458088</v>
          </cell>
          <cell r="U18">
            <v>40024.936816428548</v>
          </cell>
          <cell r="V18">
            <v>-434.25232977706037</v>
          </cell>
          <cell r="W18">
            <v>-247.57629506043077</v>
          </cell>
          <cell r="X18">
            <v>-54.181565440924686</v>
          </cell>
          <cell r="Y18">
            <v>-9476.3013182841732</v>
          </cell>
          <cell r="Z18">
            <v>-292.55562652970548</v>
          </cell>
          <cell r="AA18">
            <v>39706.776901770951</v>
          </cell>
          <cell r="AB18">
            <v>-318.15991465759726</v>
          </cell>
          <cell r="AC18">
            <v>-248.85670874129846</v>
          </cell>
          <cell r="AD18">
            <v>-1.2804136808676958</v>
          </cell>
          <cell r="AE18">
            <v>-9462.0265868590286</v>
          </cell>
          <cell r="AF18">
            <v>14.274731425144637</v>
          </cell>
          <cell r="AG18">
            <v>39720.365284810672</v>
          </cell>
          <cell r="AH18">
            <v>13.588383039721521</v>
          </cell>
          <cell r="AI18">
            <v>-256.65113385357336</v>
          </cell>
          <cell r="AJ18">
            <v>-7.7944251122748938</v>
          </cell>
          <cell r="AK18">
            <v>-9496.5852411394735</v>
          </cell>
          <cell r="AL18">
            <v>-34.558654280444898</v>
          </cell>
          <cell r="AM18">
            <v>39684.549647104264</v>
          </cell>
          <cell r="AN18">
            <v>-35.81563770640787</v>
          </cell>
          <cell r="AO18">
            <v>-177.24906231546447</v>
          </cell>
          <cell r="AP18">
            <v>79.402071538108885</v>
          </cell>
          <cell r="AQ18">
            <v>-9099.5748834489295</v>
          </cell>
          <cell r="AR18">
            <v>397.01035769054397</v>
          </cell>
          <cell r="AS18">
            <v>40095.593292169811</v>
          </cell>
          <cell r="AT18">
            <v>411.04364506554703</v>
          </cell>
          <cell r="AU18">
            <v>-149.6363693041535</v>
          </cell>
          <cell r="AV18">
            <v>27.612693011310967</v>
          </cell>
          <cell r="AW18">
            <v>-8987.4811351571843</v>
          </cell>
          <cell r="AX18">
            <v>112.09374829174521</v>
          </cell>
          <cell r="AY18">
            <v>40211.57454848256</v>
          </cell>
          <cell r="AZ18">
            <v>115.98125631274888</v>
          </cell>
        </row>
        <row r="19">
          <cell r="A19">
            <v>2019</v>
          </cell>
          <cell r="B19">
            <v>1033.9470475251228</v>
          </cell>
          <cell r="C19">
            <v>-1643.7095857530862</v>
          </cell>
          <cell r="D19">
            <v>38850.855818974182</v>
          </cell>
          <cell r="E19">
            <v>-241.49916530820971</v>
          </cell>
          <cell r="F19">
            <v>-1275.4462128333325</v>
          </cell>
          <cell r="G19">
            <v>-9013.1394830580957</v>
          </cell>
          <cell r="H19">
            <v>-7369.4298973050099</v>
          </cell>
          <cell r="I19">
            <v>30969.955867266694</v>
          </cell>
          <cell r="J19">
            <v>-7880.8999517074881</v>
          </cell>
          <cell r="K19">
            <v>-241.49916530820971</v>
          </cell>
          <cell r="L19">
            <v>0</v>
          </cell>
          <cell r="M19">
            <v>-9013.1394830580957</v>
          </cell>
          <cell r="N19">
            <v>0</v>
          </cell>
          <cell r="O19">
            <v>40274.840296935989</v>
          </cell>
          <cell r="P19">
            <v>9304.8844296692951</v>
          </cell>
          <cell r="Q19">
            <v>-385.86191210560128</v>
          </cell>
          <cell r="R19">
            <v>-144.36274679739157</v>
          </cell>
          <cell r="S19">
            <v>-9569.6076038600695</v>
          </cell>
          <cell r="T19">
            <v>-556.46812080197378</v>
          </cell>
          <cell r="U19">
            <v>39686.324083497871</v>
          </cell>
          <cell r="V19">
            <v>-588.51621343811712</v>
          </cell>
          <cell r="W19">
            <v>-443.40749063053136</v>
          </cell>
          <cell r="X19">
            <v>-57.545578524930079</v>
          </cell>
          <cell r="Y19">
            <v>-9919.7088089147037</v>
          </cell>
          <cell r="Z19">
            <v>-350.10120505463419</v>
          </cell>
          <cell r="AA19">
            <v>39304.768576685907</v>
          </cell>
          <cell r="AB19">
            <v>-381.55550681196473</v>
          </cell>
          <cell r="AC19">
            <v>-449.11581699682029</v>
          </cell>
          <cell r="AD19">
            <v>-5.7083263662889294</v>
          </cell>
          <cell r="AE19">
            <v>-9911.1424038558489</v>
          </cell>
          <cell r="AF19">
            <v>8.566405058854798</v>
          </cell>
          <cell r="AG19">
            <v>39312.274335975839</v>
          </cell>
          <cell r="AH19">
            <v>7.5057592899320298</v>
          </cell>
          <cell r="AI19">
            <v>-457.20428927372404</v>
          </cell>
          <cell r="AJ19">
            <v>-8.088472276903758</v>
          </cell>
          <cell r="AK19">
            <v>-9953.789530413198</v>
          </cell>
          <cell r="AL19">
            <v>-42.647126557349111</v>
          </cell>
          <cell r="AM19">
            <v>39267.76884085613</v>
          </cell>
          <cell r="AN19">
            <v>-44.505495119708939</v>
          </cell>
          <cell r="AO19">
            <v>-377.80221773561516</v>
          </cell>
          <cell r="AP19">
            <v>79.402071538108885</v>
          </cell>
          <cell r="AQ19">
            <v>-9477.3771011845456</v>
          </cell>
          <cell r="AR19">
            <v>476.4124292286524</v>
          </cell>
          <cell r="AS19">
            <v>39765.116445974912</v>
          </cell>
          <cell r="AT19">
            <v>497.34760511878267</v>
          </cell>
          <cell r="AU19">
            <v>-346.47456566004666</v>
          </cell>
          <cell r="AV19">
            <v>31.327652075568494</v>
          </cell>
          <cell r="AW19">
            <v>-9333.9557008172305</v>
          </cell>
          <cell r="AX19">
            <v>143.42140036731507</v>
          </cell>
          <cell r="AY19">
            <v>39914.372811064059</v>
          </cell>
          <cell r="AZ19">
            <v>149.25636508914613</v>
          </cell>
        </row>
        <row r="20">
          <cell r="A20">
            <v>2020</v>
          </cell>
          <cell r="B20">
            <v>865.10996982909001</v>
          </cell>
          <cell r="C20">
            <v>-778.59961592399623</v>
          </cell>
          <cell r="D20">
            <v>39416.511609064102</v>
          </cell>
          <cell r="E20">
            <v>-462.11982147091021</v>
          </cell>
          <cell r="F20">
            <v>-1327.2297913000002</v>
          </cell>
          <cell r="G20">
            <v>-9475.259304529005</v>
          </cell>
          <cell r="H20">
            <v>-8696.6596886050083</v>
          </cell>
          <cell r="I20">
            <v>30068.089584087087</v>
          </cell>
          <cell r="J20">
            <v>-9348.4220249770151</v>
          </cell>
          <cell r="K20">
            <v>-462.11982147091021</v>
          </cell>
          <cell r="L20">
            <v>0</v>
          </cell>
          <cell r="M20">
            <v>-9475.259304529005</v>
          </cell>
          <cell r="N20">
            <v>0</v>
          </cell>
          <cell r="O20">
            <v>39863.705924456124</v>
          </cell>
          <cell r="P20">
            <v>9795.6163403690371</v>
          </cell>
          <cell r="Q20">
            <v>-640.28001515839151</v>
          </cell>
          <cell r="R20">
            <v>-178.1601936874813</v>
          </cell>
          <cell r="S20">
            <v>-10209.88761901846</v>
          </cell>
          <cell r="T20">
            <v>-734.62831448945508</v>
          </cell>
          <cell r="U20">
            <v>39084.072783329473</v>
          </cell>
          <cell r="V20">
            <v>-779.63314112665103</v>
          </cell>
          <cell r="W20">
            <v>-701.01803854981245</v>
          </cell>
          <cell r="X20">
            <v>-60.738023391420938</v>
          </cell>
          <cell r="Y20">
            <v>-10620.726847464517</v>
          </cell>
          <cell r="Z20">
            <v>-410.83922844605695</v>
          </cell>
          <cell r="AA20">
            <v>38634.856357267643</v>
          </cell>
          <cell r="AB20">
            <v>-449.21642606183013</v>
          </cell>
          <cell r="AC20">
            <v>-712.03126668802895</v>
          </cell>
          <cell r="AD20">
            <v>-11.013228138216505</v>
          </cell>
          <cell r="AE20">
            <v>-10623.173670543878</v>
          </cell>
          <cell r="AF20">
            <v>-2.4468230793609109</v>
          </cell>
          <cell r="AG20">
            <v>38630.785089220481</v>
          </cell>
          <cell r="AH20">
            <v>-4.0712680471624481</v>
          </cell>
          <cell r="AI20">
            <v>-720.25069389358168</v>
          </cell>
          <cell r="AJ20">
            <v>-8.2194272055527335</v>
          </cell>
          <cell r="AK20">
            <v>-10674.04022430678</v>
          </cell>
          <cell r="AL20">
            <v>-50.866553762902186</v>
          </cell>
          <cell r="AM20">
            <v>38577.312869207228</v>
          </cell>
          <cell r="AN20">
            <v>-53.472220013252809</v>
          </cell>
          <cell r="AO20">
            <v>-640.8486223554728</v>
          </cell>
          <cell r="AP20">
            <v>79.402071538108885</v>
          </cell>
          <cell r="AQ20">
            <v>-10118.225723540017</v>
          </cell>
          <cell r="AR20">
            <v>555.81450076676265</v>
          </cell>
          <cell r="AS20">
            <v>39162.413575651342</v>
          </cell>
          <cell r="AT20">
            <v>585.10070644411462</v>
          </cell>
          <cell r="AU20">
            <v>-605.86091208852122</v>
          </cell>
          <cell r="AV20">
            <v>34.987710266951581</v>
          </cell>
          <cell r="AW20">
            <v>-9939.8166129057518</v>
          </cell>
          <cell r="AX20">
            <v>178.40911063426574</v>
          </cell>
          <cell r="AY20">
            <v>39349.16383448548</v>
          </cell>
          <cell r="AZ20">
            <v>186.75025883413764</v>
          </cell>
        </row>
        <row r="21">
          <cell r="A21">
            <v>2021</v>
          </cell>
          <cell r="B21">
            <v>777.42183102797253</v>
          </cell>
          <cell r="C21">
            <v>-1.1777848960236952</v>
          </cell>
          <cell r="D21">
            <v>39891.308304787672</v>
          </cell>
          <cell r="E21">
            <v>-222.57816897202747</v>
          </cell>
          <cell r="F21">
            <v>-1000</v>
          </cell>
          <cell r="G21">
            <v>-9697.8374735010329</v>
          </cell>
          <cell r="H21">
            <v>-9696.6596886050102</v>
          </cell>
          <cell r="I21">
            <v>29381.142797841108</v>
          </cell>
          <cell r="J21">
            <v>-10510.165506946563</v>
          </cell>
          <cell r="K21">
            <v>-222.57816897202747</v>
          </cell>
          <cell r="L21">
            <v>0</v>
          </cell>
          <cell r="M21">
            <v>-9697.8374735010329</v>
          </cell>
          <cell r="N21">
            <v>0</v>
          </cell>
          <cell r="O21">
            <v>39633.158602950476</v>
          </cell>
          <cell r="P21">
            <v>10252.015805109368</v>
          </cell>
          <cell r="Q21">
            <v>-440.96334489308623</v>
          </cell>
          <cell r="R21">
            <v>-218.38517592105876</v>
          </cell>
          <cell r="S21">
            <v>-10650.850963911545</v>
          </cell>
          <cell r="T21">
            <v>-953.01349041051253</v>
          </cell>
          <cell r="U21">
            <v>38618.370568699167</v>
          </cell>
          <cell r="V21">
            <v>-1014.788034251309</v>
          </cell>
          <cell r="W21">
            <v>-503.79760730675889</v>
          </cell>
          <cell r="X21">
            <v>-62.834262413672661</v>
          </cell>
          <cell r="Y21">
            <v>-11124.524454771275</v>
          </cell>
          <cell r="Z21">
            <v>-473.67349085973001</v>
          </cell>
          <cell r="AA21">
            <v>38098.302037444329</v>
          </cell>
          <cell r="AB21">
            <v>-520.06853125483758</v>
          </cell>
          <cell r="AC21">
            <v>-520.69970121409949</v>
          </cell>
          <cell r="AD21">
            <v>-16.9020939073406</v>
          </cell>
          <cell r="AE21">
            <v>-11143.873371757978</v>
          </cell>
          <cell r="AF21">
            <v>-19.348916986702534</v>
          </cell>
          <cell r="AG21">
            <v>38076.491462855469</v>
          </cell>
          <cell r="AH21">
            <v>-21.810574588860618</v>
          </cell>
          <cell r="AI21">
            <v>-528.91210673239129</v>
          </cell>
          <cell r="AJ21">
            <v>-8.2124055182918028</v>
          </cell>
          <cell r="AK21">
            <v>-11202.952331039171</v>
          </cell>
          <cell r="AL21">
            <v>-59.07895928119251</v>
          </cell>
          <cell r="AM21">
            <v>38013.908978165608</v>
          </cell>
          <cell r="AN21">
            <v>-62.582484689861303</v>
          </cell>
          <cell r="AO21">
            <v>-449.51003519428292</v>
          </cell>
          <cell r="AP21">
            <v>79.402071538108373</v>
          </cell>
          <cell r="AQ21">
            <v>-10567.735758734301</v>
          </cell>
          <cell r="AR21">
            <v>635.21657230486926</v>
          </cell>
          <cell r="AS21">
            <v>38688.236259931007</v>
          </cell>
          <cell r="AT21">
            <v>674.32728176539968</v>
          </cell>
          <cell r="AU21">
            <v>-410.91635626586685</v>
          </cell>
          <cell r="AV21">
            <v>38.593678928416068</v>
          </cell>
          <cell r="AW21">
            <v>-10350.732969171619</v>
          </cell>
          <cell r="AX21">
            <v>217.00278956268266</v>
          </cell>
          <cell r="AY21">
            <v>38916.715946128359</v>
          </cell>
          <cell r="AZ21">
            <v>228.47968619735184</v>
          </cell>
        </row>
        <row r="22">
          <cell r="A22">
            <v>2022</v>
          </cell>
          <cell r="B22">
            <v>446.15916105522956</v>
          </cell>
          <cell r="C22">
            <v>444.98137615920587</v>
          </cell>
          <cell r="D22">
            <v>40062.450889847431</v>
          </cell>
          <cell r="E22">
            <v>-553.84083894477033</v>
          </cell>
          <cell r="F22">
            <v>-999.99999999999989</v>
          </cell>
          <cell r="G22">
            <v>-10251.678312445803</v>
          </cell>
          <cell r="H22">
            <v>-10696.65968860501</v>
          </cell>
          <cell r="I22">
            <v>28373.558650535389</v>
          </cell>
          <cell r="J22">
            <v>-11688.892239312041</v>
          </cell>
          <cell r="K22">
            <v>-553.84083894477033</v>
          </cell>
          <cell r="L22">
            <v>0</v>
          </cell>
          <cell r="M22">
            <v>-10251.678312445803</v>
          </cell>
          <cell r="N22">
            <v>0</v>
          </cell>
          <cell r="O22">
            <v>39129.11233994033</v>
          </cell>
          <cell r="P22">
            <v>10755.55368940494</v>
          </cell>
          <cell r="Q22">
            <v>-820.04163495102057</v>
          </cell>
          <cell r="R22">
            <v>-266.20079600625024</v>
          </cell>
          <cell r="S22">
            <v>-11470.892598862567</v>
          </cell>
          <cell r="T22">
            <v>-1219.2142864167636</v>
          </cell>
          <cell r="U22">
            <v>37826.685193776684</v>
          </cell>
          <cell r="V22">
            <v>-1302.4271461636454</v>
          </cell>
          <cell r="W22">
            <v>-885.39029159956726</v>
          </cell>
          <cell r="X22">
            <v>-65.348656648546694</v>
          </cell>
          <cell r="Y22">
            <v>-12009.914746370843</v>
          </cell>
          <cell r="Z22">
            <v>-539.02214750827625</v>
          </cell>
          <cell r="AA22">
            <v>37232.021537542729</v>
          </cell>
          <cell r="AB22">
            <v>-594.66365623395541</v>
          </cell>
          <cell r="AC22">
            <v>-909.24249350011075</v>
          </cell>
          <cell r="AD22">
            <v>-23.852201900543491</v>
          </cell>
          <cell r="AE22">
            <v>-12053.115865258089</v>
          </cell>
          <cell r="AF22">
            <v>-43.201118887245684</v>
          </cell>
          <cell r="AG22">
            <v>37185.117304030508</v>
          </cell>
          <cell r="AH22">
            <v>-46.904233512221253</v>
          </cell>
          <cell r="AI22">
            <v>-917.28643080149186</v>
          </cell>
          <cell r="AJ22">
            <v>-8.0439373013811064</v>
          </cell>
          <cell r="AK22">
            <v>-12120.238761840663</v>
          </cell>
          <cell r="AL22">
            <v>-67.122896582573958</v>
          </cell>
          <cell r="AM22">
            <v>37113.440051215053</v>
          </cell>
          <cell r="AN22">
            <v>-71.677252815454267</v>
          </cell>
          <cell r="AO22">
            <v>-837.88435926338298</v>
          </cell>
          <cell r="AP22">
            <v>79.402071538108885</v>
          </cell>
          <cell r="AQ22">
            <v>-11405.620117997685</v>
          </cell>
          <cell r="AR22">
            <v>714.61864384297769</v>
          </cell>
          <cell r="AS22">
            <v>37878.492123595541</v>
          </cell>
          <cell r="AT22">
            <v>765.05207238048752</v>
          </cell>
          <cell r="AU22">
            <v>-795.73800185076425</v>
          </cell>
          <cell r="AV22">
            <v>42.146357412618727</v>
          </cell>
          <cell r="AW22">
            <v>-11146.470971022383</v>
          </cell>
          <cell r="AX22">
            <v>259.14914697530185</v>
          </cell>
          <cell r="AY22">
            <v>38152.954600005374</v>
          </cell>
          <cell r="AZ22">
            <v>274.46247640983347</v>
          </cell>
        </row>
        <row r="23">
          <cell r="A23">
            <v>2023</v>
          </cell>
          <cell r="B23">
            <v>59.621605073582948</v>
          </cell>
          <cell r="C23">
            <v>504.60298123278881</v>
          </cell>
          <cell r="D23">
            <v>39836.263252140932</v>
          </cell>
          <cell r="E23">
            <v>-940.37839492641717</v>
          </cell>
          <cell r="F23">
            <v>-1000.0000000000001</v>
          </cell>
          <cell r="G23">
            <v>-11192.056707372221</v>
          </cell>
          <cell r="H23">
            <v>-11696.65968860501</v>
          </cell>
          <cell r="I23">
            <v>26948.852123123794</v>
          </cell>
          <cell r="J23">
            <v>-12887.411129017139</v>
          </cell>
          <cell r="K23">
            <v>-940.37839492641717</v>
          </cell>
          <cell r="L23">
            <v>0</v>
          </cell>
          <cell r="M23">
            <v>-11192.056707372221</v>
          </cell>
          <cell r="N23">
            <v>0</v>
          </cell>
          <cell r="O23">
            <v>38227.981922344079</v>
          </cell>
          <cell r="P23">
            <v>11279.129799220285</v>
          </cell>
          <cell r="Q23">
            <v>-1259.9168274912763</v>
          </cell>
          <cell r="R23">
            <v>-319.53843256485914</v>
          </cell>
          <cell r="S23">
            <v>-12730.809426353844</v>
          </cell>
          <cell r="T23">
            <v>-1538.7527189816228</v>
          </cell>
          <cell r="U23">
            <v>36579.187353871588</v>
          </cell>
          <cell r="V23">
            <v>-1648.7945684724909</v>
          </cell>
          <cell r="W23">
            <v>-1328.1413482080397</v>
          </cell>
          <cell r="X23">
            <v>-68.224520716763436</v>
          </cell>
          <cell r="Y23">
            <v>-13338.056094578882</v>
          </cell>
          <cell r="Z23">
            <v>-607.24666822503787</v>
          </cell>
          <cell r="AA23">
            <v>35905.78452029347</v>
          </cell>
          <cell r="AB23">
            <v>-673.40283357811859</v>
          </cell>
          <cell r="AC23">
            <v>-1360.2036132937787</v>
          </cell>
          <cell r="AD23">
            <v>-32.062265085739</v>
          </cell>
          <cell r="AE23">
            <v>-13413.319478551868</v>
          </cell>
          <cell r="AF23">
            <v>-75.263383972986048</v>
          </cell>
          <cell r="AG23">
            <v>35825.039990283352</v>
          </cell>
          <cell r="AH23">
            <v>-80.74453001011716</v>
          </cell>
          <cell r="AI23">
            <v>-1368.0628401596266</v>
          </cell>
          <cell r="AJ23">
            <v>-7.8592268658478588</v>
          </cell>
          <cell r="AK23">
            <v>-13488.301602000289</v>
          </cell>
          <cell r="AL23">
            <v>-74.98212344842068</v>
          </cell>
          <cell r="AM23">
            <v>35744.299968316598</v>
          </cell>
          <cell r="AN23">
            <v>-80.740021966754284</v>
          </cell>
          <cell r="AO23">
            <v>-1288.6607686215175</v>
          </cell>
          <cell r="AP23">
            <v>79.402071538109112</v>
          </cell>
          <cell r="AQ23">
            <v>-12694.280886619203</v>
          </cell>
          <cell r="AR23">
            <v>794.02071538108612</v>
          </cell>
          <cell r="AS23">
            <v>36601.600203338232</v>
          </cell>
          <cell r="AT23">
            <v>857.30023502163385</v>
          </cell>
          <cell r="AU23">
            <v>-1243.0142353623967</v>
          </cell>
          <cell r="AV23">
            <v>45.646533259120815</v>
          </cell>
          <cell r="AW23">
            <v>-12389.485206384779</v>
          </cell>
          <cell r="AX23">
            <v>304.79568023442334</v>
          </cell>
          <cell r="AY23">
            <v>36926.31774895345</v>
          </cell>
          <cell r="AZ23">
            <v>324.71754561521811</v>
          </cell>
        </row>
        <row r="24">
          <cell r="A24">
            <v>2024</v>
          </cell>
          <cell r="B24">
            <v>-320.64121040497275</v>
          </cell>
          <cell r="C24">
            <v>183.96177082781605</v>
          </cell>
          <cell r="D24">
            <v>39216.147224153152</v>
          </cell>
          <cell r="E24">
            <v>-1320.641210404973</v>
          </cell>
          <cell r="F24">
            <v>-1000.0000000000002</v>
          </cell>
          <cell r="G24">
            <v>-12512.697917777194</v>
          </cell>
          <cell r="H24">
            <v>-12696.65968860501</v>
          </cell>
          <cell r="I24">
            <v>25110.09271534497</v>
          </cell>
          <cell r="J24">
            <v>-14106.054508808182</v>
          </cell>
          <cell r="K24">
            <v>-1320.641210404973</v>
          </cell>
          <cell r="L24">
            <v>0</v>
          </cell>
          <cell r="M24">
            <v>-12512.697917777194</v>
          </cell>
          <cell r="N24">
            <v>0</v>
          </cell>
          <cell r="O24">
            <v>36924.008739676887</v>
          </cell>
          <cell r="P24">
            <v>11813.916024331917</v>
          </cell>
          <cell r="Q24">
            <v>-1700.5463210099549</v>
          </cell>
          <cell r="R24">
            <v>-379.90511060498193</v>
          </cell>
          <cell r="S24">
            <v>-14431.355747363799</v>
          </cell>
          <cell r="T24">
            <v>-1918.6578295866057</v>
          </cell>
          <cell r="U24">
            <v>34861.974912527061</v>
          </cell>
          <cell r="V24">
            <v>-2062.0338271498258</v>
          </cell>
          <cell r="W24">
            <v>-1771.565485327965</v>
          </cell>
          <cell r="X24">
            <v>-71.019164318010098</v>
          </cell>
          <cell r="Y24">
            <v>-15109.621579906847</v>
          </cell>
          <cell r="Z24">
            <v>-678.26583254304751</v>
          </cell>
          <cell r="AA24">
            <v>34105.710333956536</v>
          </cell>
          <cell r="AB24">
            <v>-756.26457857052446</v>
          </cell>
          <cell r="AC24">
            <v>-1812.7937978686141</v>
          </cell>
          <cell r="AD24">
            <v>-41.228312540649085</v>
          </cell>
          <cell r="AE24">
            <v>-15226.113276420481</v>
          </cell>
          <cell r="AF24">
            <v>-116.49169651363445</v>
          </cell>
          <cell r="AG24">
            <v>33981.289785763627</v>
          </cell>
          <cell r="AH24">
            <v>-124.42054819290934</v>
          </cell>
          <cell r="AI24">
            <v>-1820.5058878719715</v>
          </cell>
          <cell r="AJ24">
            <v>-7.7120900033573889</v>
          </cell>
          <cell r="AK24">
            <v>-15308.807489872261</v>
          </cell>
          <cell r="AL24">
            <v>-82.694213451779433</v>
          </cell>
          <cell r="AM24">
            <v>33891.481957345852</v>
          </cell>
          <cell r="AN24">
            <v>-89.807828417775454</v>
          </cell>
          <cell r="AO24">
            <v>-1741.1038163338626</v>
          </cell>
          <cell r="AP24">
            <v>79.402071538108885</v>
          </cell>
          <cell r="AQ24">
            <v>-14435.384702953066</v>
          </cell>
          <cell r="AR24">
            <v>873.42278691919455</v>
          </cell>
          <cell r="AS24">
            <v>34842.579306177002</v>
          </cell>
          <cell r="AT24">
            <v>951.09734883115016</v>
          </cell>
          <cell r="AU24">
            <v>-1692.0088339648858</v>
          </cell>
          <cell r="AV24">
            <v>49.094982368976844</v>
          </cell>
          <cell r="AW24">
            <v>-14081.494040349666</v>
          </cell>
          <cell r="AX24">
            <v>353.89066260340041</v>
          </cell>
          <cell r="AY24">
            <v>35221.844209658659</v>
          </cell>
          <cell r="AZ24">
            <v>379.2649034816568</v>
          </cell>
        </row>
        <row r="25">
          <cell r="A25">
            <v>2025</v>
          </cell>
          <cell r="B25">
            <v>-702.97617206381074</v>
          </cell>
          <cell r="C25">
            <v>-519.01440123599468</v>
          </cell>
          <cell r="D25">
            <v>38188.684393500727</v>
          </cell>
          <cell r="E25">
            <v>-1702.976172063811</v>
          </cell>
          <cell r="F25">
            <v>-1000.0000000000002</v>
          </cell>
          <cell r="G25">
            <v>-14215.674089841004</v>
          </cell>
          <cell r="H25">
            <v>-13696.65968860501</v>
          </cell>
          <cell r="I25">
            <v>22843.524101825853</v>
          </cell>
          <cell r="J25">
            <v>-15345.160291674874</v>
          </cell>
          <cell r="K25">
            <v>-1702.976172063811</v>
          </cell>
          <cell r="L25">
            <v>0</v>
          </cell>
          <cell r="M25">
            <v>-14215.674089841004</v>
          </cell>
          <cell r="N25">
            <v>0</v>
          </cell>
          <cell r="O25">
            <v>35204.406137297003</v>
          </cell>
          <cell r="P25">
            <v>12360.88203547115</v>
          </cell>
          <cell r="Q25">
            <v>-2150.8959909797477</v>
          </cell>
          <cell r="R25">
            <v>-447.91981891593673</v>
          </cell>
          <cell r="S25">
            <v>-16582.251738343548</v>
          </cell>
          <cell r="T25">
            <v>-2366.5776485025435</v>
          </cell>
          <cell r="U25">
            <v>32653.426639854184</v>
          </cell>
          <cell r="V25">
            <v>-2550.9794974428187</v>
          </cell>
          <cell r="W25">
            <v>-2224.4774173790856</v>
          </cell>
          <cell r="X25">
            <v>-73.581426399337943</v>
          </cell>
          <cell r="Y25">
            <v>-17334.098997285932</v>
          </cell>
          <cell r="Z25">
            <v>-751.84725894238363</v>
          </cell>
          <cell r="AA25">
            <v>31810.339148537485</v>
          </cell>
          <cell r="AB25">
            <v>-843.08749131669902</v>
          </cell>
          <cell r="AC25">
            <v>-2275.7747405279447</v>
          </cell>
          <cell r="AD25">
            <v>-51.29732314885905</v>
          </cell>
          <cell r="AE25">
            <v>-17501.888016948426</v>
          </cell>
          <cell r="AF25">
            <v>-167.78901966249396</v>
          </cell>
          <cell r="AG25">
            <v>31631.333179294055</v>
          </cell>
          <cell r="AH25">
            <v>-179.00596924342972</v>
          </cell>
          <cell r="AI25">
            <v>-2283.4093367922719</v>
          </cell>
          <cell r="AJ25">
            <v>-7.6345962643272287</v>
          </cell>
          <cell r="AK25">
            <v>-17592.216826664531</v>
          </cell>
          <cell r="AL25">
            <v>-90.328809716105752</v>
          </cell>
          <cell r="AM25">
            <v>31532.382779420099</v>
          </cell>
          <cell r="AN25">
            <v>-98.950399873956485</v>
          </cell>
          <cell r="AO25">
            <v>-2204.007265254163</v>
          </cell>
          <cell r="AP25">
            <v>79.402071538108885</v>
          </cell>
          <cell r="AQ25">
            <v>-16639.39196820723</v>
          </cell>
          <cell r="AR25">
            <v>952.82485845730116</v>
          </cell>
          <cell r="AS25">
            <v>32578.852201874226</v>
          </cell>
          <cell r="AT25">
            <v>1046.4694224541272</v>
          </cell>
          <cell r="AU25">
            <v>-2151.5147960774466</v>
          </cell>
          <cell r="AV25">
            <v>52.49246917671644</v>
          </cell>
          <cell r="AW25">
            <v>-16233.008836427112</v>
          </cell>
          <cell r="AX25">
            <v>406.38313178011776</v>
          </cell>
          <cell r="AY25">
            <v>33016.977861971049</v>
          </cell>
          <cell r="AZ25">
            <v>438.12566009682268</v>
          </cell>
        </row>
        <row r="26">
          <cell r="A26">
            <v>2026</v>
          </cell>
          <cell r="B26">
            <v>-1185.7405100272392</v>
          </cell>
          <cell r="C26">
            <v>-1704.7549112632339</v>
          </cell>
          <cell r="D26">
            <v>36657.351044150884</v>
          </cell>
          <cell r="E26">
            <v>-2185.7405100272395</v>
          </cell>
          <cell r="F26">
            <v>-1000.0000000000002</v>
          </cell>
          <cell r="G26">
            <v>-16401.414599868243</v>
          </cell>
          <cell r="H26">
            <v>-14696.65968860501</v>
          </cell>
          <cell r="I26">
            <v>20052.278979602033</v>
          </cell>
          <cell r="J26">
            <v>-16605.072064548851</v>
          </cell>
          <cell r="K26">
            <v>-2185.7405100272395</v>
          </cell>
          <cell r="L26">
            <v>0</v>
          </cell>
          <cell r="M26">
            <v>-16401.414599868243</v>
          </cell>
          <cell r="N26">
            <v>0</v>
          </cell>
          <cell r="O26">
            <v>32976.105358873232</v>
          </cell>
          <cell r="P26">
            <v>12923.826379271199</v>
          </cell>
          <cell r="Q26">
            <v>-2708.6290307913314</v>
          </cell>
          <cell r="R26">
            <v>-522.88852076409194</v>
          </cell>
          <cell r="S26">
            <v>-19290.880769134877</v>
          </cell>
          <cell r="T26">
            <v>-2889.4661692666341</v>
          </cell>
          <cell r="U26">
            <v>29852.290585504561</v>
          </cell>
          <cell r="V26">
            <v>-3123.814773368671</v>
          </cell>
          <cell r="W26">
            <v>-2784.5220772248417</v>
          </cell>
          <cell r="X26">
            <v>-75.893046433510335</v>
          </cell>
          <cell r="Y26">
            <v>-20118.621074510775</v>
          </cell>
          <cell r="Z26">
            <v>-827.74030537589715</v>
          </cell>
          <cell r="AA26">
            <v>28918.601323264254</v>
          </cell>
          <cell r="AB26">
            <v>-933.68926224030656</v>
          </cell>
          <cell r="AC26">
            <v>-2846.8285491503261</v>
          </cell>
          <cell r="AD26">
            <v>-62.306471925484402</v>
          </cell>
          <cell r="AE26">
            <v>-20348.716566098752</v>
          </cell>
          <cell r="AF26">
            <v>-230.09549158797745</v>
          </cell>
          <cell r="AG26">
            <v>28672.968625917929</v>
          </cell>
          <cell r="AH26">
            <v>-245.63269734632559</v>
          </cell>
          <cell r="AI26">
            <v>-2854.4516010781581</v>
          </cell>
          <cell r="AJ26">
            <v>-7.6230519278319662</v>
          </cell>
          <cell r="AK26">
            <v>-20446.66842774269</v>
          </cell>
          <cell r="AL26">
            <v>-97.951861643938173</v>
          </cell>
          <cell r="AM26">
            <v>28564.733684790961</v>
          </cell>
          <cell r="AN26">
            <v>-108.2349411269679</v>
          </cell>
          <cell r="AO26">
            <v>-2775.0495295400488</v>
          </cell>
          <cell r="AP26">
            <v>79.40207153810934</v>
          </cell>
          <cell r="AQ26">
            <v>-19414.441497747277</v>
          </cell>
          <cell r="AR26">
            <v>1032.2269299954132</v>
          </cell>
          <cell r="AS26">
            <v>29708.176586041212</v>
          </cell>
          <cell r="AT26">
            <v>1143.4429012502515</v>
          </cell>
          <cell r="AU26">
            <v>-2719.2097827202415</v>
          </cell>
          <cell r="AV26">
            <v>55.83974681980726</v>
          </cell>
          <cell r="AW26">
            <v>-18952.218619147352</v>
          </cell>
          <cell r="AX26">
            <v>462.22287859992502</v>
          </cell>
          <cell r="AY26">
            <v>30209.498619189399</v>
          </cell>
          <cell r="AZ26">
            <v>501.32203314818616</v>
          </cell>
        </row>
        <row r="27">
          <cell r="A27">
            <v>2027</v>
          </cell>
          <cell r="B27">
            <v>-1654.6554347784438</v>
          </cell>
          <cell r="C27">
            <v>-3359.4103460416777</v>
          </cell>
          <cell r="D27">
            <v>34621.084467369736</v>
          </cell>
          <cell r="E27">
            <v>-2654.6554347784436</v>
          </cell>
          <cell r="F27">
            <v>-999.99999999999977</v>
          </cell>
          <cell r="G27">
            <v>-19056.070034646687</v>
          </cell>
          <cell r="H27">
            <v>-15696.65968860501</v>
          </cell>
          <cell r="I27">
            <v>16734.945283794113</v>
          </cell>
          <cell r="J27">
            <v>-17886.139183575622</v>
          </cell>
          <cell r="K27">
            <v>-2654.6554347784436</v>
          </cell>
          <cell r="L27">
            <v>0</v>
          </cell>
          <cell r="M27">
            <v>-19056.070034646687</v>
          </cell>
          <cell r="N27">
            <v>0</v>
          </cell>
          <cell r="O27">
            <v>30231.358568768395</v>
          </cell>
          <cell r="P27">
            <v>13496.413284974282</v>
          </cell>
          <cell r="Q27">
            <v>-3259.0178997498942</v>
          </cell>
          <cell r="R27">
            <v>-604.36246497145066</v>
          </cell>
          <cell r="S27">
            <v>-22549.898668884773</v>
          </cell>
          <cell r="T27">
            <v>-3493.8286342380852</v>
          </cell>
          <cell r="U27">
            <v>26442.940420650299</v>
          </cell>
          <cell r="V27">
            <v>-3788.4181481180967</v>
          </cell>
          <cell r="W27">
            <v>-3336.9238700723608</v>
          </cell>
          <cell r="X27">
            <v>-77.905970322466601</v>
          </cell>
          <cell r="Y27">
            <v>-23455.544944583136</v>
          </cell>
          <cell r="Z27">
            <v>-905.64627569836375</v>
          </cell>
          <cell r="AA27">
            <v>25415.111624601705</v>
          </cell>
          <cell r="AB27">
            <v>-1027.8287960485941</v>
          </cell>
          <cell r="AC27">
            <v>-3411.033799502804</v>
          </cell>
          <cell r="AD27">
            <v>-74.109929430443117</v>
          </cell>
          <cell r="AE27">
            <v>-23759.750365601554</v>
          </cell>
          <cell r="AF27">
            <v>-304.20542101841784</v>
          </cell>
          <cell r="AG27">
            <v>25089.826180024043</v>
          </cell>
          <cell r="AH27">
            <v>-325.28544457766111</v>
          </cell>
          <cell r="AI27">
            <v>-3418.6803300910155</v>
          </cell>
          <cell r="AJ27">
            <v>-7.6465305882115899</v>
          </cell>
          <cell r="AK27">
            <v>-23865.348757833704</v>
          </cell>
          <cell r="AL27">
            <v>-105.59839223215022</v>
          </cell>
          <cell r="AM27">
            <v>24972.127321016618</v>
          </cell>
          <cell r="AN27">
            <v>-117.6988590074252</v>
          </cell>
          <cell r="AO27">
            <v>-3339.2782585529058</v>
          </cell>
          <cell r="AP27">
            <v>79.402071538109794</v>
          </cell>
          <cell r="AQ27">
            <v>-22753.719756300183</v>
          </cell>
          <cell r="AR27">
            <v>1111.6290015335217</v>
          </cell>
          <cell r="AS27">
            <v>26214.171995643406</v>
          </cell>
          <cell r="AT27">
            <v>1242.044674626788</v>
          </cell>
          <cell r="AU27">
            <v>-3280.1407012472932</v>
          </cell>
          <cell r="AV27">
            <v>59.137557305612518</v>
          </cell>
          <cell r="AW27">
            <v>-22232.359320394644</v>
          </cell>
          <cell r="AX27">
            <v>521.36043590553891</v>
          </cell>
          <cell r="AY27">
            <v>26783.049351034108</v>
          </cell>
          <cell r="AZ27">
            <v>568.87735539070127</v>
          </cell>
        </row>
        <row r="28">
          <cell r="A28">
            <v>2028</v>
          </cell>
          <cell r="B28">
            <v>-2141.8059103693513</v>
          </cell>
          <cell r="C28">
            <v>-5501.2162564110295</v>
          </cell>
          <cell r="D28">
            <v>32066.932078623602</v>
          </cell>
          <cell r="E28">
            <v>-3141.8059103693517</v>
          </cell>
          <cell r="F28">
            <v>-1000.0000000000005</v>
          </cell>
          <cell r="G28">
            <v>-22197.87594501604</v>
          </cell>
          <cell r="H28">
            <v>-16696.65968860501</v>
          </cell>
          <cell r="I28">
            <v>12878.215207637386</v>
          </cell>
          <cell r="J28">
            <v>-19188.716870986216</v>
          </cell>
          <cell r="K28">
            <v>-3141.8059103693517</v>
          </cell>
          <cell r="L28">
            <v>0</v>
          </cell>
          <cell r="M28">
            <v>-22197.87594501604</v>
          </cell>
          <cell r="N28">
            <v>0</v>
          </cell>
          <cell r="O28">
            <v>26955.462393051788</v>
          </cell>
          <cell r="P28">
            <v>14077.247185414402</v>
          </cell>
          <cell r="Q28">
            <v>-3833.8847291678067</v>
          </cell>
          <cell r="R28">
            <v>-692.0788187984549</v>
          </cell>
          <cell r="S28">
            <v>-26383.783398052579</v>
          </cell>
          <cell r="T28">
            <v>-4185.9074530365397</v>
          </cell>
          <cell r="U28">
            <v>22402.90112266377</v>
          </cell>
          <cell r="V28">
            <v>-4552.5612703880179</v>
          </cell>
          <cell r="W28">
            <v>-3913.5841498992986</v>
          </cell>
          <cell r="X28">
            <v>-79.699420731491955</v>
          </cell>
          <cell r="Y28">
            <v>-27369.129094482436</v>
          </cell>
          <cell r="Z28">
            <v>-985.34569642985662</v>
          </cell>
          <cell r="AA28">
            <v>21277.559063151475</v>
          </cell>
          <cell r="AB28">
            <v>-1125.3420595122952</v>
          </cell>
          <cell r="AC28">
            <v>-4000.2234686644147</v>
          </cell>
          <cell r="AD28">
            <v>-86.639318765116059</v>
          </cell>
          <cell r="AE28">
            <v>-27759.973834265969</v>
          </cell>
          <cell r="AF28">
            <v>-390.84473978353344</v>
          </cell>
          <cell r="AG28">
            <v>20858.65743428699</v>
          </cell>
          <cell r="AH28">
            <v>-418.90162886448525</v>
          </cell>
          <cell r="AI28">
            <v>-4007.9172673937669</v>
          </cell>
          <cell r="AJ28">
            <v>-7.6937987293522383</v>
          </cell>
          <cell r="AK28">
            <v>-27873.266025227473</v>
          </cell>
          <cell r="AL28">
            <v>-113.29219096150337</v>
          </cell>
          <cell r="AM28">
            <v>20731.288479354094</v>
          </cell>
          <cell r="AN28">
            <v>-127.36895493289558</v>
          </cell>
          <cell r="AO28">
            <v>-3928.515195855658</v>
          </cell>
          <cell r="AP28">
            <v>79.402071538108885</v>
          </cell>
          <cell r="AQ28">
            <v>-26682.234952155843</v>
          </cell>
          <cell r="AR28">
            <v>1191.0310730716301</v>
          </cell>
          <cell r="AS28">
            <v>22073.590562848709</v>
          </cell>
          <cell r="AT28">
            <v>1342.3020834946146</v>
          </cell>
          <cell r="AU28">
            <v>-3866.1285641797922</v>
          </cell>
          <cell r="AV28">
            <v>62.386631675865829</v>
          </cell>
          <cell r="AW28">
            <v>-26098.487884574435</v>
          </cell>
          <cell r="AX28">
            <v>583.74706758140746</v>
          </cell>
          <cell r="AY28">
            <v>22714.40664525313</v>
          </cell>
          <cell r="AZ28">
            <v>640.81608240442074</v>
          </cell>
        </row>
        <row r="29">
          <cell r="A29">
            <v>2029</v>
          </cell>
          <cell r="B29">
            <v>-2533.0081412394293</v>
          </cell>
          <cell r="C29">
            <v>-8034.2243976504587</v>
          </cell>
          <cell r="D29">
            <v>29067.940693647357</v>
          </cell>
          <cell r="E29">
            <v>-3533.008141239422</v>
          </cell>
          <cell r="F29">
            <v>-999.99999999999272</v>
          </cell>
          <cell r="G29">
            <v>-25730.884086255461</v>
          </cell>
          <cell r="H29">
            <v>-17696.659688605003</v>
          </cell>
          <cell r="I29">
            <v>8554.7743800519929</v>
          </cell>
          <cell r="J29">
            <v>-20513.166313595364</v>
          </cell>
          <cell r="K29">
            <v>-3533.008141239422</v>
          </cell>
          <cell r="L29">
            <v>0</v>
          </cell>
          <cell r="M29">
            <v>-25730.884086255461</v>
          </cell>
          <cell r="N29">
            <v>0</v>
          </cell>
          <cell r="O29">
            <v>23218.229687172388</v>
          </cell>
          <cell r="P29">
            <v>14663.455307120395</v>
          </cell>
          <cell r="Q29">
            <v>-4318.7349597747416</v>
          </cell>
          <cell r="R29">
            <v>-785.72681853531958</v>
          </cell>
          <cell r="S29">
            <v>-30702.518357827321</v>
          </cell>
          <cell r="T29">
            <v>-4971.6342715718602</v>
          </cell>
          <cell r="U29">
            <v>17794.398089623872</v>
          </cell>
          <cell r="V29">
            <v>-5423.8315975485166</v>
          </cell>
          <cell r="W29">
            <v>-4400.1307133414748</v>
          </cell>
          <cell r="X29">
            <v>-81.395753566733219</v>
          </cell>
          <cell r="Y29">
            <v>-31769.25980782391</v>
          </cell>
          <cell r="Z29">
            <v>-1066.7414499965889</v>
          </cell>
          <cell r="AA29">
            <v>16568.210274177723</v>
          </cell>
          <cell r="AB29">
            <v>-1226.1878154461483</v>
          </cell>
          <cell r="AC29">
            <v>-4500.0323355781038</v>
          </cell>
          <cell r="AD29">
            <v>-99.901622236629009</v>
          </cell>
          <cell r="AE29">
            <v>-32260.006169844073</v>
          </cell>
          <cell r="AF29">
            <v>-490.74636202016336</v>
          </cell>
          <cell r="AG29">
            <v>16040.766432913504</v>
          </cell>
          <cell r="AH29">
            <v>-527.44384126421937</v>
          </cell>
          <cell r="AI29">
            <v>-4507.7692990925807</v>
          </cell>
          <cell r="AJ29">
            <v>-7.7369635144768836</v>
          </cell>
          <cell r="AK29">
            <v>-32381.035324320052</v>
          </cell>
          <cell r="AL29">
            <v>-121.02915447597843</v>
          </cell>
          <cell r="AM29">
            <v>15903.521845403155</v>
          </cell>
          <cell r="AN29">
            <v>-137.24458751034945</v>
          </cell>
          <cell r="AO29">
            <v>-4428.3672275544732</v>
          </cell>
          <cell r="AP29">
            <v>79.402071538107521</v>
          </cell>
          <cell r="AQ29">
            <v>-31110.602179710317</v>
          </cell>
          <cell r="AR29">
            <v>1270.4331446097349</v>
          </cell>
          <cell r="AS29">
            <v>17347.764773252627</v>
          </cell>
          <cell r="AT29">
            <v>1444.2429278494728</v>
          </cell>
          <cell r="AU29">
            <v>-4362.7795373857471</v>
          </cell>
          <cell r="AV29">
            <v>65.587690168726112</v>
          </cell>
          <cell r="AW29">
            <v>-30461.267421960183</v>
          </cell>
          <cell r="AX29">
            <v>649.33475775013358</v>
          </cell>
          <cell r="AY29">
            <v>18064.928573897119</v>
          </cell>
          <cell r="AZ29">
            <v>717.16380064449186</v>
          </cell>
        </row>
        <row r="30">
          <cell r="A30">
            <v>2030</v>
          </cell>
          <cell r="B30">
            <v>-2865.5447317980961</v>
          </cell>
          <cell r="C30">
            <v>-10899.769129448556</v>
          </cell>
          <cell r="D30">
            <v>25687.440837337537</v>
          </cell>
          <cell r="E30">
            <v>-3865.5447317980961</v>
          </cell>
          <cell r="F30">
            <v>-1000</v>
          </cell>
          <cell r="G30">
            <v>-29596.428818053559</v>
          </cell>
          <cell r="H30">
            <v>-18696.659688605003</v>
          </cell>
          <cell r="I30">
            <v>3827.586074383868</v>
          </cell>
          <cell r="J30">
            <v>-21859.85476295367</v>
          </cell>
          <cell r="K30">
            <v>-3865.5447317980961</v>
          </cell>
          <cell r="L30">
            <v>0</v>
          </cell>
          <cell r="M30">
            <v>-29596.428818053559</v>
          </cell>
          <cell r="N30">
            <v>0</v>
          </cell>
          <cell r="O30">
            <v>19083.713177306137</v>
          </cell>
          <cell r="P30">
            <v>15256.12710292227</v>
          </cell>
          <cell r="Q30">
            <v>-4750.9955281585117</v>
          </cell>
          <cell r="R30">
            <v>-885.45079636041555</v>
          </cell>
          <cell r="S30">
            <v>-35453.513885985834</v>
          </cell>
          <cell r="T30">
            <v>-5857.0850679322757</v>
          </cell>
          <cell r="U30">
            <v>12673.589983430185</v>
          </cell>
          <cell r="V30">
            <v>-6410.123193875952</v>
          </cell>
          <cell r="W30">
            <v>-4834.218520464774</v>
          </cell>
          <cell r="X30">
            <v>-83.222992306262313</v>
          </cell>
          <cell r="Y30">
            <v>-36603.478328288686</v>
          </cell>
          <cell r="Z30">
            <v>-1149.9644423028512</v>
          </cell>
          <cell r="AA30">
            <v>11343.038019314354</v>
          </cell>
          <cell r="AB30">
            <v>-1330.5519641158317</v>
          </cell>
          <cell r="AC30">
            <v>-4948.3061681338831</v>
          </cell>
          <cell r="AD30">
            <v>-114.08764766910917</v>
          </cell>
          <cell r="AE30">
            <v>-37208.312337977957</v>
          </cell>
          <cell r="AF30">
            <v>-604.83400968927162</v>
          </cell>
          <cell r="AG30">
            <v>10690.946467731945</v>
          </cell>
          <cell r="AH30">
            <v>-652.09155158240901</v>
          </cell>
          <cell r="AI30">
            <v>-4956.0719414762989</v>
          </cell>
          <cell r="AJ30">
            <v>-7.7657733424157414</v>
          </cell>
          <cell r="AK30">
            <v>-37337.107265796352</v>
          </cell>
          <cell r="AL30">
            <v>-128.79492781839508</v>
          </cell>
          <cell r="AM30">
            <v>10543.631614756086</v>
          </cell>
          <cell r="AN30">
            <v>-147.31485297585823</v>
          </cell>
          <cell r="AO30">
            <v>-4876.6698699381895</v>
          </cell>
          <cell r="AP30">
            <v>79.40207153810934</v>
          </cell>
          <cell r="AQ30">
            <v>-35987.272049648505</v>
          </cell>
          <cell r="AR30">
            <v>1349.8352161478469</v>
          </cell>
          <cell r="AS30">
            <v>12091.527089236612</v>
          </cell>
          <cell r="AT30">
            <v>1547.8954744805251</v>
          </cell>
          <cell r="AU30">
            <v>-4807.9284275597502</v>
          </cell>
          <cell r="AV30">
            <v>68.741442378439388</v>
          </cell>
          <cell r="AW30">
            <v>-35269.195849519936</v>
          </cell>
          <cell r="AX30">
            <v>718.07620012856933</v>
          </cell>
          <cell r="AY30">
            <v>12889.474325022486</v>
          </cell>
          <cell r="AZ30">
            <v>797.947235785874</v>
          </cell>
        </row>
        <row r="31">
          <cell r="A31">
            <v>2031</v>
          </cell>
          <cell r="B31">
            <v>-3117.0188165011905</v>
          </cell>
          <cell r="C31">
            <v>-14016.787945949745</v>
          </cell>
          <cell r="D31">
            <v>21992.480396395709</v>
          </cell>
          <cell r="E31">
            <v>-4117.0188165011914</v>
          </cell>
          <cell r="F31">
            <v>-1000.0000000000009</v>
          </cell>
          <cell r="G31">
            <v>-33713.447634554752</v>
          </cell>
          <cell r="H31">
            <v>-19696.659688605007</v>
          </cell>
          <cell r="I31">
            <v>-1236.67524078564</v>
          </cell>
          <cell r="J31">
            <v>-23229.155637181349</v>
          </cell>
          <cell r="K31">
            <v>-4117.0188165011914</v>
          </cell>
          <cell r="L31">
            <v>0</v>
          </cell>
          <cell r="M31">
            <v>-33713.447634554752</v>
          </cell>
          <cell r="N31">
            <v>0</v>
          </cell>
          <cell r="O31">
            <v>14618.212498061634</v>
          </cell>
          <cell r="P31">
            <v>15854.887738847274</v>
          </cell>
          <cell r="Q31">
            <v>-5108.9064307941408</v>
          </cell>
          <cell r="R31">
            <v>-991.88761429294937</v>
          </cell>
          <cell r="S31">
            <v>-40562.420316779971</v>
          </cell>
          <cell r="T31">
            <v>-6848.9726822252196</v>
          </cell>
          <cell r="U31">
            <v>7098.0703663400018</v>
          </cell>
          <cell r="V31">
            <v>-7520.1421317216318</v>
          </cell>
          <cell r="W31">
            <v>-5193.9297239237658</v>
          </cell>
          <cell r="X31">
            <v>-85.023293129625017</v>
          </cell>
          <cell r="Y31">
            <v>-41797.40805221245</v>
          </cell>
          <cell r="Z31">
            <v>-1234.9877354324781</v>
          </cell>
          <cell r="AA31">
            <v>5659.6027940326812</v>
          </cell>
          <cell r="AB31">
            <v>-1438.4675723073206</v>
          </cell>
          <cell r="AC31">
            <v>-5323.0994192162298</v>
          </cell>
          <cell r="AD31">
            <v>-129.16969529246398</v>
          </cell>
          <cell r="AE31">
            <v>-42531.41175719419</v>
          </cell>
          <cell r="AF31">
            <v>-734.00370498174016</v>
          </cell>
          <cell r="AG31">
            <v>4865.5852153567503</v>
          </cell>
          <cell r="AH31">
            <v>-794.01757867593096</v>
          </cell>
          <cell r="AI31">
            <v>-5330.8760872639305</v>
          </cell>
          <cell r="AJ31">
            <v>-7.7766680477006958</v>
          </cell>
          <cell r="AK31">
            <v>-42667.983353060285</v>
          </cell>
          <cell r="AL31">
            <v>-136.57159586609487</v>
          </cell>
          <cell r="AM31">
            <v>4708.0201110432736</v>
          </cell>
          <cell r="AN31">
            <v>-157.5651043134767</v>
          </cell>
          <cell r="AO31">
            <v>-5251.474015725822</v>
          </cell>
          <cell r="AP31">
            <v>79.40207153810843</v>
          </cell>
          <cell r="AQ31">
            <v>-41238.746065374326</v>
          </cell>
          <cell r="AR31">
            <v>1429.237287685959</v>
          </cell>
          <cell r="AS31">
            <v>6361.3085758516336</v>
          </cell>
          <cell r="AT31">
            <v>1653.28846480836</v>
          </cell>
          <cell r="AU31">
            <v>-5179.6254283131875</v>
          </cell>
          <cell r="AV31">
            <v>71.848587412634515</v>
          </cell>
          <cell r="AW31">
            <v>-40448.821277833122</v>
          </cell>
          <cell r="AX31">
            <v>789.92478754120384</v>
          </cell>
          <cell r="AY31">
            <v>7244.5028372171319</v>
          </cell>
          <cell r="AZ31">
            <v>883.19426136549828</v>
          </cell>
        </row>
        <row r="32">
          <cell r="A32">
            <v>2032</v>
          </cell>
          <cell r="B32">
            <v>-3324.630253747473</v>
          </cell>
          <cell r="C32">
            <v>-17341.418199697218</v>
          </cell>
          <cell r="D32">
            <v>18026.555998249343</v>
          </cell>
          <cell r="E32">
            <v>-4324.630253747473</v>
          </cell>
          <cell r="F32">
            <v>-1000</v>
          </cell>
          <cell r="G32">
            <v>-38038.077888302229</v>
          </cell>
          <cell r="H32">
            <v>-20696.65968860501</v>
          </cell>
          <cell r="I32">
            <v>-6596.0586343467621</v>
          </cell>
          <cell r="J32">
            <v>-24622.614632596105</v>
          </cell>
          <cell r="K32">
            <v>-4324.630253747473</v>
          </cell>
          <cell r="L32">
            <v>0</v>
          </cell>
          <cell r="M32">
            <v>-38038.077888302229</v>
          </cell>
          <cell r="N32">
            <v>0</v>
          </cell>
          <cell r="O32">
            <v>9865.8712385312792</v>
          </cell>
          <cell r="P32">
            <v>16461.929872878041</v>
          </cell>
          <cell r="Q32">
            <v>-5446.6410727034827</v>
          </cell>
          <cell r="R32">
            <v>-1122.0108189560096</v>
          </cell>
          <cell r="S32">
            <v>-46009.061389483453</v>
          </cell>
          <cell r="T32">
            <v>-7970.9835011812247</v>
          </cell>
          <cell r="U32">
            <v>1084.7163467228793</v>
          </cell>
          <cell r="V32">
            <v>-8781.1548918084009</v>
          </cell>
          <cell r="W32">
            <v>-5533.4525425289112</v>
          </cell>
          <cell r="X32">
            <v>-86.811469825428503</v>
          </cell>
          <cell r="Y32">
            <v>-47330.86059474136</v>
          </cell>
          <cell r="Z32">
            <v>-1321.7992052579066</v>
          </cell>
          <cell r="AA32">
            <v>-465.26948941841226</v>
          </cell>
          <cell r="AB32">
            <v>-1549.9858361412917</v>
          </cell>
          <cell r="AC32">
            <v>-5678.5754788490749</v>
          </cell>
          <cell r="AD32">
            <v>-145.12293632016372</v>
          </cell>
          <cell r="AE32">
            <v>-48209.987236043264</v>
          </cell>
          <cell r="AF32">
            <v>-879.12664130190387</v>
          </cell>
          <cell r="AG32">
            <v>-1419.6524486184594</v>
          </cell>
          <cell r="AH32">
            <v>-954.38295920004714</v>
          </cell>
          <cell r="AI32">
            <v>-5686.3668821873507</v>
          </cell>
          <cell r="AJ32">
            <v>-7.7914033382758134</v>
          </cell>
          <cell r="AK32">
            <v>-48354.350235247635</v>
          </cell>
          <cell r="AL32">
            <v>-144.36299920437159</v>
          </cell>
          <cell r="AM32">
            <v>-1587.6546528936738</v>
          </cell>
          <cell r="AN32">
            <v>-168.00220427521435</v>
          </cell>
          <cell r="AO32">
            <v>-5606.9648106492423</v>
          </cell>
          <cell r="AP32">
            <v>79.40207153810843</v>
          </cell>
          <cell r="AQ32">
            <v>-46845.710876023571</v>
          </cell>
          <cell r="AR32">
            <v>1508.6393592240638</v>
          </cell>
          <cell r="AS32">
            <v>172.79646996090264</v>
          </cell>
          <cell r="AT32">
            <v>1760.4511228545764</v>
          </cell>
          <cell r="AU32">
            <v>-5532.0549966019244</v>
          </cell>
          <cell r="AV32">
            <v>74.909814047317923</v>
          </cell>
          <cell r="AW32">
            <v>-45980.876274435046</v>
          </cell>
          <cell r="AX32">
            <v>864.8346015885254</v>
          </cell>
          <cell r="AY32">
            <v>1145.730377685494</v>
          </cell>
          <cell r="AZ32">
            <v>972.93390772459134</v>
          </cell>
        </row>
        <row r="33">
          <cell r="A33">
            <v>2033</v>
          </cell>
          <cell r="B33">
            <v>-3459.4344546766802</v>
          </cell>
          <cell r="C33">
            <v>-20800.852654373899</v>
          </cell>
          <cell r="D33">
            <v>13850.646027273926</v>
          </cell>
          <cell r="E33">
            <v>-4459.4344546766797</v>
          </cell>
          <cell r="F33">
            <v>-999.99999999999955</v>
          </cell>
          <cell r="G33">
            <v>-42497.512342978909</v>
          </cell>
          <cell r="H33">
            <v>-21696.65968860501</v>
          </cell>
          <cell r="I33">
            <v>-12193.878488979793</v>
          </cell>
          <cell r="J33">
            <v>-26044.524516253718</v>
          </cell>
          <cell r="K33">
            <v>-4459.4344546766797</v>
          </cell>
          <cell r="L33">
            <v>0</v>
          </cell>
          <cell r="M33">
            <v>-42497.512342978909</v>
          </cell>
          <cell r="N33">
            <v>0</v>
          </cell>
          <cell r="O33">
            <v>4887.2617410844932</v>
          </cell>
          <cell r="P33">
            <v>17081.140230064288</v>
          </cell>
          <cell r="Q33">
            <v>-5737.1106772184503</v>
          </cell>
          <cell r="R33">
            <v>-1277.6762225417706</v>
          </cell>
          <cell r="S33">
            <v>-51746.172066701904</v>
          </cell>
          <cell r="T33">
            <v>-9248.6597237229944</v>
          </cell>
          <cell r="U33">
            <v>-5334.173312237991</v>
          </cell>
          <cell r="V33">
            <v>-10221.435053322484</v>
          </cell>
          <cell r="W33">
            <v>-5825.6675777336959</v>
          </cell>
          <cell r="X33">
            <v>-88.556900515245616</v>
          </cell>
          <cell r="Y33">
            <v>-53156.528172475053</v>
          </cell>
          <cell r="Z33">
            <v>-1410.3561057731495</v>
          </cell>
          <cell r="AA33">
            <v>-6999.7380428840843</v>
          </cell>
          <cell r="AB33">
            <v>-1665.5647306460933</v>
          </cell>
          <cell r="AC33">
            <v>-5987.6426826314882</v>
          </cell>
          <cell r="AD33">
            <v>-161.97510489779233</v>
          </cell>
          <cell r="AE33">
            <v>-54197.629918674749</v>
          </cell>
          <cell r="AF33">
            <v>-1041.1017461996962</v>
          </cell>
          <cell r="AG33">
            <v>-8135.0379938485657</v>
          </cell>
          <cell r="AH33">
            <v>-1135.2999509644815</v>
          </cell>
          <cell r="AI33">
            <v>-5995.4375561575871</v>
          </cell>
          <cell r="AJ33">
            <v>-7.7948735260988542</v>
          </cell>
          <cell r="AK33">
            <v>-54349.787791405222</v>
          </cell>
          <cell r="AL33">
            <v>-152.15787273047317</v>
          </cell>
          <cell r="AM33">
            <v>-8313.8144210853025</v>
          </cell>
          <cell r="AN33">
            <v>-178.77642723673671</v>
          </cell>
          <cell r="AO33">
            <v>-5916.0354846194787</v>
          </cell>
          <cell r="AP33">
            <v>79.40207153810843</v>
          </cell>
          <cell r="AQ33">
            <v>-52761.746360643054</v>
          </cell>
          <cell r="AR33">
            <v>1588.0414307621686</v>
          </cell>
          <cell r="AS33">
            <v>-6442.9043262102232</v>
          </cell>
          <cell r="AT33">
            <v>1870.9100948750793</v>
          </cell>
          <cell r="AU33">
            <v>-5838.1096837399673</v>
          </cell>
          <cell r="AV33">
            <v>77.925800879511371</v>
          </cell>
          <cell r="AW33">
            <v>-51818.985958175013</v>
          </cell>
          <cell r="AX33">
            <v>942.76040246804041</v>
          </cell>
          <cell r="AY33">
            <v>-5375.7079549565142</v>
          </cell>
          <cell r="AZ33">
            <v>1067.196371253709</v>
          </cell>
        </row>
        <row r="34">
          <cell r="A34">
            <v>2034</v>
          </cell>
          <cell r="B34">
            <v>-3573.5137185491944</v>
          </cell>
          <cell r="C34">
            <v>-24374.366372923094</v>
          </cell>
          <cell r="D34">
            <v>9488.2130533285235</v>
          </cell>
          <cell r="E34">
            <v>-4573.5137185491949</v>
          </cell>
          <cell r="F34">
            <v>-1000.0000000000005</v>
          </cell>
          <cell r="G34">
            <v>-47071.0260615281</v>
          </cell>
          <cell r="H34">
            <v>-22696.659688605007</v>
          </cell>
          <cell r="I34">
            <v>-18007.374768994698</v>
          </cell>
          <cell r="J34">
            <v>-27495.587822323221</v>
          </cell>
          <cell r="K34">
            <v>-4573.5137185491949</v>
          </cell>
          <cell r="L34">
            <v>0</v>
          </cell>
          <cell r="M34">
            <v>-47071.0260615281</v>
          </cell>
          <cell r="N34">
            <v>0</v>
          </cell>
          <cell r="O34">
            <v>-295.06229874330307</v>
          </cell>
          <cell r="P34">
            <v>17712.312470251396</v>
          </cell>
          <cell r="Q34">
            <v>-5992.868219855357</v>
          </cell>
          <cell r="R34">
            <v>-1419.3545013061621</v>
          </cell>
          <cell r="S34">
            <v>-57739.040286557261</v>
          </cell>
          <cell r="T34">
            <v>-10668.014225029161</v>
          </cell>
          <cell r="U34">
            <v>-12126.653458264011</v>
          </cell>
          <cell r="V34">
            <v>-11831.591159520707</v>
          </cell>
          <cell r="W34">
            <v>-6082.8368338530872</v>
          </cell>
          <cell r="X34">
            <v>-89.968613997730245</v>
          </cell>
          <cell r="Y34">
            <v>-59239.365006328138</v>
          </cell>
          <cell r="Z34">
            <v>-1500.324719770877</v>
          </cell>
          <cell r="AA34">
            <v>-13912.275338969532</v>
          </cell>
          <cell r="AB34">
            <v>-1785.6218807055211</v>
          </cell>
          <cell r="AC34">
            <v>-6262.372891073067</v>
          </cell>
          <cell r="AD34">
            <v>-179.53605721997974</v>
          </cell>
          <cell r="AE34">
            <v>-60460.002809747813</v>
          </cell>
          <cell r="AF34">
            <v>-1220.637803419675</v>
          </cell>
          <cell r="AG34">
            <v>-15249.367842981866</v>
          </cell>
          <cell r="AH34">
            <v>-1337.0925040123348</v>
          </cell>
          <cell r="AI34">
            <v>-6270.1756530446773</v>
          </cell>
          <cell r="AJ34">
            <v>-7.80276197161038</v>
          </cell>
          <cell r="AK34">
            <v>-60619.963444449902</v>
          </cell>
          <cell r="AL34">
            <v>-159.96063470208901</v>
          </cell>
          <cell r="AM34">
            <v>-15439.117451589487</v>
          </cell>
          <cell r="AN34">
            <v>-189.74960860762076</v>
          </cell>
          <cell r="AO34">
            <v>-6190.7735815065698</v>
          </cell>
          <cell r="AP34">
            <v>79.402071538107521</v>
          </cell>
          <cell r="AQ34">
            <v>-58952.519942149622</v>
          </cell>
          <cell r="AR34">
            <v>1667.4435023002807</v>
          </cell>
          <cell r="AS34">
            <v>-13455.626583986397</v>
          </cell>
          <cell r="AT34">
            <v>1983.49086760309</v>
          </cell>
          <cell r="AU34">
            <v>-6109.8763650288329</v>
          </cell>
          <cell r="AV34">
            <v>80.897216477736947</v>
          </cell>
          <cell r="AW34">
            <v>-57928.862323203844</v>
          </cell>
          <cell r="AX34">
            <v>1023.6576189457774</v>
          </cell>
          <cell r="AY34">
            <v>-12288.607346321389</v>
          </cell>
          <cell r="AZ34">
            <v>1167.0192376650084</v>
          </cell>
        </row>
        <row r="35">
          <cell r="A35">
            <v>2035</v>
          </cell>
          <cell r="B35">
            <v>-3645.4272918429033</v>
          </cell>
          <cell r="C35">
            <v>-28019.793664765995</v>
          </cell>
          <cell r="D35">
            <v>4981.6750964581652</v>
          </cell>
          <cell r="E35">
            <v>-4645.4272918429033</v>
          </cell>
          <cell r="F35">
            <v>-1000</v>
          </cell>
          <cell r="G35">
            <v>-51716.453353371006</v>
          </cell>
          <cell r="H35">
            <v>-23696.65968860501</v>
          </cell>
          <cell r="I35">
            <v>-23994.822325397912</v>
          </cell>
          <cell r="J35">
            <v>-28976.497421856078</v>
          </cell>
          <cell r="K35">
            <v>-4645.4272918429033</v>
          </cell>
          <cell r="L35">
            <v>0</v>
          </cell>
          <cell r="M35">
            <v>-51716.453353371006</v>
          </cell>
          <cell r="N35">
            <v>0</v>
          </cell>
          <cell r="O35">
            <v>-5644.9198250759991</v>
          </cell>
          <cell r="P35">
            <v>18349.902500321914</v>
          </cell>
          <cell r="Q35">
            <v>-6247.8646701184862</v>
          </cell>
          <cell r="R35">
            <v>-1602.4373782755829</v>
          </cell>
          <cell r="S35">
            <v>-63986.904956675746</v>
          </cell>
          <cell r="T35">
            <v>-12270.45160330474</v>
          </cell>
          <cell r="U35">
            <v>-19306.765224686038</v>
          </cell>
          <cell r="V35">
            <v>-13661.84539961004</v>
          </cell>
          <cell r="W35">
            <v>-6338.7795467519136</v>
          </cell>
          <cell r="X35">
            <v>-90.914876633427411</v>
          </cell>
          <cell r="Y35">
            <v>-65578.144553080056</v>
          </cell>
          <cell r="Z35">
            <v>-1591.2395964043099</v>
          </cell>
          <cell r="AA35">
            <v>-21215.51881131118</v>
          </cell>
          <cell r="AB35">
            <v>-1908.7535866251419</v>
          </cell>
          <cell r="AC35">
            <v>-6536.2457384303043</v>
          </cell>
          <cell r="AD35">
            <v>-197.46619167839071</v>
          </cell>
          <cell r="AE35">
            <v>-66996.248548178119</v>
          </cell>
          <cell r="AF35">
            <v>-1418.103995098063</v>
          </cell>
          <cell r="AG35">
            <v>-22775.99969136341</v>
          </cell>
          <cell r="AH35">
            <v>-1560.4808800522296</v>
          </cell>
          <cell r="AI35">
            <v>-6544.0984909310791</v>
          </cell>
          <cell r="AJ35">
            <v>-7.8527525007748409</v>
          </cell>
          <cell r="AK35">
            <v>-67164.061935380974</v>
          </cell>
          <cell r="AL35">
            <v>-167.81338720285567</v>
          </cell>
          <cell r="AM35">
            <v>-22976.967070161398</v>
          </cell>
          <cell r="AN35">
            <v>-200.9673787979882</v>
          </cell>
          <cell r="AO35">
            <v>-6464.6964193929707</v>
          </cell>
          <cell r="AP35">
            <v>79.40207153810843</v>
          </cell>
          <cell r="AQ35">
            <v>-65417.216361542596</v>
          </cell>
          <cell r="AR35">
            <v>1746.8455738383782</v>
          </cell>
          <cell r="AS35">
            <v>-20878.89892351591</v>
          </cell>
          <cell r="AT35">
            <v>2098.068146645488</v>
          </cell>
          <cell r="AU35">
            <v>-6380.8716998627915</v>
          </cell>
          <cell r="AV35">
            <v>83.824719530179209</v>
          </cell>
          <cell r="AW35">
            <v>-64309.734023066638</v>
          </cell>
          <cell r="AX35">
            <v>1107.4823384759584</v>
          </cell>
          <cell r="AY35">
            <v>-19607.359058657697</v>
          </cell>
          <cell r="AZ35">
            <v>1271.5398648582122</v>
          </cell>
        </row>
        <row r="36">
          <cell r="A36">
            <v>2036</v>
          </cell>
          <cell r="B36">
            <v>-3698.911482968615</v>
          </cell>
          <cell r="C36">
            <v>-31718.70514773461</v>
          </cell>
          <cell r="D36">
            <v>384.62169745385313</v>
          </cell>
          <cell r="E36">
            <v>-4698.911482968615</v>
          </cell>
          <cell r="F36">
            <v>-1000</v>
          </cell>
          <cell r="G36">
            <v>-56415.364836339621</v>
          </cell>
          <cell r="H36">
            <v>-24696.65968860501</v>
          </cell>
          <cell r="I36">
            <v>-30103.296781685149</v>
          </cell>
          <cell r="J36">
            <v>-30487.918479139003</v>
          </cell>
          <cell r="K36">
            <v>-4698.911482968615</v>
          </cell>
          <cell r="L36">
            <v>0</v>
          </cell>
          <cell r="M36">
            <v>-56415.364836339621</v>
          </cell>
          <cell r="N36">
            <v>0</v>
          </cell>
          <cell r="O36">
            <v>-11120.118574909628</v>
          </cell>
          <cell r="P36">
            <v>18983.178206775519</v>
          </cell>
          <cell r="Q36">
            <v>-6467.7738366844351</v>
          </cell>
          <cell r="R36">
            <v>-1768.8623537158201</v>
          </cell>
          <cell r="S36">
            <v>-70454.678793360188</v>
          </cell>
          <cell r="T36">
            <v>-14039.313957020568</v>
          </cell>
          <cell r="U36">
            <v>-26809.895377477613</v>
          </cell>
          <cell r="V36">
            <v>-15689.776802567985</v>
          </cell>
          <cell r="W36">
            <v>-6559.376683754861</v>
          </cell>
          <cell r="X36">
            <v>-91.602847070425923</v>
          </cell>
          <cell r="Y36">
            <v>-72137.521236834917</v>
          </cell>
          <cell r="Z36">
            <v>-1682.8424434747285</v>
          </cell>
          <cell r="AA36">
            <v>-28844.626680993737</v>
          </cell>
          <cell r="AB36">
            <v>-2034.7313035161242</v>
          </cell>
          <cell r="AC36">
            <v>-6775.0264419588393</v>
          </cell>
          <cell r="AD36">
            <v>-215.64975820397831</v>
          </cell>
          <cell r="AE36">
            <v>-73771.274990136953</v>
          </cell>
          <cell r="AF36">
            <v>-1633.7537533020368</v>
          </cell>
          <cell r="AG36">
            <v>-30650.695792382856</v>
          </cell>
          <cell r="AH36">
            <v>-1806.0691113891189</v>
          </cell>
          <cell r="AI36">
            <v>-6782.8773019329619</v>
          </cell>
          <cell r="AJ36">
            <v>-7.8508599741226135</v>
          </cell>
          <cell r="AK36">
            <v>-73946.939237313942</v>
          </cell>
          <cell r="AL36">
            <v>-175.66424717698828</v>
          </cell>
          <cell r="AM36">
            <v>-30863.077984670592</v>
          </cell>
          <cell r="AN36">
            <v>-212.38219228773596</v>
          </cell>
          <cell r="AO36">
            <v>-6703.4752303948517</v>
          </cell>
          <cell r="AP36">
            <v>79.402071538110249</v>
          </cell>
          <cell r="AQ36">
            <v>-72120.691591937444</v>
          </cell>
          <cell r="AR36">
            <v>1826.2476453764975</v>
          </cell>
          <cell r="AS36">
            <v>-28648.400646645005</v>
          </cell>
          <cell r="AT36">
            <v>2214.6773380255872</v>
          </cell>
          <cell r="AU36">
            <v>-6616.7662714041471</v>
          </cell>
          <cell r="AV36">
            <v>86.708958990704559</v>
          </cell>
          <cell r="AW36">
            <v>-70926.500294470781</v>
          </cell>
          <cell r="AX36">
            <v>1194.1912974666629</v>
          </cell>
          <cell r="AY36">
            <v>-27267.602347360178</v>
          </cell>
          <cell r="AZ36">
            <v>1380.7982992848265</v>
          </cell>
        </row>
        <row r="37">
          <cell r="A37">
            <v>2037</v>
          </cell>
          <cell r="B37">
            <v>-3631.5998535765443</v>
          </cell>
          <cell r="C37">
            <v>-35350.305001311157</v>
          </cell>
          <cell r="D37">
            <v>-4204.0381880983959</v>
          </cell>
          <cell r="E37">
            <v>-4631.5998535765457</v>
          </cell>
          <cell r="F37">
            <v>-1000.0000000000014</v>
          </cell>
          <cell r="G37">
            <v>-61046.964689916167</v>
          </cell>
          <cell r="H37">
            <v>-25696.65968860501</v>
          </cell>
          <cell r="I37">
            <v>-36234.515615292687</v>
          </cell>
          <cell r="J37">
            <v>-32030.477427194292</v>
          </cell>
          <cell r="K37">
            <v>-4631.5998535765457</v>
          </cell>
          <cell r="L37">
            <v>0</v>
          </cell>
          <cell r="M37">
            <v>-61046.964689916167</v>
          </cell>
          <cell r="N37">
            <v>0</v>
          </cell>
          <cell r="O37">
            <v>-16628.139852213997</v>
          </cell>
          <cell r="P37">
            <v>19606.375763078689</v>
          </cell>
          <cell r="Q37">
            <v>-6567.800620739954</v>
          </cell>
          <cell r="R37">
            <v>-1936.2007671634083</v>
          </cell>
          <cell r="S37">
            <v>-77022.479414100148</v>
          </cell>
          <cell r="T37">
            <v>-15975.51472418398</v>
          </cell>
          <cell r="U37">
            <v>-34549.463871193955</v>
          </cell>
          <cell r="V37">
            <v>-17921.324018979958</v>
          </cell>
          <cell r="W37">
            <v>-6659.5343486848815</v>
          </cell>
          <cell r="X37">
            <v>-91.733727944927523</v>
          </cell>
          <cell r="Y37">
            <v>-78797.055585519804</v>
          </cell>
          <cell r="Z37">
            <v>-1774.576171419656</v>
          </cell>
          <cell r="AA37">
            <v>-36712.513409754742</v>
          </cell>
          <cell r="AB37">
            <v>-2163.0495385607865</v>
          </cell>
          <cell r="AC37">
            <v>-6893.1663982180735</v>
          </cell>
          <cell r="AD37">
            <v>-233.632049533192</v>
          </cell>
          <cell r="AE37">
            <v>-80664.44138835503</v>
          </cell>
          <cell r="AF37">
            <v>-1867.3858028352261</v>
          </cell>
          <cell r="AG37">
            <v>-38786.543709578174</v>
          </cell>
          <cell r="AH37">
            <v>-2074.0302998234329</v>
          </cell>
          <cell r="AI37">
            <v>-6901.0753216463299</v>
          </cell>
          <cell r="AJ37">
            <v>-7.9089234282564576</v>
          </cell>
          <cell r="AK37">
            <v>-80848.014558960276</v>
          </cell>
          <cell r="AL37">
            <v>-183.57317060524656</v>
          </cell>
          <cell r="AM37">
            <v>-39010.601208999768</v>
          </cell>
          <cell r="AN37">
            <v>-224.05749942159309</v>
          </cell>
          <cell r="AO37">
            <v>-6821.6732501082197</v>
          </cell>
          <cell r="AP37">
            <v>79.402071538110249</v>
          </cell>
          <cell r="AQ37">
            <v>-78942.364842045659</v>
          </cell>
          <cell r="AR37">
            <v>1905.6497169146169</v>
          </cell>
          <cell r="AS37">
            <v>-36677.246733343003</v>
          </cell>
          <cell r="AT37">
            <v>2333.3544756567644</v>
          </cell>
          <cell r="AU37">
            <v>-6732.1226758854655</v>
          </cell>
          <cell r="AV37">
            <v>89.550574222754221</v>
          </cell>
          <cell r="AW37">
            <v>-77658.622970356242</v>
          </cell>
          <cell r="AX37">
            <v>1283.7418716894172</v>
          </cell>
          <cell r="AY37">
            <v>-35182.410796399832</v>
          </cell>
          <cell r="AZ37">
            <v>1494.835936943171</v>
          </cell>
        </row>
        <row r="38">
          <cell r="A38">
            <v>2038</v>
          </cell>
          <cell r="B38">
            <v>-3504.9499233823158</v>
          </cell>
          <cell r="C38">
            <v>-38855.254924693472</v>
          </cell>
          <cell r="D38">
            <v>-8721.3422676908576</v>
          </cell>
          <cell r="E38">
            <v>-4504.9499233823153</v>
          </cell>
          <cell r="F38">
            <v>-999.99999999999955</v>
          </cell>
          <cell r="G38">
            <v>-65551.91461329849</v>
          </cell>
          <cell r="H38">
            <v>-26696.659688605017</v>
          </cell>
          <cell r="I38">
            <v>-42322.097011442362</v>
          </cell>
          <cell r="J38">
            <v>-33600.754743751502</v>
          </cell>
          <cell r="K38">
            <v>-4504.9499233823153</v>
          </cell>
          <cell r="L38">
            <v>0</v>
          </cell>
          <cell r="M38">
            <v>-65551.91461329849</v>
          </cell>
          <cell r="N38">
            <v>0</v>
          </cell>
          <cell r="O38">
            <v>-22099.772982472005</v>
          </cell>
          <cell r="P38">
            <v>20222.324028970357</v>
          </cell>
          <cell r="Q38">
            <v>-6629.0747580374637</v>
          </cell>
          <cell r="R38">
            <v>-2124.1248346551483</v>
          </cell>
          <cell r="S38">
            <v>-83651.554172137607</v>
          </cell>
          <cell r="T38">
            <v>-18099.639558839117</v>
          </cell>
          <cell r="U38">
            <v>-42482.198465922156</v>
          </cell>
          <cell r="V38">
            <v>-20382.425483450152</v>
          </cell>
          <cell r="W38">
            <v>-6720.6439398720031</v>
          </cell>
          <cell r="X38">
            <v>-91.569181834539449</v>
          </cell>
          <cell r="Y38">
            <v>-85517.699525391799</v>
          </cell>
          <cell r="Z38">
            <v>-1866.1453532541927</v>
          </cell>
          <cell r="AA38">
            <v>-44775.658826134357</v>
          </cell>
          <cell r="AB38">
            <v>-2293.4603602122006</v>
          </cell>
          <cell r="AC38">
            <v>-6972.2952457629208</v>
          </cell>
          <cell r="AD38">
            <v>-251.65130589091768</v>
          </cell>
          <cell r="AE38">
            <v>-87636.736634117944</v>
          </cell>
          <cell r="AF38">
            <v>-2119.0371087261447</v>
          </cell>
          <cell r="AG38">
            <v>-47140.464483483796</v>
          </cell>
          <cell r="AH38">
            <v>-2364.8056573494396</v>
          </cell>
          <cell r="AI38">
            <v>-6980.2462188004592</v>
          </cell>
          <cell r="AJ38">
            <v>-7.9509730375384606</v>
          </cell>
          <cell r="AK38">
            <v>-87828.260777760734</v>
          </cell>
          <cell r="AL38">
            <v>-191.52414364278957</v>
          </cell>
          <cell r="AM38">
            <v>-47376.446389430203</v>
          </cell>
          <cell r="AN38">
            <v>-235.98190594640619</v>
          </cell>
          <cell r="AO38">
            <v>-6900.8441472623508</v>
          </cell>
          <cell r="AP38">
            <v>79.40207153810843</v>
          </cell>
          <cell r="AQ38">
            <v>-85843.208989308012</v>
          </cell>
          <cell r="AR38">
            <v>1985.0517884527217</v>
          </cell>
          <cell r="AS38">
            <v>-44922.310156952743</v>
          </cell>
          <cell r="AT38">
            <v>2454.13623247746</v>
          </cell>
          <cell r="AU38">
            <v>-6808.49395212132</v>
          </cell>
          <cell r="AV38">
            <v>92.350195141030781</v>
          </cell>
          <cell r="AW38">
            <v>-84467.116922477566</v>
          </cell>
          <cell r="AX38">
            <v>1376.0920668304461</v>
          </cell>
          <cell r="AY38">
            <v>-43308.614619090244</v>
          </cell>
          <cell r="AZ38">
            <v>1613.6955378624989</v>
          </cell>
        </row>
        <row r="39">
          <cell r="A39">
            <v>2039</v>
          </cell>
          <cell r="B39">
            <v>-3247.7033385946347</v>
          </cell>
          <cell r="C39">
            <v>-42102.958263288107</v>
          </cell>
          <cell r="D39">
            <v>-13046.885943004741</v>
          </cell>
          <cell r="E39">
            <v>-4247.7033385946352</v>
          </cell>
          <cell r="F39">
            <v>-1000.0000000000005</v>
          </cell>
          <cell r="G39">
            <v>-69799.617951893131</v>
          </cell>
          <cell r="H39">
            <v>-27696.659688605025</v>
          </cell>
          <cell r="I39">
            <v>-48245.765285774571</v>
          </cell>
          <cell r="J39">
            <v>-35198.879342769826</v>
          </cell>
          <cell r="K39">
            <v>-4247.7033385946352</v>
          </cell>
          <cell r="L39">
            <v>0</v>
          </cell>
          <cell r="M39">
            <v>-69799.617951893131</v>
          </cell>
          <cell r="N39">
            <v>0</v>
          </cell>
          <cell r="O39">
            <v>-27409.961224550007</v>
          </cell>
          <cell r="P39">
            <v>20835.804061224564</v>
          </cell>
          <cell r="Q39">
            <v>-6601.7448476435666</v>
          </cell>
          <cell r="R39">
            <v>-2354.0415090489314</v>
          </cell>
          <cell r="S39">
            <v>-90253.299019781174</v>
          </cell>
          <cell r="T39">
            <v>-20453.681067888043</v>
          </cell>
          <cell r="U39">
            <v>-50531.019630411916</v>
          </cell>
          <cell r="V39">
            <v>-23121.05840586191</v>
          </cell>
          <cell r="W39">
            <v>-6693.3793671063086</v>
          </cell>
          <cell r="X39">
            <v>-91.634519462741991</v>
          </cell>
          <cell r="Y39">
            <v>-92211.078892498103</v>
          </cell>
          <cell r="Z39">
            <v>-1957.7798727169284</v>
          </cell>
          <cell r="AA39">
            <v>-52957.261886194661</v>
          </cell>
          <cell r="AB39">
            <v>-2426.2422557827449</v>
          </cell>
          <cell r="AC39">
            <v>-6963.7063905090909</v>
          </cell>
          <cell r="AD39">
            <v>-270.32702340278229</v>
          </cell>
          <cell r="AE39">
            <v>-94600.443024627035</v>
          </cell>
          <cell r="AF39">
            <v>-2389.3641321289324</v>
          </cell>
          <cell r="AG39">
            <v>-55636.739486412582</v>
          </cell>
          <cell r="AH39">
            <v>-2679.4776002179206</v>
          </cell>
          <cell r="AI39">
            <v>-6971.6537286237199</v>
          </cell>
          <cell r="AJ39">
            <v>-7.9473381146290194</v>
          </cell>
          <cell r="AK39">
            <v>-94799.914506384448</v>
          </cell>
          <cell r="AL39">
            <v>-199.47148175741313</v>
          </cell>
          <cell r="AM39">
            <v>-55884.853631268743</v>
          </cell>
          <cell r="AN39">
            <v>-248.11414485616115</v>
          </cell>
          <cell r="AO39">
            <v>-6892.2516570856114</v>
          </cell>
          <cell r="AP39">
            <v>79.40207153810843</v>
          </cell>
          <cell r="AQ39">
            <v>-92735.460646393622</v>
          </cell>
          <cell r="AR39">
            <v>2064.4538599908265</v>
          </cell>
          <cell r="AS39">
            <v>-53307.793699485082</v>
          </cell>
          <cell r="AT39">
            <v>2577.0599317836604</v>
          </cell>
          <cell r="AU39">
            <v>-6797.1432147344585</v>
          </cell>
          <cell r="AV39">
            <v>95.108442351152917</v>
          </cell>
          <cell r="AW39">
            <v>-91264.260137212026</v>
          </cell>
          <cell r="AX39">
            <v>1471.2005091815954</v>
          </cell>
          <cell r="AY39">
            <v>-51570.372458501457</v>
          </cell>
          <cell r="AZ39">
            <v>1737.4212409836255</v>
          </cell>
        </row>
        <row r="40">
          <cell r="A40">
            <v>2040</v>
          </cell>
          <cell r="B40">
            <v>-2670.8453508487642</v>
          </cell>
          <cell r="C40">
            <v>-44773.803614136872</v>
          </cell>
          <cell r="D40">
            <v>-16860.995640602967</v>
          </cell>
          <cell r="E40">
            <v>-3670.8453508487651</v>
          </cell>
          <cell r="F40">
            <v>-1000.0000000000009</v>
          </cell>
          <cell r="G40">
            <v>-73470.463302741889</v>
          </cell>
          <cell r="H40">
            <v>-28696.659688605017</v>
          </cell>
          <cell r="I40">
            <v>-53686.340708285046</v>
          </cell>
          <cell r="J40">
            <v>-36825.345067682079</v>
          </cell>
          <cell r="K40">
            <v>-3670.8453508487651</v>
          </cell>
          <cell r="L40">
            <v>0</v>
          </cell>
          <cell r="M40">
            <v>-73470.463302741889</v>
          </cell>
          <cell r="N40">
            <v>0</v>
          </cell>
          <cell r="O40">
            <v>-32241.108254178162</v>
          </cell>
          <cell r="P40">
            <v>21445.232454106885</v>
          </cell>
          <cell r="Q40">
            <v>-6297.4903607415818</v>
          </cell>
          <cell r="R40">
            <v>-2626.6450098928167</v>
          </cell>
          <cell r="S40">
            <v>-96550.78938052275</v>
          </cell>
          <cell r="T40">
            <v>-23080.326077780861</v>
          </cell>
          <cell r="U40">
            <v>-58426.038284764822</v>
          </cell>
          <cell r="V40">
            <v>-26184.93003058666</v>
          </cell>
          <cell r="W40">
            <v>-6389.7890607443405</v>
          </cell>
          <cell r="X40">
            <v>-92.298700002758778</v>
          </cell>
          <cell r="Y40">
            <v>-98600.867953242443</v>
          </cell>
          <cell r="Z40">
            <v>-2050.0785727196926</v>
          </cell>
          <cell r="AA40">
            <v>-60988.073599741008</v>
          </cell>
          <cell r="AB40">
            <v>-2562.0353149761868</v>
          </cell>
          <cell r="AC40">
            <v>-6679.7318921555698</v>
          </cell>
          <cell r="AD40">
            <v>-289.94283141122924</v>
          </cell>
          <cell r="AE40">
            <v>-101280.17491678261</v>
          </cell>
          <cell r="AF40">
            <v>-2679.3069635401625</v>
          </cell>
          <cell r="AG40">
            <v>-64007.473667828031</v>
          </cell>
          <cell r="AH40">
            <v>-3019.4000680870231</v>
          </cell>
          <cell r="AI40">
            <v>-6687.6033552251811</v>
          </cell>
          <cell r="AJ40">
            <v>-7.871463069611309</v>
          </cell>
          <cell r="AK40">
            <v>-101487.51786160962</v>
          </cell>
          <cell r="AL40">
            <v>-207.34294482701807</v>
          </cell>
          <cell r="AM40">
            <v>-64267.859329554209</v>
          </cell>
          <cell r="AN40">
            <v>-260.3856617261772</v>
          </cell>
          <cell r="AO40">
            <v>-6608.2012836870736</v>
          </cell>
          <cell r="AP40">
            <v>79.402071538107521</v>
          </cell>
          <cell r="AQ40">
            <v>-99343.661930080692</v>
          </cell>
          <cell r="AR40">
            <v>2143.8559315289313</v>
          </cell>
          <cell r="AS40">
            <v>-61565.695770791957</v>
          </cell>
          <cell r="AT40">
            <v>2702.1635587622513</v>
          </cell>
          <cell r="AU40">
            <v>-6510.3753563998407</v>
          </cell>
          <cell r="AV40">
            <v>97.825927287232844</v>
          </cell>
          <cell r="AW40">
            <v>-97774.635493611873</v>
          </cell>
          <cell r="AX40">
            <v>1569.0264364688192</v>
          </cell>
          <cell r="AY40">
            <v>-59699.637191350936</v>
          </cell>
          <cell r="AZ40">
            <v>1866.0585794410217</v>
          </cell>
        </row>
        <row r="41">
          <cell r="A41">
            <v>2041</v>
          </cell>
          <cell r="B41">
            <v>-1942.0600555954261</v>
          </cell>
          <cell r="C41">
            <v>-46715.863669732295</v>
          </cell>
          <cell r="D41">
            <v>-20005.561554784501</v>
          </cell>
          <cell r="E41">
            <v>-2942.0600555954261</v>
          </cell>
          <cell r="F41">
            <v>-1000</v>
          </cell>
          <cell r="G41">
            <v>-76412.523358337319</v>
          </cell>
          <cell r="H41">
            <v>-29696.659688605025</v>
          </cell>
          <cell r="I41">
            <v>-58486.216074520133</v>
          </cell>
          <cell r="J41">
            <v>-38480.654519735632</v>
          </cell>
          <cell r="K41">
            <v>-2942.0600555954261</v>
          </cell>
          <cell r="L41">
            <v>0</v>
          </cell>
          <cell r="M41">
            <v>-76412.523358337319</v>
          </cell>
          <cell r="N41">
            <v>0</v>
          </cell>
          <cell r="O41">
            <v>-36436.886905188701</v>
          </cell>
          <cell r="P41">
            <v>22049.329169331431</v>
          </cell>
          <cell r="Q41">
            <v>-5807.3837658505536</v>
          </cell>
          <cell r="R41">
            <v>-2865.3237102551275</v>
          </cell>
          <cell r="S41">
            <v>-102358.1731463733</v>
          </cell>
          <cell r="T41">
            <v>-25945.649788035982</v>
          </cell>
          <cell r="U41">
            <v>-65976.077559886355</v>
          </cell>
          <cell r="V41">
            <v>-29539.190654697653</v>
          </cell>
          <cell r="W41">
            <v>-5900.0508295915697</v>
          </cell>
          <cell r="X41">
            <v>-92.667063741016136</v>
          </cell>
          <cell r="Y41">
            <v>-104500.91878283401</v>
          </cell>
          <cell r="Z41">
            <v>-2142.745636460706</v>
          </cell>
          <cell r="AA41">
            <v>-68676.658075014988</v>
          </cell>
          <cell r="AB41">
            <v>-2700.5805151286331</v>
          </cell>
          <cell r="AC41">
            <v>-6209.6954525932742</v>
          </cell>
          <cell r="AD41">
            <v>-309.64462300170453</v>
          </cell>
          <cell r="AE41">
            <v>-107489.87036937589</v>
          </cell>
          <cell r="AF41">
            <v>-2988.9515865418798</v>
          </cell>
          <cell r="AG41">
            <v>-72061.754906745962</v>
          </cell>
          <cell r="AH41">
            <v>-3385.0968317309744</v>
          </cell>
          <cell r="AI41">
            <v>-6217.4796571436846</v>
          </cell>
          <cell r="AJ41">
            <v>-7.7842045504103226</v>
          </cell>
          <cell r="AK41">
            <v>-107704.99751875331</v>
          </cell>
          <cell r="AL41">
            <v>-215.12714937742567</v>
          </cell>
          <cell r="AM41">
            <v>-72334.542449782224</v>
          </cell>
          <cell r="AN41">
            <v>-272.78754303626192</v>
          </cell>
          <cell r="AO41">
            <v>-6138.0775856055761</v>
          </cell>
          <cell r="AP41">
            <v>79.40207153810843</v>
          </cell>
          <cell r="AQ41">
            <v>-105481.73951568626</v>
          </cell>
          <cell r="AR41">
            <v>2223.2580030670506</v>
          </cell>
          <cell r="AS41">
            <v>-69505.056677553061</v>
          </cell>
          <cell r="AT41">
            <v>2829.4857722291636</v>
          </cell>
          <cell r="AU41">
            <v>-6037.574333258166</v>
          </cell>
          <cell r="AV41">
            <v>100.50325234741013</v>
          </cell>
          <cell r="AW41">
            <v>-103812.20982687004</v>
          </cell>
          <cell r="AX41">
            <v>1669.5296888162266</v>
          </cell>
          <cell r="AY41">
            <v>-67505.402181301644</v>
          </cell>
          <cell r="AZ41">
            <v>1999.6544962514163</v>
          </cell>
        </row>
        <row r="42">
          <cell r="A42">
            <v>2042</v>
          </cell>
          <cell r="B42">
            <v>-969.38299211502635</v>
          </cell>
          <cell r="C42">
            <v>-47685.246661847319</v>
          </cell>
          <cell r="D42">
            <v>-22231.329915867071</v>
          </cell>
          <cell r="E42">
            <v>-1969.3829921150264</v>
          </cell>
          <cell r="F42">
            <v>-1000</v>
          </cell>
          <cell r="G42">
            <v>-78381.906350452351</v>
          </cell>
          <cell r="H42">
            <v>-30696.659688605032</v>
          </cell>
          <cell r="I42">
            <v>-62396.649129170502</v>
          </cell>
          <cell r="J42">
            <v>-40165.319213303432</v>
          </cell>
          <cell r="K42">
            <v>-1969.3829921150264</v>
          </cell>
          <cell r="L42">
            <v>0</v>
          </cell>
          <cell r="M42">
            <v>-78381.906350452351</v>
          </cell>
          <cell r="N42">
            <v>0</v>
          </cell>
          <cell r="O42">
            <v>-39739.383476729068</v>
          </cell>
          <cell r="P42">
            <v>22657.265652441434</v>
          </cell>
          <cell r="Q42">
            <v>-5044.8721790098471</v>
          </cell>
          <cell r="R42">
            <v>-3075.4891868948207</v>
          </cell>
          <cell r="S42">
            <v>-107403.04532538315</v>
          </cell>
          <cell r="T42">
            <v>-29021.1389749308</v>
          </cell>
          <cell r="U42">
            <v>-72900.269202476993</v>
          </cell>
          <cell r="V42">
            <v>-33160.885725747925</v>
          </cell>
          <cell r="W42">
            <v>-5138.3082979995424</v>
          </cell>
          <cell r="X42">
            <v>-93.436118989695387</v>
          </cell>
          <cell r="Y42">
            <v>-109639.22708083355</v>
          </cell>
          <cell r="Z42">
            <v>-2236.1817554503941</v>
          </cell>
          <cell r="AA42">
            <v>-75742.608238154702</v>
          </cell>
          <cell r="AB42">
            <v>-2842.339035677709</v>
          </cell>
          <cell r="AC42">
            <v>-5468.7269375524211</v>
          </cell>
          <cell r="AD42">
            <v>-330.41863955287863</v>
          </cell>
          <cell r="AE42">
            <v>-112958.59730692831</v>
          </cell>
          <cell r="AF42">
            <v>-3319.3702260947612</v>
          </cell>
          <cell r="AG42">
            <v>-79520.744888633388</v>
          </cell>
          <cell r="AH42">
            <v>-3778.1366504786856</v>
          </cell>
          <cell r="AI42">
            <v>-5476.3959553569248</v>
          </cell>
          <cell r="AJ42">
            <v>-7.6690178045037101</v>
          </cell>
          <cell r="AK42">
            <v>-113181.39347411024</v>
          </cell>
          <cell r="AL42">
            <v>-222.79616718193574</v>
          </cell>
          <cell r="AM42">
            <v>-79806.039061074785</v>
          </cell>
          <cell r="AN42">
            <v>-285.29417244139768</v>
          </cell>
          <cell r="AO42">
            <v>-5396.9938838188236</v>
          </cell>
          <cell r="AP42">
            <v>79.402071538101154</v>
          </cell>
          <cell r="AQ42">
            <v>-110878.73339950509</v>
          </cell>
          <cell r="AR42">
            <v>2302.6600746051554</v>
          </cell>
          <cell r="AS42">
            <v>-76846.973144499527</v>
          </cell>
          <cell r="AT42">
            <v>2959.0659165752586</v>
          </cell>
          <cell r="AU42">
            <v>-5293.8528727914327</v>
          </cell>
          <cell r="AV42">
            <v>103.14101102739096</v>
          </cell>
          <cell r="AW42">
            <v>-109106.06269966147</v>
          </cell>
          <cell r="AX42">
            <v>1772.670699843613</v>
          </cell>
          <cell r="AY42">
            <v>-74708.715784085216</v>
          </cell>
          <cell r="AZ42">
            <v>2138.2573604143108</v>
          </cell>
        </row>
        <row r="43">
          <cell r="A43">
            <v>2043</v>
          </cell>
          <cell r="B43">
            <v>135.96679257668075</v>
          </cell>
          <cell r="C43">
            <v>-47549.279869270642</v>
          </cell>
          <cell r="D43">
            <v>-23395.486854824412</v>
          </cell>
          <cell r="E43">
            <v>-864.03320742331925</v>
          </cell>
          <cell r="F43">
            <v>-1000</v>
          </cell>
          <cell r="G43">
            <v>-79245.939557875667</v>
          </cell>
          <cell r="H43">
            <v>-31696.659688605025</v>
          </cell>
          <cell r="I43">
            <v>-65275.346588773689</v>
          </cell>
          <cell r="J43">
            <v>-41879.859733949277</v>
          </cell>
          <cell r="K43">
            <v>-864.03320742331925</v>
          </cell>
          <cell r="L43">
            <v>0</v>
          </cell>
          <cell r="M43">
            <v>-79245.939557875667</v>
          </cell>
          <cell r="N43">
            <v>0</v>
          </cell>
          <cell r="O43">
            <v>-42000.459665606249</v>
          </cell>
          <cell r="P43">
            <v>23274.88692316744</v>
          </cell>
          <cell r="Q43">
            <v>-4125.4578368777384</v>
          </cell>
          <cell r="R43">
            <v>-3261.4246294544191</v>
          </cell>
          <cell r="S43">
            <v>-111528.50316226089</v>
          </cell>
          <cell r="T43">
            <v>-32282.563604385228</v>
          </cell>
          <cell r="U43">
            <v>-79031.350052052105</v>
          </cell>
          <cell r="V43">
            <v>-37030.890386445855</v>
          </cell>
          <cell r="W43">
            <v>-4220.0617718025405</v>
          </cell>
          <cell r="X43">
            <v>-94.603934924802161</v>
          </cell>
          <cell r="Y43">
            <v>-113859.28885263609</v>
          </cell>
          <cell r="Z43">
            <v>-2330.7856903751963</v>
          </cell>
          <cell r="AA43">
            <v>-82019.124564449128</v>
          </cell>
          <cell r="AB43">
            <v>-2987.7745123970235</v>
          </cell>
          <cell r="AC43">
            <v>-4572.5392440325923</v>
          </cell>
          <cell r="AD43">
            <v>-352.47747223005172</v>
          </cell>
          <cell r="AE43">
            <v>-117531.1365509609</v>
          </cell>
          <cell r="AF43">
            <v>-3671.8476983248111</v>
          </cell>
          <cell r="AG43">
            <v>-86219.437297443539</v>
          </cell>
          <cell r="AH43">
            <v>-4200.3127329944109</v>
          </cell>
          <cell r="AI43">
            <v>-4580.0633221143098</v>
          </cell>
          <cell r="AJ43">
            <v>-7.5240780817175619</v>
          </cell>
          <cell r="AK43">
            <v>-117761.45679622455</v>
          </cell>
          <cell r="AL43">
            <v>-230.32024526364694</v>
          </cell>
          <cell r="AM43">
            <v>-86517.314952009954</v>
          </cell>
          <cell r="AN43">
            <v>-297.877654566415</v>
          </cell>
          <cell r="AO43">
            <v>-4500.6612505762087</v>
          </cell>
          <cell r="AP43">
            <v>79.402071538101154</v>
          </cell>
          <cell r="AQ43">
            <v>-115379.39465008129</v>
          </cell>
          <cell r="AR43">
            <v>2382.0621461432602</v>
          </cell>
          <cell r="AS43">
            <v>-83426.370918085406</v>
          </cell>
          <cell r="AT43">
            <v>3090.9440339245484</v>
          </cell>
          <cell r="AU43">
            <v>-4394.9214625242212</v>
          </cell>
          <cell r="AV43">
            <v>105.73978805198749</v>
          </cell>
          <cell r="AW43">
            <v>-113500.98416218569</v>
          </cell>
          <cell r="AX43">
            <v>1878.4104878955986</v>
          </cell>
          <cell r="AY43">
            <v>-81144.453934656092</v>
          </cell>
          <cell r="AZ43">
            <v>2281.9169834293134</v>
          </cell>
        </row>
        <row r="44">
          <cell r="A44">
            <v>2044</v>
          </cell>
          <cell r="B44">
            <v>1374.0058563298044</v>
          </cell>
          <cell r="C44">
            <v>-46175.274012940834</v>
          </cell>
          <cell r="D44">
            <v>-23345.9969652859</v>
          </cell>
          <cell r="E44">
            <v>374.00585632980432</v>
          </cell>
          <cell r="F44">
            <v>-1000</v>
          </cell>
          <cell r="G44">
            <v>-78871.933701545859</v>
          </cell>
          <cell r="H44">
            <v>-32696.659688605025</v>
          </cell>
          <cell r="I44">
            <v>-66970.802864582147</v>
          </cell>
          <cell r="J44">
            <v>-43624.805899296247</v>
          </cell>
          <cell r="K44">
            <v>374.00585632980432</v>
          </cell>
          <cell r="L44">
            <v>0</v>
          </cell>
          <cell r="M44">
            <v>-78871.933701545859</v>
          </cell>
          <cell r="N44">
            <v>0</v>
          </cell>
          <cell r="O44">
            <v>-43069.096821205392</v>
          </cell>
          <cell r="P44">
            <v>23901.706043376755</v>
          </cell>
          <cell r="Q44">
            <v>-3063.9552336936249</v>
          </cell>
          <cell r="R44">
            <v>-3437.9610900234293</v>
          </cell>
          <cell r="S44">
            <v>-114592.45839595451</v>
          </cell>
          <cell r="T44">
            <v>-35720.524694408654</v>
          </cell>
          <cell r="U44">
            <v>-84214.588170541174</v>
          </cell>
          <cell r="V44">
            <v>-41145.491349335782</v>
          </cell>
          <cell r="W44">
            <v>-3160.2403374481073</v>
          </cell>
          <cell r="X44">
            <v>-96.285103754482407</v>
          </cell>
          <cell r="Y44">
            <v>-117019.5291900842</v>
          </cell>
          <cell r="Z44">
            <v>-2427.070794129686</v>
          </cell>
          <cell r="AA44">
            <v>-87352.055938982783</v>
          </cell>
          <cell r="AB44">
            <v>-3137.4677684416092</v>
          </cell>
          <cell r="AC44">
            <v>-3536.0454710474846</v>
          </cell>
          <cell r="AD44">
            <v>-375.80513359937731</v>
          </cell>
          <cell r="AE44">
            <v>-121067.18202200839</v>
          </cell>
          <cell r="AF44">
            <v>-4047.6528319241916</v>
          </cell>
          <cell r="AG44">
            <v>-92005.456014126961</v>
          </cell>
          <cell r="AH44">
            <v>-4653.4000751441781</v>
          </cell>
          <cell r="AI44">
            <v>-3543.3892328091956</v>
          </cell>
          <cell r="AJ44">
            <v>-7.3437617617109936</v>
          </cell>
          <cell r="AK44">
            <v>-121304.84602903374</v>
          </cell>
          <cell r="AL44">
            <v>-237.66400702534884</v>
          </cell>
          <cell r="AM44">
            <v>-92315.959989846422</v>
          </cell>
          <cell r="AN44">
            <v>-310.50397571946087</v>
          </cell>
          <cell r="AO44">
            <v>-3463.9871612710945</v>
          </cell>
          <cell r="AP44">
            <v>79.402071538101154</v>
          </cell>
          <cell r="AQ44">
            <v>-118843.38181135239</v>
          </cell>
          <cell r="AR44">
            <v>2461.4642176813504</v>
          </cell>
          <cell r="AS44">
            <v>-89090.799113338813</v>
          </cell>
          <cell r="AT44">
            <v>3225.1608765076089</v>
          </cell>
          <cell r="AU44">
            <v>-3355.6870017662777</v>
          </cell>
          <cell r="AV44">
            <v>108.30015950481675</v>
          </cell>
          <cell r="AW44">
            <v>-116856.67116395196</v>
          </cell>
          <cell r="AX44">
            <v>1986.7106474004249</v>
          </cell>
          <cell r="AY44">
            <v>-86660.114477102499</v>
          </cell>
          <cell r="AZ44">
            <v>2430.684636236314</v>
          </cell>
        </row>
        <row r="45">
          <cell r="A45">
            <v>2045</v>
          </cell>
          <cell r="B45">
            <v>2752.1735052919616</v>
          </cell>
          <cell r="C45">
            <v>-43423.100507648873</v>
          </cell>
          <cell r="D45">
            <v>-21926.430623536722</v>
          </cell>
          <cell r="E45">
            <v>1752.1735052919614</v>
          </cell>
          <cell r="F45">
            <v>-1000.0000000000002</v>
          </cell>
          <cell r="G45">
            <v>-77119.76019625389</v>
          </cell>
          <cell r="H45">
            <v>-33696.659688605017</v>
          </cell>
          <cell r="I45">
            <v>-67327.127546284624</v>
          </cell>
          <cell r="J45">
            <v>-45400.696922747898</v>
          </cell>
          <cell r="K45">
            <v>1752.1735052919614</v>
          </cell>
          <cell r="L45">
            <v>0</v>
          </cell>
          <cell r="M45">
            <v>-77119.76019625389</v>
          </cell>
          <cell r="N45">
            <v>0</v>
          </cell>
          <cell r="O45">
            <v>-42794.197184545897</v>
          </cell>
          <cell r="P45">
            <v>24532.930361738727</v>
          </cell>
          <cell r="Q45">
            <v>-1901.8204672416243</v>
          </cell>
          <cell r="R45">
            <v>-3653.9939725335857</v>
          </cell>
          <cell r="S45">
            <v>-116494.27886319613</v>
          </cell>
          <cell r="T45">
            <v>-39374.51866694224</v>
          </cell>
          <cell r="U45">
            <v>-88347.046771292327</v>
          </cell>
          <cell r="V45">
            <v>-45552.84958674643</v>
          </cell>
          <cell r="W45">
            <v>-2000.1155662426993</v>
          </cell>
          <cell r="X45">
            <v>-98.295099001074959</v>
          </cell>
          <cell r="Y45">
            <v>-119019.6447563269</v>
          </cell>
          <cell r="Z45">
            <v>-2525.3658931307727</v>
          </cell>
          <cell r="AA45">
            <v>-91638.875885260612</v>
          </cell>
          <cell r="AB45">
            <v>-3291.8291139682842</v>
          </cell>
          <cell r="AC45">
            <v>-2399.9424998259542</v>
          </cell>
          <cell r="AD45">
            <v>-399.82693358325491</v>
          </cell>
          <cell r="AE45">
            <v>-123467.12452183434</v>
          </cell>
          <cell r="AF45">
            <v>-4447.4797655074362</v>
          </cell>
          <cell r="AG45">
            <v>-96777.483367135777</v>
          </cell>
          <cell r="AH45">
            <v>-5138.6074818751658</v>
          </cell>
          <cell r="AI45">
            <v>-2407.0917060638294</v>
          </cell>
          <cell r="AJ45">
            <v>-7.1492062378752053</v>
          </cell>
          <cell r="AK45">
            <v>-123711.93773509757</v>
          </cell>
          <cell r="AL45">
            <v>-244.81321326323086</v>
          </cell>
          <cell r="AM45">
            <v>-97100.643023539364</v>
          </cell>
          <cell r="AN45">
            <v>-323.15965640358627</v>
          </cell>
          <cell r="AO45">
            <v>-2327.6896345257287</v>
          </cell>
          <cell r="AP45">
            <v>79.402071538100699</v>
          </cell>
          <cell r="AQ45">
            <v>-121171.07144587811</v>
          </cell>
          <cell r="AR45">
            <v>2540.8662892194552</v>
          </cell>
          <cell r="AS45">
            <v>-93738.885104284651</v>
          </cell>
          <cell r="AT45">
            <v>3361.7579192547128</v>
          </cell>
          <cell r="AU45">
            <v>-2216.8669415698605</v>
          </cell>
          <cell r="AV45">
            <v>110.82269295586821</v>
          </cell>
          <cell r="AW45">
            <v>-119073.53810552182</v>
          </cell>
          <cell r="AX45">
            <v>2097.5333403562981</v>
          </cell>
          <cell r="AY45">
            <v>-91154.272037701099</v>
          </cell>
          <cell r="AZ45">
            <v>2584.6130665835517</v>
          </cell>
        </row>
        <row r="46">
          <cell r="A46">
            <v>2046</v>
          </cell>
          <cell r="B46">
            <v>4316.174721794031</v>
          </cell>
          <cell r="C46">
            <v>-39106.925785854844</v>
          </cell>
          <cell r="D46">
            <v>-18937.871531866422</v>
          </cell>
          <cell r="E46">
            <v>3316.1747217940319</v>
          </cell>
          <cell r="F46">
            <v>-999.99999999999909</v>
          </cell>
          <cell r="G46">
            <v>-73803.585474459862</v>
          </cell>
          <cell r="H46">
            <v>-34696.659688605017</v>
          </cell>
          <cell r="I46">
            <v>-66145.953111979383</v>
          </cell>
          <cell r="J46">
            <v>-47208.081580112965</v>
          </cell>
          <cell r="K46">
            <v>3316.1747217940319</v>
          </cell>
          <cell r="L46">
            <v>0</v>
          </cell>
          <cell r="M46">
            <v>-73803.585474459862</v>
          </cell>
          <cell r="N46">
            <v>0</v>
          </cell>
          <cell r="O46">
            <v>-40972.030942235702</v>
          </cell>
          <cell r="P46">
            <v>25173.922169743681</v>
          </cell>
          <cell r="Q46">
            <v>-555.59246676330804</v>
          </cell>
          <cell r="R46">
            <v>-3871.76718855734</v>
          </cell>
          <cell r="S46">
            <v>-117049.87132995944</v>
          </cell>
          <cell r="T46">
            <v>-43246.285855499576</v>
          </cell>
          <cell r="U46">
            <v>-91228.624093832143</v>
          </cell>
          <cell r="V46">
            <v>-50256.59315159644</v>
          </cell>
          <cell r="W46">
            <v>-656.64203985560914</v>
          </cell>
          <cell r="X46">
            <v>-101.0495730923011</v>
          </cell>
          <cell r="Y46">
            <v>-119676.28679618251</v>
          </cell>
          <cell r="Z46">
            <v>-2626.4154662230721</v>
          </cell>
          <cell r="AA46">
            <v>-94680.309460107906</v>
          </cell>
          <cell r="AB46">
            <v>-3451.685366275764</v>
          </cell>
          <cell r="AC46">
            <v>-1081.8870945138224</v>
          </cell>
          <cell r="AD46">
            <v>-425.24505465821323</v>
          </cell>
          <cell r="AE46">
            <v>-124549.01161634816</v>
          </cell>
          <cell r="AF46">
            <v>-4872.7248201656475</v>
          </cell>
          <cell r="AG46">
            <v>-100338.23453434113</v>
          </cell>
          <cell r="AH46">
            <v>-5657.9250742332224</v>
          </cell>
          <cell r="AI46">
            <v>-1088.7835686153774</v>
          </cell>
          <cell r="AJ46">
            <v>-6.8964741015549862</v>
          </cell>
          <cell r="AK46">
            <v>-124800.72130371294</v>
          </cell>
          <cell r="AL46">
            <v>-251.70968736478244</v>
          </cell>
          <cell r="AM46">
            <v>-100674.02157500909</v>
          </cell>
          <cell r="AN46">
            <v>-335.78704066795763</v>
          </cell>
          <cell r="AO46">
            <v>-1009.3814970772763</v>
          </cell>
          <cell r="AP46">
            <v>79.40207153810104</v>
          </cell>
          <cell r="AQ46">
            <v>-122180.45294295539</v>
          </cell>
          <cell r="AR46">
            <v>2620.2683607575455</v>
          </cell>
          <cell r="AS46">
            <v>-97173.244202396963</v>
          </cell>
          <cell r="AT46">
            <v>3500.7773726121231</v>
          </cell>
          <cell r="AU46">
            <v>-896.07354948983993</v>
          </cell>
          <cell r="AV46">
            <v>113.30794758743639</v>
          </cell>
          <cell r="AW46">
            <v>-119969.61165501166</v>
          </cell>
          <cell r="AX46">
            <v>2210.8412879437383</v>
          </cell>
          <cell r="AY46">
            <v>-94429.48768556735</v>
          </cell>
          <cell r="AZ46">
            <v>2743.7565168296132</v>
          </cell>
        </row>
        <row r="47">
          <cell r="A47">
            <v>2047</v>
          </cell>
          <cell r="B47">
            <v>5869.1696063845211</v>
          </cell>
          <cell r="C47">
            <v>-33237.756179470322</v>
          </cell>
          <cell r="D47">
            <v>-14356.736307677535</v>
          </cell>
          <cell r="E47">
            <v>4869.1696063845211</v>
          </cell>
          <cell r="F47">
            <v>-1000</v>
          </cell>
          <cell r="G47">
            <v>-68934.415868075346</v>
          </cell>
          <cell r="H47">
            <v>-35696.659688605025</v>
          </cell>
          <cell r="I47">
            <v>-63404.254686862521</v>
          </cell>
          <cell r="J47">
            <v>-49047.518379184985</v>
          </cell>
          <cell r="K47">
            <v>4869.1696063845211</v>
          </cell>
          <cell r="L47">
            <v>0</v>
          </cell>
          <cell r="M47">
            <v>-68934.415868075346</v>
          </cell>
          <cell r="N47">
            <v>0</v>
          </cell>
          <cell r="O47">
            <v>-37569.224700047147</v>
          </cell>
          <cell r="P47">
            <v>25835.029986815374</v>
          </cell>
          <cell r="Q47">
            <v>797.07269859915687</v>
          </cell>
          <cell r="R47">
            <v>-4072.0969077853642</v>
          </cell>
          <cell r="S47">
            <v>-116252.79863136029</v>
          </cell>
          <cell r="T47">
            <v>-47318.382763284942</v>
          </cell>
          <cell r="U47">
            <v>-92812.074582186367</v>
          </cell>
          <cell r="V47">
            <v>-55242.84988213922</v>
          </cell>
          <cell r="W47">
            <v>692.44500216644155</v>
          </cell>
          <cell r="X47">
            <v>-104.62769643271531</v>
          </cell>
          <cell r="Y47">
            <v>-118983.84179401607</v>
          </cell>
          <cell r="Z47">
            <v>-2731.0431626557838</v>
          </cell>
          <cell r="AA47">
            <v>-96430.037636681242</v>
          </cell>
          <cell r="AB47">
            <v>-3617.9630544948741</v>
          </cell>
          <cell r="AC47">
            <v>239.83679219768598</v>
          </cell>
          <cell r="AD47">
            <v>-452.60820996875555</v>
          </cell>
          <cell r="AE47">
            <v>-124309.17482415047</v>
          </cell>
          <cell r="AF47">
            <v>-5325.3330301343958</v>
          </cell>
          <cell r="AG47">
            <v>-102643.98683345174</v>
          </cell>
          <cell r="AH47">
            <v>-6213.9491967704962</v>
          </cell>
          <cell r="AI47">
            <v>233.26271432653084</v>
          </cell>
          <cell r="AJ47">
            <v>-6.57407787115514</v>
          </cell>
          <cell r="AK47">
            <v>-124567.45858938641</v>
          </cell>
          <cell r="AL47">
            <v>-258.28376523594488</v>
          </cell>
          <cell r="AM47">
            <v>-102992.30279606183</v>
          </cell>
          <cell r="AN47">
            <v>-348.3159626100969</v>
          </cell>
          <cell r="AO47">
            <v>312.66478586463199</v>
          </cell>
          <cell r="AP47">
            <v>79.402071538101154</v>
          </cell>
          <cell r="AQ47">
            <v>-121867.78815709076</v>
          </cell>
          <cell r="AR47">
            <v>2699.6704322956502</v>
          </cell>
          <cell r="AS47">
            <v>-99350.040600476117</v>
          </cell>
          <cell r="AT47">
            <v>3642.2621955857176</v>
          </cell>
          <cell r="AU47">
            <v>428.42126018269113</v>
          </cell>
          <cell r="AV47">
            <v>115.75647431805913</v>
          </cell>
          <cell r="AW47">
            <v>-119541.19039482897</v>
          </cell>
          <cell r="AX47">
            <v>2326.5977622617938</v>
          </cell>
          <cell r="AY47">
            <v>-96441.869858291087</v>
          </cell>
          <cell r="AZ47">
            <v>2908.1707421850297</v>
          </cell>
        </row>
        <row r="48">
          <cell r="A48">
            <v>2048</v>
          </cell>
          <cell r="B48">
            <v>7445.3441039701984</v>
          </cell>
          <cell r="C48">
            <v>-25792.412075500124</v>
          </cell>
          <cell r="D48">
            <v>-8131.734233631686</v>
          </cell>
          <cell r="E48">
            <v>6445.3441039701993</v>
          </cell>
          <cell r="F48">
            <v>-999.99999999999909</v>
          </cell>
          <cell r="G48">
            <v>-62489.071764105145</v>
          </cell>
          <cell r="H48">
            <v>-36696.659688605025</v>
          </cell>
          <cell r="I48">
            <v>-59051.309965960907</v>
          </cell>
          <cell r="J48">
            <v>-50919.57573232922</v>
          </cell>
          <cell r="K48">
            <v>6445.3441039701993</v>
          </cell>
          <cell r="L48">
            <v>0</v>
          </cell>
          <cell r="M48">
            <v>-62489.071764105145</v>
          </cell>
          <cell r="N48">
            <v>0</v>
          </cell>
          <cell r="O48">
            <v>-32537.556087944282</v>
          </cell>
          <cell r="P48">
            <v>26513.753878016625</v>
          </cell>
          <cell r="Q48">
            <v>2168.8371856969407</v>
          </cell>
          <cell r="R48">
            <v>-4276.5069182732586</v>
          </cell>
          <cell r="S48">
            <v>-114083.96144566334</v>
          </cell>
          <cell r="T48">
            <v>-51594.889681558197</v>
          </cell>
          <cell r="U48">
            <v>-93060.092306654988</v>
          </cell>
          <cell r="V48">
            <v>-60522.536218710709</v>
          </cell>
          <cell r="W48">
            <v>2059.8102706907557</v>
          </cell>
          <cell r="X48">
            <v>-109.02691500618494</v>
          </cell>
          <cell r="Y48">
            <v>-116924.03152332532</v>
          </cell>
          <cell r="Z48">
            <v>-2840.0700776619778</v>
          </cell>
          <cell r="AA48">
            <v>-96851.690837062517</v>
          </cell>
          <cell r="AB48">
            <v>-3791.5985304075293</v>
          </cell>
          <cell r="AC48">
            <v>1578.0310806672387</v>
          </cell>
          <cell r="AD48">
            <v>-481.779190023517</v>
          </cell>
          <cell r="AE48">
            <v>-122731.14374348323</v>
          </cell>
          <cell r="AF48">
            <v>-5807.1122201579128</v>
          </cell>
          <cell r="AG48">
            <v>-103660.80809817679</v>
          </cell>
          <cell r="AH48">
            <v>-6809.1172611142683</v>
          </cell>
          <cell r="AI48">
            <v>1571.8195261949186</v>
          </cell>
          <cell r="AJ48">
            <v>-6.211554472320131</v>
          </cell>
          <cell r="AK48">
            <v>-122995.6390631915</v>
          </cell>
          <cell r="AL48">
            <v>-264.49531970826501</v>
          </cell>
          <cell r="AM48">
            <v>-104021.51264710844</v>
          </cell>
          <cell r="AN48">
            <v>-360.70454893165152</v>
          </cell>
          <cell r="AO48">
            <v>1651.2215977330197</v>
          </cell>
          <cell r="AP48">
            <v>79.402071538101154</v>
          </cell>
          <cell r="AQ48">
            <v>-120216.56655935774</v>
          </cell>
          <cell r="AR48">
            <v>2779.072503833755</v>
          </cell>
          <cell r="AS48">
            <v>-100235.25653809242</v>
          </cell>
          <cell r="AT48">
            <v>3786.2561090160161</v>
          </cell>
          <cell r="AU48">
            <v>1769.3904136576036</v>
          </cell>
          <cell r="AV48">
            <v>118.1688159245839</v>
          </cell>
          <cell r="AW48">
            <v>-117771.79998117137</v>
          </cell>
          <cell r="AX48">
            <v>2444.7665781863761</v>
          </cell>
          <cell r="AY48">
            <v>-97157.343508692851</v>
          </cell>
          <cell r="AZ48">
            <v>3077.9130293995695</v>
          </cell>
        </row>
        <row r="49">
          <cell r="A49">
            <v>2049</v>
          </cell>
          <cell r="B49">
            <v>8969.416511390129</v>
          </cell>
          <cell r="C49">
            <v>-16822.995564109995</v>
          </cell>
          <cell r="D49">
            <v>-282.81456909838118</v>
          </cell>
          <cell r="E49">
            <v>7969.416511390129</v>
          </cell>
          <cell r="F49">
            <v>-1000</v>
          </cell>
          <cell r="G49">
            <v>-54519.65525271502</v>
          </cell>
          <cell r="H49">
            <v>-37696.659688605025</v>
          </cell>
          <cell r="I49">
            <v>-53107.646701228587</v>
          </cell>
          <cell r="J49">
            <v>-52824.832132130206</v>
          </cell>
          <cell r="K49">
            <v>7969.416511390129</v>
          </cell>
          <cell r="L49">
            <v>0</v>
          </cell>
          <cell r="M49">
            <v>-54519.65525271502</v>
          </cell>
          <cell r="N49">
            <v>0</v>
          </cell>
          <cell r="O49">
            <v>-25903.079666536618</v>
          </cell>
          <cell r="P49">
            <v>27204.567034691969</v>
          </cell>
          <cell r="Q49">
            <v>3618.2050237869553</v>
          </cell>
          <cell r="R49">
            <v>-4351.2114876031737</v>
          </cell>
          <cell r="S49">
            <v>-110465.75642187639</v>
          </cell>
          <cell r="T49">
            <v>-55946.101169161368</v>
          </cell>
          <cell r="U49">
            <v>-91862.361449272183</v>
          </cell>
          <cell r="V49">
            <v>-65959.281782735561</v>
          </cell>
          <cell r="W49">
            <v>3505.3111879524436</v>
          </cell>
          <cell r="X49">
            <v>-112.89383583451172</v>
          </cell>
          <cell r="Y49">
            <v>-113418.72033537288</v>
          </cell>
          <cell r="Z49">
            <v>-2952.9639134964964</v>
          </cell>
          <cell r="AA49">
            <v>-95834.516775344266</v>
          </cell>
          <cell r="AB49">
            <v>-3972.155326072083</v>
          </cell>
          <cell r="AC49">
            <v>2994.1729225533472</v>
          </cell>
          <cell r="AD49">
            <v>-511.13826539909633</v>
          </cell>
          <cell r="AE49">
            <v>-119736.97082092988</v>
          </cell>
          <cell r="AF49">
            <v>-6318.2504855570005</v>
          </cell>
          <cell r="AG49">
            <v>-103278.78793390559</v>
          </cell>
          <cell r="AH49">
            <v>-7444.2711585613288</v>
          </cell>
          <cell r="AI49">
            <v>2988.2730176151235</v>
          </cell>
          <cell r="AJ49">
            <v>-5.899904938223699</v>
          </cell>
          <cell r="AK49">
            <v>-120007.36604557637</v>
          </cell>
          <cell r="AL49">
            <v>-270.39522464649053</v>
          </cell>
          <cell r="AM49">
            <v>-103651.78911869247</v>
          </cell>
          <cell r="AN49">
            <v>-373.00118478687364</v>
          </cell>
          <cell r="AO49">
            <v>3067.6750891532242</v>
          </cell>
          <cell r="AP49">
            <v>79.402071538100699</v>
          </cell>
          <cell r="AQ49">
            <v>-117148.89147020451</v>
          </cell>
          <cell r="AR49">
            <v>2858.4745753718598</v>
          </cell>
          <cell r="AS49">
            <v>-99718.98550960407</v>
          </cell>
          <cell r="AT49">
            <v>3932.8036090883979</v>
          </cell>
          <cell r="AU49">
            <v>3188.2205963157498</v>
          </cell>
          <cell r="AV49">
            <v>120.54550716252561</v>
          </cell>
          <cell r="AW49">
            <v>-114583.57938485562</v>
          </cell>
          <cell r="AX49">
            <v>2565.3120853488945</v>
          </cell>
          <cell r="AY49">
            <v>-96465.943293702891</v>
          </cell>
          <cell r="AZ49">
            <v>3253.0422159011796</v>
          </cell>
        </row>
        <row r="50">
          <cell r="A50">
            <v>2050</v>
          </cell>
          <cell r="B50">
            <v>10296.816230087283</v>
          </cell>
          <cell r="C50">
            <v>-6526.1793340227123</v>
          </cell>
          <cell r="D50">
            <v>9013.5514549192558</v>
          </cell>
          <cell r="E50">
            <v>9296.8162300872827</v>
          </cell>
          <cell r="F50">
            <v>-1000</v>
          </cell>
          <cell r="G50">
            <v>-45222.839022627741</v>
          </cell>
          <cell r="H50">
            <v>-38696.659688605025</v>
          </cell>
          <cell r="I50">
            <v>-45750.324875235019</v>
          </cell>
          <cell r="J50">
            <v>-54763.876330154279</v>
          </cell>
          <cell r="K50">
            <v>9296.8162300872827</v>
          </cell>
          <cell r="L50">
            <v>0</v>
          </cell>
          <cell r="M50">
            <v>-45222.839022627741</v>
          </cell>
          <cell r="N50">
            <v>0</v>
          </cell>
          <cell r="O50">
            <v>-17843.977754158863</v>
          </cell>
          <cell r="P50">
            <v>27906.347121076156</v>
          </cell>
          <cell r="Q50">
            <v>4871.1533466991905</v>
          </cell>
          <cell r="R50">
            <v>-4425.6628833880923</v>
          </cell>
          <cell r="S50">
            <v>-105594.60307517719</v>
          </cell>
          <cell r="T50">
            <v>-60371.76405254945</v>
          </cell>
          <cell r="U50">
            <v>-89410.958964676989</v>
          </cell>
          <cell r="V50">
            <v>-71566.981210518134</v>
          </cell>
          <cell r="W50">
            <v>4756.5306832086353</v>
          </cell>
          <cell r="X50">
            <v>-114.62266349055517</v>
          </cell>
          <cell r="Y50">
            <v>-108662.18965216425</v>
          </cell>
          <cell r="Z50">
            <v>-3067.5865769870579</v>
          </cell>
          <cell r="AA50">
            <v>-93568.604006682232</v>
          </cell>
          <cell r="AB50">
            <v>-4157.6450420052424</v>
          </cell>
          <cell r="AC50">
            <v>4217.9890637205863</v>
          </cell>
          <cell r="AD50">
            <v>-538.54161948804904</v>
          </cell>
          <cell r="AE50">
            <v>-115518.9817572093</v>
          </cell>
          <cell r="AF50">
            <v>-6856.7921050450532</v>
          </cell>
          <cell r="AG50">
            <v>-101686.7598978584</v>
          </cell>
          <cell r="AH50">
            <v>-8118.1558911761676</v>
          </cell>
          <cell r="AI50">
            <v>4212.1799284570934</v>
          </cell>
          <cell r="AJ50">
            <v>-5.8091352634928626</v>
          </cell>
          <cell r="AK50">
            <v>-115795.18611711929</v>
          </cell>
          <cell r="AL50">
            <v>-276.20435990998521</v>
          </cell>
          <cell r="AM50">
            <v>-102072.1850172449</v>
          </cell>
          <cell r="AN50">
            <v>-385.42511938650568</v>
          </cell>
          <cell r="AO50">
            <v>4291.5819999951946</v>
          </cell>
          <cell r="AP50">
            <v>79.402071538101154</v>
          </cell>
          <cell r="AQ50">
            <v>-112857.30947020932</v>
          </cell>
          <cell r="AR50">
            <v>2937.8766469099646</v>
          </cell>
          <cell r="AS50">
            <v>-97990.23503616167</v>
          </cell>
          <cell r="AT50">
            <v>4081.9499810832349</v>
          </cell>
          <cell r="AU50">
            <v>4414.4690748798439</v>
          </cell>
          <cell r="AV50">
            <v>122.88707488464934</v>
          </cell>
          <cell r="AW50">
            <v>-110169.11030997577</v>
          </cell>
          <cell r="AX50">
            <v>2688.1991602335474</v>
          </cell>
          <cell r="AY50">
            <v>-94556.616326768723</v>
          </cell>
          <cell r="AZ50">
            <v>3433.6187093929475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rier"/>
      <sheetName val="ACTUEL"/>
      <sheetName val="prest-réf"/>
      <sheetName val="écart dû à variante"/>
      <sheetName val="PRECEDENT"/>
      <sheetName val="ECART"/>
      <sheetName val="ACOMPTES"/>
      <sheetName val="REGULARISATIONS"/>
      <sheetName val="passage CA"/>
      <sheetName val="résultats mal"/>
      <sheetName val="MSA mal"/>
      <sheetName val="CANAM mal"/>
      <sheetName val="calage population mal"/>
    </sheetNames>
    <sheetDataSet>
      <sheetData sheetId="0" refreshError="1"/>
      <sheetData sheetId="1" refreshError="1">
        <row r="10">
          <cell r="A10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ATA"/>
      <sheetName val="DATA_preg"/>
      <sheetName val="chk_data"/>
      <sheetName val="chk_preg"/>
      <sheetName val="V_preg"/>
      <sheetName val="STRCTR"/>
      <sheetName val="STRCTR_ssC"/>
      <sheetName val="G_BASE"/>
      <sheetName val="cnieg"/>
      <sheetName val="G_CPTR"/>
      <sheetName val="G_GP"/>
      <sheetName val="G_GP_ssC"/>
      <sheetName val="G_TSRGM"/>
      <sheetName val="tempnon-salariés"/>
      <sheetName val="tempFPE"/>
      <sheetName val="CNRACL (2)"/>
      <sheetName val="G_TSRGM_hrz"/>
      <sheetName val="txcot"/>
      <sheetName val="legen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02"/>
      <sheetName val="Données"/>
      <sheetName val="Macro1"/>
    </sheetNames>
    <sheetDataSet>
      <sheetData sheetId="0" refreshError="1"/>
      <sheetData sheetId="1"/>
      <sheetData sheetId="2">
        <row r="23">
          <cell r="C23">
            <v>1585</v>
          </cell>
        </row>
        <row r="26">
          <cell r="C26">
            <v>0</v>
          </cell>
        </row>
        <row r="29">
          <cell r="C29">
            <v>6679</v>
          </cell>
        </row>
        <row r="32">
          <cell r="C32">
            <v>19</v>
          </cell>
        </row>
        <row r="35">
          <cell r="C35">
            <v>10921</v>
          </cell>
        </row>
        <row r="38">
          <cell r="C38">
            <v>16767</v>
          </cell>
        </row>
        <row r="41">
          <cell r="C41">
            <v>157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2 Ensemble"/>
      <sheetName val="Graph 2 Hommes"/>
      <sheetName val="Graph 2 Femmes"/>
      <sheetName val="Données Ensemble"/>
      <sheetName val="Données Hommes"/>
      <sheetName val="Données Femmes"/>
      <sheetName val="Macro1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84">
          <cell r="C84">
            <v>1161</v>
          </cell>
        </row>
        <row r="87">
          <cell r="C87">
            <v>0</v>
          </cell>
        </row>
        <row r="90">
          <cell r="C90">
            <v>5467</v>
          </cell>
        </row>
        <row r="93">
          <cell r="C93">
            <v>18</v>
          </cell>
        </row>
        <row r="96">
          <cell r="C96">
            <v>10323</v>
          </cell>
        </row>
        <row r="99">
          <cell r="C99">
            <v>13141</v>
          </cell>
        </row>
        <row r="102">
          <cell r="C102">
            <v>3050</v>
          </cell>
        </row>
        <row r="109">
          <cell r="C109">
            <v>6</v>
          </cell>
        </row>
        <row r="112">
          <cell r="C112">
            <v>0</v>
          </cell>
        </row>
        <row r="115">
          <cell r="C115">
            <v>68</v>
          </cell>
        </row>
        <row r="118">
          <cell r="C118">
            <v>1</v>
          </cell>
        </row>
        <row r="121">
          <cell r="C121">
            <v>9</v>
          </cell>
        </row>
        <row r="124">
          <cell r="C124">
            <v>78</v>
          </cell>
        </row>
        <row r="127">
          <cell r="C127">
            <v>34</v>
          </cell>
        </row>
        <row r="169">
          <cell r="C169">
            <v>412</v>
          </cell>
        </row>
        <row r="172">
          <cell r="C172">
            <v>0</v>
          </cell>
        </row>
        <row r="175">
          <cell r="C175">
            <v>1130</v>
          </cell>
        </row>
        <row r="178">
          <cell r="C178">
            <v>0</v>
          </cell>
        </row>
        <row r="181">
          <cell r="C181">
            <v>589</v>
          </cell>
        </row>
        <row r="184">
          <cell r="C184">
            <v>3479</v>
          </cell>
        </row>
        <row r="187">
          <cell r="C187">
            <v>347</v>
          </cell>
        </row>
        <row r="194">
          <cell r="C194">
            <v>6</v>
          </cell>
        </row>
        <row r="197">
          <cell r="C197">
            <v>0</v>
          </cell>
        </row>
        <row r="200">
          <cell r="C200">
            <v>14</v>
          </cell>
        </row>
        <row r="203">
          <cell r="C203">
            <v>0</v>
          </cell>
        </row>
        <row r="206">
          <cell r="C206">
            <v>0</v>
          </cell>
        </row>
        <row r="209">
          <cell r="C209">
            <v>69</v>
          </cell>
        </row>
        <row r="212">
          <cell r="C212">
            <v>6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splante"/>
      <sheetName val="Hoja1"/>
      <sheetName val="TRASPL"/>
    </sheetNames>
    <sheetDataSet>
      <sheetData sheetId="0" refreshError="1"/>
      <sheetData sheetId="1" refreshError="1"/>
      <sheetData sheetId="2" refreshError="1">
        <row r="81">
          <cell r="H81">
            <v>-80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ptpr2017"/>
      <sheetName val="IV.1.1"/>
      <sheetName val="IV.1.2"/>
      <sheetName val="S10"/>
      <sheetName val="TC2"/>
      <sheetName val="rangos"/>
      <sheetName val="Tramoptpr2019"/>
      <sheetName val="Hoja1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  <cell r="E2">
            <v>1990</v>
          </cell>
          <cell r="F2" t="str">
            <v>Diciembre</v>
          </cell>
          <cell r="G2">
            <v>5773170</v>
          </cell>
          <cell r="H2">
            <v>6172748</v>
          </cell>
        </row>
        <row r="3">
          <cell r="E3">
            <v>1991</v>
          </cell>
          <cell r="F3" t="str">
            <v>Diciembre</v>
          </cell>
          <cell r="G3">
            <v>5913691</v>
          </cell>
          <cell r="H3">
            <v>6334592</v>
          </cell>
        </row>
        <row r="4">
          <cell r="E4">
            <v>1992</v>
          </cell>
          <cell r="F4" t="str">
            <v>Diciembre</v>
          </cell>
          <cell r="G4">
            <v>6054084</v>
          </cell>
          <cell r="H4">
            <v>6495123</v>
          </cell>
        </row>
        <row r="5">
          <cell r="E5">
            <v>1993</v>
          </cell>
          <cell r="F5" t="str">
            <v>Diciembre</v>
          </cell>
          <cell r="G5">
            <v>6268105</v>
          </cell>
          <cell r="H5">
            <v>6762638</v>
          </cell>
        </row>
        <row r="6">
          <cell r="E6">
            <v>1997</v>
          </cell>
          <cell r="F6" t="str">
            <v>Diciembre</v>
          </cell>
          <cell r="G6">
            <v>6740378</v>
          </cell>
          <cell r="H6">
            <v>7346463</v>
          </cell>
        </row>
        <row r="7">
          <cell r="E7">
            <v>1998</v>
          </cell>
          <cell r="F7" t="str">
            <v>Diciembre</v>
          </cell>
          <cell r="G7">
            <v>6846595</v>
          </cell>
          <cell r="H7">
            <v>7465751</v>
          </cell>
        </row>
        <row r="8">
          <cell r="E8">
            <v>1999</v>
          </cell>
          <cell r="F8" t="str">
            <v>Diciembre</v>
          </cell>
          <cell r="G8">
            <v>6932804</v>
          </cell>
          <cell r="H8">
            <v>7556230</v>
          </cell>
        </row>
        <row r="9">
          <cell r="E9">
            <v>2000</v>
          </cell>
          <cell r="F9" t="str">
            <v>Diciembre</v>
          </cell>
          <cell r="G9">
            <v>7017233</v>
          </cell>
          <cell r="H9">
            <v>7644320</v>
          </cell>
        </row>
        <row r="10">
          <cell r="E10">
            <v>2001</v>
          </cell>
          <cell r="F10" t="str">
            <v>Diciembre</v>
          </cell>
          <cell r="G10">
            <v>7121087</v>
          </cell>
          <cell r="H10">
            <v>7712203</v>
          </cell>
        </row>
        <row r="11">
          <cell r="E11">
            <v>2002</v>
          </cell>
          <cell r="F11" t="str">
            <v>Diciembre</v>
          </cell>
          <cell r="G11">
            <v>7190919</v>
          </cell>
          <cell r="H11">
            <v>7790250</v>
          </cell>
        </row>
        <row r="12">
          <cell r="E12">
            <v>2003</v>
          </cell>
          <cell r="F12" t="str">
            <v>Diciembre</v>
          </cell>
          <cell r="G12">
            <v>7247856</v>
          </cell>
          <cell r="H12">
            <v>7854176</v>
          </cell>
        </row>
        <row r="13">
          <cell r="E13">
            <v>2004</v>
          </cell>
          <cell r="F13" t="str">
            <v>Diciembre</v>
          </cell>
          <cell r="G13">
            <v>7300329</v>
          </cell>
          <cell r="H13">
            <v>7913385</v>
          </cell>
        </row>
        <row r="14">
          <cell r="E14">
            <v>2005</v>
          </cell>
          <cell r="F14" t="str">
            <v>Diciembre</v>
          </cell>
          <cell r="G14">
            <v>7388501</v>
          </cell>
          <cell r="H14">
            <v>8099910</v>
          </cell>
        </row>
        <row r="15">
          <cell r="E15">
            <v>2006</v>
          </cell>
          <cell r="F15" t="str">
            <v>Diciembre</v>
          </cell>
          <cell r="G15">
            <v>7494385</v>
          </cell>
          <cell r="H15">
            <v>8227243</v>
          </cell>
        </row>
        <row r="16">
          <cell r="E16">
            <v>2007</v>
          </cell>
          <cell r="F16" t="str">
            <v>Diciembre</v>
          </cell>
          <cell r="G16">
            <v>7586574</v>
          </cell>
          <cell r="H16">
            <v>8334316</v>
          </cell>
        </row>
        <row r="17">
          <cell r="E17">
            <v>2008</v>
          </cell>
          <cell r="F17" t="str">
            <v>Diciembre</v>
          </cell>
          <cell r="G17">
            <v>7700749</v>
          </cell>
          <cell r="H17">
            <v>8464342</v>
          </cell>
        </row>
        <row r="18">
          <cell r="E18">
            <v>2009</v>
          </cell>
          <cell r="F18" t="str">
            <v>Diciembre</v>
          </cell>
          <cell r="G18">
            <v>7826416</v>
          </cell>
          <cell r="H18">
            <v>8604119</v>
          </cell>
        </row>
        <row r="19">
          <cell r="E19">
            <v>2010</v>
          </cell>
          <cell r="F19" t="str">
            <v>Diciembre</v>
          </cell>
          <cell r="G19">
            <v>7948463</v>
          </cell>
          <cell r="H19">
            <v>8739732</v>
          </cell>
        </row>
        <row r="20">
          <cell r="E20">
            <v>2011</v>
          </cell>
          <cell r="F20" t="str">
            <v>Diciembre</v>
          </cell>
          <cell r="G20">
            <v>8061785</v>
          </cell>
          <cell r="H20">
            <v>8866277</v>
          </cell>
        </row>
        <row r="21">
          <cell r="E21">
            <v>2012</v>
          </cell>
          <cell r="F21" t="str">
            <v>Diciembre</v>
          </cell>
          <cell r="G21">
            <v>8182112</v>
          </cell>
          <cell r="H21">
            <v>8999045</v>
          </cell>
        </row>
        <row r="22">
          <cell r="E22">
            <v>2013</v>
          </cell>
          <cell r="F22" t="str">
            <v>Diciembre</v>
          </cell>
          <cell r="G22">
            <v>8315826</v>
          </cell>
          <cell r="H22">
            <v>9145966</v>
          </cell>
        </row>
        <row r="23">
          <cell r="E23">
            <v>2014</v>
          </cell>
          <cell r="F23" t="str">
            <v>Diciembre</v>
          </cell>
          <cell r="G23">
            <v>8428617</v>
          </cell>
          <cell r="H23">
            <v>9270942</v>
          </cell>
        </row>
        <row r="24">
          <cell r="E24">
            <v>2015</v>
          </cell>
          <cell r="F24" t="str">
            <v>Diciembre</v>
          </cell>
          <cell r="G24">
            <v>8508482</v>
          </cell>
          <cell r="H24">
            <v>9360799</v>
          </cell>
        </row>
        <row r="25">
          <cell r="E25">
            <v>2016</v>
          </cell>
          <cell r="F25" t="str">
            <v>Diciembre</v>
          </cell>
          <cell r="G25">
            <v>8609085</v>
          </cell>
          <cell r="H25">
            <v>9473482</v>
          </cell>
        </row>
        <row r="26">
          <cell r="E26">
            <v>2017</v>
          </cell>
          <cell r="F26" t="str">
            <v>Diciembre</v>
          </cell>
          <cell r="G26">
            <v>8705707</v>
          </cell>
          <cell r="H26">
            <v>9581770</v>
          </cell>
        </row>
      </sheetData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Données_base"/>
      <sheetName val="Valeurs"/>
      <sheetName val="Demo"/>
      <sheetName val="Act-Emploi"/>
      <sheetName val="Seniors"/>
      <sheetName val="ProtSociale"/>
      <sheetName val="Dépenses"/>
      <sheetName val="Régimes"/>
      <sheetName val="EpRetraite"/>
      <sheetName val="PteRetraites"/>
      <sheetName val="Carrière"/>
      <sheetName val="Param"/>
      <sheetName val="TauxCot"/>
      <sheetName val="txcot"/>
      <sheetName val="Pensions"/>
      <sheetName val="NiveauVie"/>
      <sheetName val="AgeDépart"/>
      <sheetName val="CNAV"/>
      <sheetName val="Compens"/>
      <sheetName val="Projections"/>
      <sheetName val="Soldes"/>
      <sheetName val="EvolPensions"/>
      <sheetName val="chg"/>
    </sheetNames>
    <sheetDataSet>
      <sheetData sheetId="0">
        <row r="131">
          <cell r="C131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ab1"/>
      <sheetName val="tab1MSACAVIter"/>
      <sheetName val="tab1FP"/>
      <sheetName val="histo_ageliq"/>
      <sheetName val="ANCETRE"/>
      <sheetName val="PopFR"/>
      <sheetName val="gg"/>
      <sheetName val="txretr_anc14"/>
      <sheetName val="txretr_anc15"/>
      <sheetName val="Graphe2_3.13COR"/>
      <sheetName val="Graphe1_3.17COR"/>
      <sheetName val="Tx_retraite_EEC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24"/>
      <sheetName val="A13old"/>
      <sheetName val="A13 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nedj"/>
      <sheetName val="II.5.8"/>
      <sheetName val="EVO8"/>
      <sheetName val="Rangos"/>
    </sheetNames>
    <sheetDataSet>
      <sheetData sheetId="0">
        <row r="1">
          <cell r="E1">
            <v>43466</v>
          </cell>
        </row>
      </sheetData>
      <sheetData sheetId="1"/>
      <sheetData sheetId="2"/>
      <sheetData sheetId="3">
        <row r="2">
          <cell r="A2">
            <v>1</v>
          </cell>
          <cell r="B2" t="str">
            <v>enero</v>
          </cell>
        </row>
        <row r="3">
          <cell r="A3">
            <v>2</v>
          </cell>
          <cell r="B3" t="str">
            <v>febrero</v>
          </cell>
        </row>
        <row r="4">
          <cell r="A4">
            <v>3</v>
          </cell>
          <cell r="B4" t="str">
            <v>marzo</v>
          </cell>
        </row>
        <row r="5">
          <cell r="A5">
            <v>4</v>
          </cell>
          <cell r="B5" t="str">
            <v>abril</v>
          </cell>
        </row>
        <row r="6">
          <cell r="A6">
            <v>5</v>
          </cell>
          <cell r="B6" t="str">
            <v>mayo</v>
          </cell>
        </row>
        <row r="7">
          <cell r="A7">
            <v>6</v>
          </cell>
          <cell r="B7" t="str">
            <v>junio</v>
          </cell>
        </row>
        <row r="8">
          <cell r="A8">
            <v>7</v>
          </cell>
          <cell r="B8" t="str">
            <v>julio</v>
          </cell>
        </row>
        <row r="9">
          <cell r="A9">
            <v>8</v>
          </cell>
          <cell r="B9" t="str">
            <v>agosto</v>
          </cell>
        </row>
        <row r="10">
          <cell r="A10">
            <v>9</v>
          </cell>
          <cell r="B10" t="str">
            <v>septiembre</v>
          </cell>
        </row>
        <row r="11">
          <cell r="A11">
            <v>10</v>
          </cell>
          <cell r="B11" t="str">
            <v>octubre</v>
          </cell>
        </row>
        <row r="12">
          <cell r="A12">
            <v>11</v>
          </cell>
          <cell r="B12" t="str">
            <v>noviembre</v>
          </cell>
        </row>
        <row r="13">
          <cell r="A13">
            <v>12</v>
          </cell>
          <cell r="B13" t="str">
            <v>diciembre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19 calcul"/>
      <sheetName val="Données DSS octobre 2020"/>
      <sheetName val="Données DB juin 2020"/>
      <sheetName val="2017"/>
      <sheetName val="2017_calculs"/>
      <sheetName val="2016"/>
      <sheetName val="2016_calculs"/>
      <sheetName val="2016_calculs2"/>
      <sheetName val="2015"/>
      <sheetName val="CNAV PL 2017"/>
      <sheetName val="C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>
            <v>0.38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équ2025_Sc1,8"/>
      <sheetName val="équ2025_Sc1,5"/>
      <sheetName val="équ2025_Sc1,3"/>
      <sheetName val="équ2025_Sc1,0"/>
      <sheetName val="soldes"/>
      <sheetName val="Sc18"/>
      <sheetName val="Sc15"/>
      <sheetName val="Sc13"/>
      <sheetName val="Sc10"/>
    </sheetNames>
    <sheetDataSet>
      <sheetData sheetId="0"/>
      <sheetData sheetId="1">
        <row r="14">
          <cell r="B14">
            <v>-7.6473246071053179E-3</v>
          </cell>
        </row>
      </sheetData>
      <sheetData sheetId="2">
        <row r="14">
          <cell r="B14">
            <v>-7.9088008329032729E-3</v>
          </cell>
        </row>
      </sheetData>
      <sheetData sheetId="3">
        <row r="14">
          <cell r="B14">
            <v>-8.2538111318259545E-3</v>
          </cell>
        </row>
      </sheetData>
      <sheetData sheetId="4">
        <row r="14">
          <cell r="B14">
            <v>-8.7821702657690792E-3</v>
          </cell>
        </row>
      </sheetData>
      <sheetData sheetId="5">
        <row r="18">
          <cell r="B18" t="str">
            <v>Soldes CONVENTION COR/TCC (Md€)</v>
          </cell>
          <cell r="C18">
            <v>2002</v>
          </cell>
          <cell r="D18">
            <v>2003</v>
          </cell>
          <cell r="E18">
            <v>2004</v>
          </cell>
          <cell r="F18">
            <v>2005</v>
          </cell>
          <cell r="G18">
            <v>2006</v>
          </cell>
          <cell r="H18">
            <v>2007</v>
          </cell>
          <cell r="I18">
            <v>2008</v>
          </cell>
          <cell r="J18">
            <v>2009</v>
          </cell>
          <cell r="K18">
            <v>2010</v>
          </cell>
          <cell r="L18">
            <v>2011</v>
          </cell>
          <cell r="M18">
            <v>2012</v>
          </cell>
          <cell r="N18">
            <v>2013</v>
          </cell>
          <cell r="O18">
            <v>2014</v>
          </cell>
          <cell r="P18">
            <v>2015</v>
          </cell>
          <cell r="Q18">
            <v>2016</v>
          </cell>
          <cell r="R18">
            <v>2017</v>
          </cell>
          <cell r="S18">
            <v>2018</v>
          </cell>
          <cell r="T18">
            <v>2019</v>
          </cell>
          <cell r="U18">
            <v>2020</v>
          </cell>
          <cell r="V18">
            <v>2021</v>
          </cell>
          <cell r="W18">
            <v>2022</v>
          </cell>
          <cell r="X18">
            <v>2023</v>
          </cell>
          <cell r="Y18">
            <v>2024</v>
          </cell>
          <cell r="Z18">
            <v>2025</v>
          </cell>
          <cell r="AA18">
            <v>2026</v>
          </cell>
          <cell r="AB18">
            <v>2027</v>
          </cell>
          <cell r="AC18">
            <v>2028</v>
          </cell>
          <cell r="AD18">
            <v>2029</v>
          </cell>
          <cell r="AE18">
            <v>2030</v>
          </cell>
          <cell r="AF18">
            <v>2031</v>
          </cell>
          <cell r="AG18">
            <v>2032</v>
          </cell>
          <cell r="AH18">
            <v>2033</v>
          </cell>
          <cell r="AI18">
            <v>2034</v>
          </cell>
          <cell r="AJ18">
            <v>2035</v>
          </cell>
          <cell r="AK18">
            <v>2036</v>
          </cell>
          <cell r="AL18">
            <v>2037</v>
          </cell>
          <cell r="AM18">
            <v>2038</v>
          </cell>
          <cell r="AN18">
            <v>2039</v>
          </cell>
          <cell r="AO18">
            <v>2040</v>
          </cell>
          <cell r="AP18">
            <v>2041</v>
          </cell>
          <cell r="AQ18">
            <v>2042</v>
          </cell>
          <cell r="AR18">
            <v>2043</v>
          </cell>
          <cell r="AS18">
            <v>2044</v>
          </cell>
          <cell r="AT18">
            <v>2045</v>
          </cell>
          <cell r="AU18">
            <v>2046</v>
          </cell>
          <cell r="AV18">
            <v>2047</v>
          </cell>
          <cell r="AW18">
            <v>2048</v>
          </cell>
          <cell r="AX18">
            <v>2049</v>
          </cell>
          <cell r="AY18">
            <v>2050</v>
          </cell>
          <cell r="AZ18">
            <v>2051</v>
          </cell>
          <cell r="BA18">
            <v>2052</v>
          </cell>
          <cell r="BB18">
            <v>2053</v>
          </cell>
          <cell r="BC18">
            <v>2054</v>
          </cell>
          <cell r="BD18">
            <v>2055</v>
          </cell>
          <cell r="BE18">
            <v>2056</v>
          </cell>
          <cell r="BF18">
            <v>2057</v>
          </cell>
          <cell r="BG18">
            <v>2058</v>
          </cell>
          <cell r="BH18">
            <v>2059</v>
          </cell>
          <cell r="BI18">
            <v>2060</v>
          </cell>
          <cell r="BJ18">
            <v>2061</v>
          </cell>
          <cell r="BK18">
            <v>2062</v>
          </cell>
          <cell r="BL18">
            <v>2063</v>
          </cell>
          <cell r="BM18">
            <v>2064</v>
          </cell>
          <cell r="BN18">
            <v>2065</v>
          </cell>
          <cell r="BO18">
            <v>2066</v>
          </cell>
          <cell r="BP18">
            <v>2067</v>
          </cell>
          <cell r="BQ18">
            <v>2068</v>
          </cell>
          <cell r="BR18">
            <v>2069</v>
          </cell>
          <cell r="BS18">
            <v>2070</v>
          </cell>
        </row>
        <row r="19">
          <cell r="B19" t="str">
            <v>[1,8]</v>
          </cell>
          <cell r="C19">
            <v>4.7767284211169461</v>
          </cell>
          <cell r="D19">
            <v>7.4940418633002261</v>
          </cell>
          <cell r="E19">
            <v>6.6619765082100351</v>
          </cell>
          <cell r="F19">
            <v>2.7034829416014543</v>
          </cell>
          <cell r="G19">
            <v>3.1807818899036211</v>
          </cell>
          <cell r="H19">
            <v>1.2567737946306297</v>
          </cell>
          <cell r="I19">
            <v>-1.058919905920513</v>
          </cell>
          <cell r="J19">
            <v>-9.281601784255967</v>
          </cell>
          <cell r="K19">
            <v>-14.811349272014661</v>
          </cell>
          <cell r="L19">
            <v>-13.97230620947451</v>
          </cell>
          <cell r="M19">
            <v>-13.841357588645828</v>
          </cell>
          <cell r="N19">
            <v>-12.29663472830056</v>
          </cell>
          <cell r="O19">
            <v>-10.689459120126616</v>
          </cell>
          <cell r="P19">
            <v>-9.589693318980979</v>
          </cell>
          <cell r="Q19">
            <v>-3.955908819461416</v>
          </cell>
          <cell r="R19">
            <v>-2.1703708678703988</v>
          </cell>
          <cell r="S19">
            <v>-3.5054167257922817</v>
          </cell>
          <cell r="T19">
            <v>-4.8187160688406436</v>
          </cell>
          <cell r="U19">
            <v>-6.2722385030688024</v>
          </cell>
          <cell r="V19">
            <v>-8.9895009453549282</v>
          </cell>
          <cell r="W19">
            <v>-11.59755483846704</v>
          </cell>
          <cell r="X19">
            <v>-12.952072183044569</v>
          </cell>
          <cell r="Y19">
            <v>-15.597750055628712</v>
          </cell>
          <cell r="Z19">
            <v>-18.28827906511561</v>
          </cell>
          <cell r="AA19">
            <v>-20.73740379199182</v>
          </cell>
          <cell r="AB19">
            <v>-22.501647586522509</v>
          </cell>
          <cell r="AC19">
            <v>-24.28252347497741</v>
          </cell>
          <cell r="AD19">
            <v>-25.900772408184771</v>
          </cell>
          <cell r="AE19">
            <v>-26.77740686096606</v>
          </cell>
          <cell r="AF19">
            <v>-26.036036072360353</v>
          </cell>
          <cell r="AG19">
            <v>-24.700755050839508</v>
          </cell>
          <cell r="AH19">
            <v>-24.064792564564677</v>
          </cell>
          <cell r="AI19">
            <v>-23.184830248200218</v>
          </cell>
          <cell r="AJ19">
            <v>-22.002419630256014</v>
          </cell>
          <cell r="AK19">
            <v>-20.370701168870436</v>
          </cell>
          <cell r="AL19">
            <v>-18.593148992494797</v>
          </cell>
          <cell r="AM19">
            <v>-16.421456977843658</v>
          </cell>
          <cell r="AN19">
            <v>-13.749253542386112</v>
          </cell>
          <cell r="AO19">
            <v>-11.211559459201991</v>
          </cell>
          <cell r="AP19">
            <v>-8.2130250351872522</v>
          </cell>
          <cell r="AQ19">
            <v>-5.3006630469618834</v>
          </cell>
          <cell r="AR19">
            <v>-2.5755836969626835</v>
          </cell>
          <cell r="AS19">
            <v>-0.12488156320154667</v>
          </cell>
          <cell r="AT19">
            <v>2.8080394538654945</v>
          </cell>
          <cell r="AU19">
            <v>6.2721996743652273</v>
          </cell>
          <cell r="AV19">
            <v>9.7969607081853312</v>
          </cell>
          <cell r="AW19">
            <v>13.568369008712354</v>
          </cell>
          <cell r="AX19">
            <v>17.592061513246037</v>
          </cell>
          <cell r="AY19">
            <v>21.741140281960835</v>
          </cell>
          <cell r="AZ19">
            <v>25.896105713320431</v>
          </cell>
          <cell r="BA19">
            <v>30.286162133305449</v>
          </cell>
          <cell r="BB19">
            <v>35.036257761316726</v>
          </cell>
          <cell r="BC19">
            <v>40.016287108374058</v>
          </cell>
          <cell r="BD19">
            <v>45.089030669143888</v>
          </cell>
          <cell r="BE19">
            <v>50.367271471689456</v>
          </cell>
          <cell r="BF19">
            <v>55.535534428517565</v>
          </cell>
          <cell r="BG19">
            <v>61.678910210472296</v>
          </cell>
          <cell r="BH19">
            <v>69.00029363540979</v>
          </cell>
          <cell r="BI19">
            <v>77.110505587210412</v>
          </cell>
          <cell r="BJ19">
            <v>84.495522797721904</v>
          </cell>
          <cell r="BK19">
            <v>91.042664155196405</v>
          </cell>
          <cell r="BL19">
            <v>99.093191185446926</v>
          </cell>
          <cell r="BM19">
            <v>104.642899753412</v>
          </cell>
          <cell r="BN19">
            <v>109.76632792169484</v>
          </cell>
          <cell r="BO19">
            <v>114.33308638607595</v>
          </cell>
          <cell r="BP19">
            <v>118.94674398545223</v>
          </cell>
          <cell r="BQ19">
            <v>123.04859413786512</v>
          </cell>
          <cell r="BR19">
            <v>126.3265528005187</v>
          </cell>
          <cell r="BS19">
            <v>132.18144200233627</v>
          </cell>
        </row>
        <row r="20">
          <cell r="B20" t="str">
            <v>[1,5]</v>
          </cell>
          <cell r="C20">
            <v>4.7767284211169461</v>
          </cell>
          <cell r="D20">
            <v>7.4940418633002261</v>
          </cell>
          <cell r="E20">
            <v>6.6619765082100351</v>
          </cell>
          <cell r="F20">
            <v>2.7034829416014543</v>
          </cell>
          <cell r="G20">
            <v>3.1807818899036211</v>
          </cell>
          <cell r="H20">
            <v>1.2567737946306297</v>
          </cell>
          <cell r="I20">
            <v>-1.058919905920513</v>
          </cell>
          <cell r="J20">
            <v>-9.281601784255967</v>
          </cell>
          <cell r="K20">
            <v>-14.811349272014661</v>
          </cell>
          <cell r="L20">
            <v>-13.97230620947451</v>
          </cell>
          <cell r="M20">
            <v>-13.841357588645828</v>
          </cell>
          <cell r="N20">
            <v>-7.6912743233505756</v>
          </cell>
          <cell r="O20">
            <v>-10.689459120126616</v>
          </cell>
          <cell r="P20">
            <v>-9.589693318980979</v>
          </cell>
          <cell r="Q20">
            <v>-3.955908819461416</v>
          </cell>
          <cell r="R20">
            <v>-2.1703708678703988</v>
          </cell>
          <cell r="S20">
            <v>-3.5054167257922817</v>
          </cell>
          <cell r="T20">
            <v>-4.8188126463187508</v>
          </cell>
          <cell r="U20">
            <v>-6.2723382011301583</v>
          </cell>
          <cell r="V20">
            <v>-8.9895935987969278</v>
          </cell>
          <cell r="W20">
            <v>-11.597619678668446</v>
          </cell>
          <cell r="X20">
            <v>-12.962925913455722</v>
          </cell>
          <cell r="Y20">
            <v>-15.771242177297362</v>
          </cell>
          <cell r="Z20">
            <v>-18.468184195557608</v>
          </cell>
          <cell r="AA20">
            <v>-21.152704565735885</v>
          </cell>
          <cell r="AB20">
            <v>-23.240489591958699</v>
          </cell>
          <cell r="AC20">
            <v>-25.395700757534883</v>
          </cell>
          <cell r="AD20">
            <v>-27.429948032831017</v>
          </cell>
          <cell r="AE20">
            <v>-28.895359096364292</v>
          </cell>
          <cell r="AF20">
            <v>-29.034201172496775</v>
          </cell>
          <cell r="AG20">
            <v>-28.750132294634067</v>
          </cell>
          <cell r="AH20">
            <v>-29.190708262473635</v>
          </cell>
          <cell r="AI20">
            <v>-29.423401935591826</v>
          </cell>
          <cell r="AJ20">
            <v>-29.418395310416237</v>
          </cell>
          <cell r="AK20">
            <v>-29.02597693609528</v>
          </cell>
          <cell r="AL20">
            <v>-28.529215816634473</v>
          </cell>
          <cell r="AM20">
            <v>-27.700402381698833</v>
          </cell>
          <cell r="AN20">
            <v>-26.443247940285598</v>
          </cell>
          <cell r="AO20">
            <v>-25.396008585964214</v>
          </cell>
          <cell r="AP20">
            <v>-23.954788319905056</v>
          </cell>
          <cell r="AQ20">
            <v>-22.653451045476597</v>
          </cell>
          <cell r="AR20">
            <v>-21.597665734277225</v>
          </cell>
          <cell r="AS20">
            <v>-20.859187337457087</v>
          </cell>
          <cell r="AT20">
            <v>-19.71896489143651</v>
          </cell>
          <cell r="AU20">
            <v>-18.139620084653494</v>
          </cell>
          <cell r="AV20">
            <v>-16.576949741819291</v>
          </cell>
          <cell r="AW20">
            <v>-14.843352078137221</v>
          </cell>
          <cell r="AX20">
            <v>-12.982148877264583</v>
          </cell>
          <cell r="AY20">
            <v>-11.057789404169888</v>
          </cell>
          <cell r="AZ20">
            <v>-9.1912880354822839</v>
          </cell>
          <cell r="BA20">
            <v>-7.1503619137940699</v>
          </cell>
          <cell r="BB20">
            <v>-4.8146294355022254</v>
          </cell>
          <cell r="BC20">
            <v>-2.3729505643569864</v>
          </cell>
          <cell r="BD20">
            <v>8.2273325270623907E-2</v>
          </cell>
          <cell r="BE20">
            <v>2.6790690108905548</v>
          </cell>
          <cell r="BF20">
            <v>5.0461770328099371</v>
          </cell>
          <cell r="BG20">
            <v>8.241070395314134</v>
          </cell>
          <cell r="BH20">
            <v>12.448766254785935</v>
          </cell>
          <cell r="BI20">
            <v>17.27465398498811</v>
          </cell>
          <cell r="BJ20">
            <v>21.258536770215958</v>
          </cell>
          <cell r="BK20">
            <v>24.308290421659361</v>
          </cell>
          <cell r="BL20">
            <v>28.590077160962625</v>
          </cell>
          <cell r="BM20">
            <v>30.490979786324548</v>
          </cell>
          <cell r="BN20">
            <v>31.917991463022773</v>
          </cell>
          <cell r="BO20">
            <v>32.697813122228489</v>
          </cell>
          <cell r="BP20">
            <v>33.427993363039334</v>
          </cell>
          <cell r="BQ20">
            <v>33.595930646289837</v>
          </cell>
          <cell r="BR20">
            <v>32.834109851324932</v>
          </cell>
          <cell r="BS20">
            <v>34.019226496998222</v>
          </cell>
        </row>
        <row r="21">
          <cell r="B21" t="str">
            <v>[1,3]</v>
          </cell>
          <cell r="C21">
            <v>4.7767284211169461</v>
          </cell>
          <cell r="D21">
            <v>7.4940418633002261</v>
          </cell>
          <cell r="E21">
            <v>6.6619765082100351</v>
          </cell>
          <cell r="F21">
            <v>2.7034829416014543</v>
          </cell>
          <cell r="G21">
            <v>3.1807818899036211</v>
          </cell>
          <cell r="H21">
            <v>1.2567737946306297</v>
          </cell>
          <cell r="I21">
            <v>-1.058919905920513</v>
          </cell>
          <cell r="J21">
            <v>-9.281601784255967</v>
          </cell>
          <cell r="K21">
            <v>-14.811349272014661</v>
          </cell>
          <cell r="L21">
            <v>-13.97230620947451</v>
          </cell>
          <cell r="M21">
            <v>-13.841357588645828</v>
          </cell>
          <cell r="N21">
            <v>-7.6912743233505756</v>
          </cell>
          <cell r="O21">
            <v>-10.689459120126616</v>
          </cell>
          <cell r="P21">
            <v>-9.589693318980979</v>
          </cell>
          <cell r="Q21">
            <v>-3.955908819461416</v>
          </cell>
          <cell r="R21">
            <v>-2.1703708678703988</v>
          </cell>
          <cell r="S21">
            <v>-3.5054167257922817</v>
          </cell>
          <cell r="T21">
            <v>-4.8188124696761374</v>
          </cell>
          <cell r="U21">
            <v>-6.2723378865281116</v>
          </cell>
          <cell r="V21">
            <v>-8.9895878426171834</v>
          </cell>
          <cell r="W21">
            <v>-11.597589640293329</v>
          </cell>
          <cell r="X21">
            <v>-12.969104643252562</v>
          </cell>
          <cell r="Y21">
            <v>-16.063048868713494</v>
          </cell>
          <cell r="Z21">
            <v>-18.698960866215639</v>
          </cell>
          <cell r="AA21">
            <v>-21.512046995990794</v>
          </cell>
          <cell r="AB21">
            <v>-23.767140977181668</v>
          </cell>
          <cell r="AC21">
            <v>-26.156871545112168</v>
          </cell>
          <cell r="AD21">
            <v>-28.542582827559965</v>
          </cell>
          <cell r="AE21">
            <v>-30.374540114501897</v>
          </cell>
          <cell r="AF21">
            <v>-31.065943475634615</v>
          </cell>
          <cell r="AG21">
            <v>-31.429315012516572</v>
          </cell>
          <cell r="AH21">
            <v>-32.571977014517003</v>
          </cell>
          <cell r="AI21">
            <v>-33.521554970168914</v>
          </cell>
          <cell r="AJ21">
            <v>-34.260918715197477</v>
          </cell>
          <cell r="AK21">
            <v>-34.638857277640142</v>
          </cell>
          <cell r="AL21">
            <v>-34.961731225413153</v>
          </cell>
          <cell r="AM21">
            <v>-34.979852027501565</v>
          </cell>
          <cell r="AN21">
            <v>-34.601502599993374</v>
          </cell>
          <cell r="AO21">
            <v>-34.465842422570915</v>
          </cell>
          <cell r="AP21">
            <v>-33.969593226267492</v>
          </cell>
          <cell r="AQ21">
            <v>-33.626317678341756</v>
          </cell>
          <cell r="AR21">
            <v>-33.570677649556309</v>
          </cell>
          <cell r="AS21">
            <v>-33.822193151828365</v>
          </cell>
          <cell r="AT21">
            <v>-33.712572900374418</v>
          </cell>
          <cell r="AU21">
            <v>-33.176378906472586</v>
          </cell>
          <cell r="AV21">
            <v>-32.727600116933694</v>
          </cell>
          <cell r="AW21">
            <v>-32.151355474074833</v>
          </cell>
          <cell r="AX21">
            <v>-31.477699943589048</v>
          </cell>
          <cell r="AY21">
            <v>-30.764323107093109</v>
          </cell>
          <cell r="AZ21">
            <v>-30.134456232213065</v>
          </cell>
          <cell r="BA21">
            <v>-29.379053039538675</v>
          </cell>
          <cell r="BB21">
            <v>-28.373819718836224</v>
          </cell>
          <cell r="BC21">
            <v>-27.325878124319484</v>
          </cell>
          <cell r="BD21">
            <v>-26.271719693307766</v>
          </cell>
          <cell r="BE21">
            <v>-25.125039398525143</v>
          </cell>
          <cell r="BF21">
            <v>-24.276733740287252</v>
          </cell>
          <cell r="BG21">
            <v>-22.698991977731232</v>
          </cell>
          <cell r="BH21">
            <v>-20.188573125578696</v>
          </cell>
          <cell r="BI21">
            <v>-17.106075550526615</v>
          </cell>
          <cell r="BJ21">
            <v>-14.811048619983485</v>
          </cell>
          <cell r="BK21">
            <v>-13.492612695754506</v>
          </cell>
          <cell r="BL21">
            <v>-11.052199938442557</v>
          </cell>
          <cell r="BM21">
            <v>-10.915686834156281</v>
          </cell>
          <cell r="BN21">
            <v>-11.255818153711735</v>
          </cell>
          <cell r="BO21">
            <v>-12.196605407882016</v>
          </cell>
          <cell r="BP21">
            <v>-13.275681064675561</v>
          </cell>
          <cell r="BQ21">
            <v>-14.858931759211002</v>
          </cell>
          <cell r="BR21">
            <v>-17.322200418641557</v>
          </cell>
          <cell r="BS21">
            <v>-18.039795219056074</v>
          </cell>
        </row>
        <row r="22">
          <cell r="B22" t="str">
            <v>[1,0]</v>
          </cell>
          <cell r="C22">
            <v>4.7767284211169461</v>
          </cell>
          <cell r="D22">
            <v>7.4940418633002261</v>
          </cell>
          <cell r="E22">
            <v>6.6619765082100351</v>
          </cell>
          <cell r="F22">
            <v>2.7034829416014543</v>
          </cell>
          <cell r="G22">
            <v>3.1807818899036211</v>
          </cell>
          <cell r="H22">
            <v>1.2567737946306297</v>
          </cell>
          <cell r="I22">
            <v>-1.058919905920513</v>
          </cell>
          <cell r="J22">
            <v>-9.281601784255967</v>
          </cell>
          <cell r="K22">
            <v>-14.811349272014661</v>
          </cell>
          <cell r="L22">
            <v>-13.97230620947451</v>
          </cell>
          <cell r="M22">
            <v>-13.841357588645828</v>
          </cell>
          <cell r="N22">
            <v>-12.29663472830056</v>
          </cell>
          <cell r="O22">
            <v>-10.689459120126616</v>
          </cell>
          <cell r="P22">
            <v>-9.589693318980979</v>
          </cell>
          <cell r="Q22">
            <v>-3.955908819461416</v>
          </cell>
          <cell r="R22">
            <v>-2.1703708678703988</v>
          </cell>
          <cell r="S22">
            <v>-3.5054167257922817</v>
          </cell>
          <cell r="T22">
            <v>-4.8188133842611567</v>
          </cell>
          <cell r="U22">
            <v>-6.2723401998357149</v>
          </cell>
          <cell r="V22">
            <v>-8.9895830389572655</v>
          </cell>
          <cell r="W22">
            <v>-11.597553847129282</v>
          </cell>
          <cell r="X22">
            <v>-12.980015981682227</v>
          </cell>
          <cell r="Y22">
            <v>-16.251936080511832</v>
          </cell>
          <cell r="Z22">
            <v>-19.07419845513045</v>
          </cell>
          <cell r="AA22">
            <v>-22.131926867709261</v>
          </cell>
          <cell r="AB22">
            <v>-24.694607533988833</v>
          </cell>
          <cell r="AC22">
            <v>-27.463304864641685</v>
          </cell>
          <cell r="AD22">
            <v>-30.295814693712281</v>
          </cell>
          <cell r="AE22">
            <v>-32.654822337526888</v>
          </cell>
          <cell r="AF22">
            <v>-34.154625207291801</v>
          </cell>
          <cell r="AG22">
            <v>-35.500100305430067</v>
          </cell>
          <cell r="AH22">
            <v>-37.578627543547071</v>
          </cell>
          <cell r="AI22">
            <v>-39.530058590098342</v>
          </cell>
          <cell r="AJ22">
            <v>-41.290658485781982</v>
          </cell>
          <cell r="AK22">
            <v>-42.73077548619802</v>
          </cell>
          <cell r="AL22">
            <v>-44.120276155907078</v>
          </cell>
          <cell r="AM22">
            <v>-45.262092379361626</v>
          </cell>
          <cell r="AN22">
            <v>-46.057929454021391</v>
          </cell>
          <cell r="AO22">
            <v>-47.155289283285036</v>
          </cell>
          <cell r="AP22">
            <v>-47.944157405824633</v>
          </cell>
          <cell r="AQ22">
            <v>-48.93423960447614</v>
          </cell>
          <cell r="AR22">
            <v>-50.236362034263209</v>
          </cell>
          <cell r="AS22">
            <v>-51.849844619807556</v>
          </cell>
          <cell r="AT22">
            <v>-53.103989548995045</v>
          </cell>
          <cell r="AU22">
            <v>-53.998352953517696</v>
          </cell>
          <cell r="AV22">
            <v>-54.999880629783377</v>
          </cell>
          <cell r="AW22">
            <v>-55.928012439562593</v>
          </cell>
          <cell r="AX22">
            <v>-56.821071317515802</v>
          </cell>
          <cell r="AY22">
            <v>-57.723735866449658</v>
          </cell>
          <cell r="AZ22">
            <v>-58.787984107929162</v>
          </cell>
          <cell r="BA22">
            <v>-59.804853709437999</v>
          </cell>
          <cell r="BB22">
            <v>-60.621617806049876</v>
          </cell>
          <cell r="BC22">
            <v>-61.451023258837871</v>
          </cell>
          <cell r="BD22">
            <v>-62.348796526124119</v>
          </cell>
          <cell r="BE22">
            <v>-63.239093190641256</v>
          </cell>
          <cell r="BF22">
            <v>-64.491742298238094</v>
          </cell>
          <cell r="BG22">
            <v>-65.058708940784101</v>
          </cell>
          <cell r="BH22">
            <v>-64.777032676216564</v>
          </cell>
          <cell r="BI22">
            <v>-64.034338349652714</v>
          </cell>
          <cell r="BJ22">
            <v>-64.101879351259555</v>
          </cell>
          <cell r="BK22">
            <v>-65.166593944458057</v>
          </cell>
          <cell r="BL22">
            <v>-65.286559199300356</v>
          </cell>
          <cell r="BM22">
            <v>-67.579022943302064</v>
          </cell>
          <cell r="BN22">
            <v>-70.310980098769761</v>
          </cell>
          <cell r="BO22">
            <v>-73.660545057112586</v>
          </cell>
          <cell r="BP22">
            <v>-77.144711796873949</v>
          </cell>
          <cell r="BQ22">
            <v>-81.16263500465756</v>
          </cell>
          <cell r="BR22">
            <v>-86.097173524227685</v>
          </cell>
          <cell r="BS22">
            <v>-89.40416449819692</v>
          </cell>
        </row>
        <row r="23">
          <cell r="B23" t="str">
            <v>[4,5-1,8]</v>
          </cell>
          <cell r="C23">
            <v>4.7767284211169461</v>
          </cell>
          <cell r="D23">
            <v>7.4940418633001977</v>
          </cell>
          <cell r="E23">
            <v>6.6619765082100351</v>
          </cell>
          <cell r="F23">
            <v>2.7034829416014543</v>
          </cell>
          <cell r="G23">
            <v>3.18078188990365</v>
          </cell>
          <cell r="H23">
            <v>1.2567737946306587</v>
          </cell>
          <cell r="I23">
            <v>-1.058919905920513</v>
          </cell>
          <cell r="J23">
            <v>-9.281601784255967</v>
          </cell>
          <cell r="K23">
            <v>-14.434212462896859</v>
          </cell>
          <cell r="L23">
            <v>-13.666069614525243</v>
          </cell>
          <cell r="M23">
            <v>-13.529994763042662</v>
          </cell>
          <cell r="N23">
            <v>-7.691274323350517</v>
          </cell>
          <cell r="O23">
            <v>-6.0289858123866145</v>
          </cell>
          <cell r="P23">
            <v>-4.8857020106110136</v>
          </cell>
          <cell r="Q23">
            <v>-3.9671092694313845</v>
          </cell>
          <cell r="R23">
            <v>-1.222160437821818</v>
          </cell>
          <cell r="S23">
            <v>-2.8723396339642933</v>
          </cell>
          <cell r="T23">
            <v>-1.218212108525855</v>
          </cell>
          <cell r="U23">
            <v>-4.8582821924336601</v>
          </cell>
          <cell r="V23">
            <v>-7.8723651698975008</v>
          </cell>
          <cell r="W23">
            <v>-11.310683965206495</v>
          </cell>
          <cell r="X23">
            <v>-13.91106268289138</v>
          </cell>
          <cell r="Y23">
            <v>-14.380542323964123</v>
          </cell>
          <cell r="Z23">
            <v>-15.855667213809502</v>
          </cell>
          <cell r="AA23">
            <v>-16.059500314689068</v>
          </cell>
          <cell r="AB23">
            <v>-15.62793879943731</v>
          </cell>
          <cell r="AC23">
            <v>-15.057390777103894</v>
          </cell>
          <cell r="AD23">
            <v>-14.553854273724079</v>
          </cell>
          <cell r="AE23">
            <v>-13.279162336621434</v>
          </cell>
          <cell r="AF23">
            <v>-11.650332633675017</v>
          </cell>
          <cell r="AG23">
            <v>-9.686749891874614</v>
          </cell>
          <cell r="AH23">
            <v>-9.100850057202857</v>
          </cell>
          <cell r="AI23">
            <v>-8.1721364276360262</v>
          </cell>
          <cell r="AJ23">
            <v>-6.9266059327098777</v>
          </cell>
          <cell r="AK23">
            <v>-5.2594897225195307</v>
          </cell>
          <cell r="AL23">
            <v>-3.4860895535300953</v>
          </cell>
          <cell r="AM23">
            <v>-1.3291569495011353</v>
          </cell>
          <cell r="AN23">
            <v>1.217949778664275</v>
          </cell>
          <cell r="AO23">
            <v>3.6872195709131192</v>
          </cell>
          <cell r="AP23">
            <v>6.5786314244501991</v>
          </cell>
          <cell r="AQ23">
            <v>9.3537310675075283</v>
          </cell>
          <cell r="AR23">
            <v>11.896840064124204</v>
          </cell>
          <cell r="AS23">
            <v>14.146052132301964</v>
          </cell>
          <cell r="AT23">
            <v>16.671653802695683</v>
          </cell>
          <cell r="AU23">
            <v>19.593309916868339</v>
          </cell>
          <cell r="AV23">
            <v>22.694009861072757</v>
          </cell>
          <cell r="AW23">
            <v>26.139860242083554</v>
          </cell>
          <cell r="AX23">
            <v>29.73907681917958</v>
          </cell>
          <cell r="AY23">
            <v>33.457447415258969</v>
          </cell>
          <cell r="AZ23">
            <v>37.2093798484063</v>
          </cell>
          <cell r="BA23">
            <v>41.167832221087181</v>
          </cell>
          <cell r="BB23">
            <v>45.399692991205839</v>
          </cell>
          <cell r="BC23">
            <v>49.761099624779774</v>
          </cell>
          <cell r="BD23">
            <v>54.153839757536069</v>
          </cell>
          <cell r="BE23">
            <v>60.093885761915473</v>
          </cell>
          <cell r="BF23">
            <v>65.968081351300242</v>
          </cell>
          <cell r="BG23">
            <v>72.482247771822145</v>
          </cell>
          <cell r="BH23">
            <v>79.141923874120224</v>
          </cell>
          <cell r="BI23">
            <v>86.05245300725359</v>
          </cell>
          <cell r="BJ23">
            <v>92.869664134965277</v>
          </cell>
          <cell r="BK23">
            <v>99.55996807381743</v>
          </cell>
          <cell r="BL23">
            <v>108.17904097163374</v>
          </cell>
          <cell r="BM23">
            <v>114.74774404615908</v>
          </cell>
          <cell r="BN23">
            <v>120.67550894311024</v>
          </cell>
          <cell r="BO23">
            <v>126.25895016408758</v>
          </cell>
          <cell r="BP23">
            <v>131.83797301495821</v>
          </cell>
          <cell r="BQ23">
            <v>137.34189058885352</v>
          </cell>
          <cell r="BR23">
            <v>142.22822042881813</v>
          </cell>
          <cell r="BS23">
            <v>146.36798967956287</v>
          </cell>
        </row>
        <row r="24">
          <cell r="B24" t="str">
            <v>[10,0-1,0]</v>
          </cell>
          <cell r="C24">
            <v>4.7767284211169461</v>
          </cell>
          <cell r="D24">
            <v>7.4940418633001977</v>
          </cell>
          <cell r="E24">
            <v>6.6619765082100351</v>
          </cell>
          <cell r="F24">
            <v>2.7034829416014543</v>
          </cell>
          <cell r="G24">
            <v>3.18078188990365</v>
          </cell>
          <cell r="H24">
            <v>1.2567737946306587</v>
          </cell>
          <cell r="I24">
            <v>-1.058919905920513</v>
          </cell>
          <cell r="J24">
            <v>-9.281601784255967</v>
          </cell>
          <cell r="K24">
            <v>-14.434212462896859</v>
          </cell>
          <cell r="L24">
            <v>-13.666069614525243</v>
          </cell>
          <cell r="M24">
            <v>-13.529994763042662</v>
          </cell>
          <cell r="N24">
            <v>-7.691274323350517</v>
          </cell>
          <cell r="O24">
            <v>-6.0289858123866145</v>
          </cell>
          <cell r="P24">
            <v>-4.8857020106110136</v>
          </cell>
          <cell r="Q24">
            <v>-3.9671092694313845</v>
          </cell>
          <cell r="R24">
            <v>-1.222160437821818</v>
          </cell>
          <cell r="S24">
            <v>-2.8723396339642933</v>
          </cell>
          <cell r="T24">
            <v>-1.218212108525855</v>
          </cell>
          <cell r="U24">
            <v>-4.8582821924336601</v>
          </cell>
          <cell r="V24">
            <v>-7.872171645254828</v>
          </cell>
          <cell r="W24">
            <v>-11.310064455988933</v>
          </cell>
          <cell r="X24">
            <v>-14.115656473326963</v>
          </cell>
          <cell r="Y24">
            <v>-16.191305021961451</v>
          </cell>
          <cell r="Z24">
            <v>-19.389054824554186</v>
          </cell>
          <cell r="AA24">
            <v>-21.943592393587053</v>
          </cell>
          <cell r="AB24">
            <v>-24.215478564349993</v>
          </cell>
          <cell r="AC24">
            <v>-26.714991435643228</v>
          </cell>
          <cell r="AD24">
            <v>-29.618616840437404</v>
          </cell>
          <cell r="AE24">
            <v>-32.197142381555054</v>
          </cell>
          <cell r="AF24">
            <v>-34.829691172102812</v>
          </cell>
          <cell r="AG24">
            <v>-37.600078592461884</v>
          </cell>
          <cell r="AH24">
            <v>-40.322262893920296</v>
          </cell>
          <cell r="AI24">
            <v>-42.877375455343866</v>
          </cell>
          <cell r="AJ24">
            <v>-45.217181705590747</v>
          </cell>
          <cell r="AK24">
            <v>-47.248111583329617</v>
          </cell>
          <cell r="AL24">
            <v>-49.339848832255925</v>
          </cell>
          <cell r="AM24">
            <v>-51.18019402912585</v>
          </cell>
          <cell r="AN24">
            <v>-52.765881852077321</v>
          </cell>
          <cell r="AO24">
            <v>-54.596275572653745</v>
          </cell>
          <cell r="AP24">
            <v>-56.172739997332449</v>
          </cell>
          <cell r="AQ24">
            <v>-57.969470562278993</v>
          </cell>
          <cell r="AR24">
            <v>-60.129251316797919</v>
          </cell>
          <cell r="AS24">
            <v>-62.579346439389163</v>
          </cell>
          <cell r="AT24">
            <v>-64.851380702313151</v>
          </cell>
          <cell r="AU24">
            <v>-66.816270042579276</v>
          </cell>
          <cell r="AV24">
            <v>-68.824915378659497</v>
          </cell>
          <cell r="AW24">
            <v>-70.673911793926266</v>
          </cell>
          <cell r="AX24">
            <v>-72.491702750256167</v>
          </cell>
          <cell r="AY24">
            <v>-74.316235174840202</v>
          </cell>
          <cell r="AZ24">
            <v>-76.250784414841789</v>
          </cell>
          <cell r="BA24">
            <v>-78.298809342330316</v>
          </cell>
          <cell r="BB24">
            <v>-80.199945062821143</v>
          </cell>
          <cell r="BC24">
            <v>-82.270269852722762</v>
          </cell>
          <cell r="BD24">
            <v>-84.006780151539019</v>
          </cell>
          <cell r="BE24">
            <v>-85.088007456062357</v>
          </cell>
          <cell r="BF24">
            <v>-86.189021181689455</v>
          </cell>
          <cell r="BG24">
            <v>-87.007964332142265</v>
          </cell>
          <cell r="BH24">
            <v>-87.946754977471542</v>
          </cell>
          <cell r="BI24">
            <v>-88.907921378198665</v>
          </cell>
          <cell r="BJ24">
            <v>-89.9527400200041</v>
          </cell>
          <cell r="BK24">
            <v>-91.289607918869933</v>
          </cell>
          <cell r="BL24">
            <v>-91.358147919144017</v>
          </cell>
          <cell r="BM24">
            <v>-93.108871812920086</v>
          </cell>
          <cell r="BN24">
            <v>-95.399782069670962</v>
          </cell>
          <cell r="BO24">
            <v>-97.977133285999528</v>
          </cell>
          <cell r="BP24">
            <v>-100.71887112026778</v>
          </cell>
          <cell r="BQ24">
            <v>-103.5921195492763</v>
          </cell>
          <cell r="BR24">
            <v>-107.02336897211219</v>
          </cell>
          <cell r="BS24">
            <v>-111.05786734329537</v>
          </cell>
        </row>
        <row r="34">
          <cell r="B34" t="str">
            <v>Soldes CONVENTION PIB/EEC (Md€)</v>
          </cell>
          <cell r="C34">
            <v>2002</v>
          </cell>
          <cell r="D34">
            <v>2003</v>
          </cell>
          <cell r="E34">
            <v>2004</v>
          </cell>
          <cell r="F34">
            <v>2005</v>
          </cell>
          <cell r="G34">
            <v>2006</v>
          </cell>
          <cell r="H34">
            <v>2007</v>
          </cell>
          <cell r="I34">
            <v>2008</v>
          </cell>
          <cell r="J34">
            <v>2009</v>
          </cell>
          <cell r="K34">
            <v>2010</v>
          </cell>
          <cell r="L34">
            <v>2011</v>
          </cell>
          <cell r="M34">
            <v>2012</v>
          </cell>
          <cell r="N34">
            <v>2013</v>
          </cell>
          <cell r="O34">
            <v>2014</v>
          </cell>
          <cell r="P34">
            <v>2015</v>
          </cell>
          <cell r="Q34">
            <v>2016</v>
          </cell>
          <cell r="R34">
            <v>2017</v>
          </cell>
          <cell r="S34">
            <v>2018</v>
          </cell>
          <cell r="T34">
            <v>2019</v>
          </cell>
          <cell r="U34">
            <v>2020</v>
          </cell>
          <cell r="V34">
            <v>2021</v>
          </cell>
          <cell r="W34">
            <v>2022</v>
          </cell>
          <cell r="X34">
            <v>2023</v>
          </cell>
          <cell r="Y34">
            <v>2024</v>
          </cell>
          <cell r="Z34">
            <v>2025</v>
          </cell>
          <cell r="AA34">
            <v>2026</v>
          </cell>
          <cell r="AB34">
            <v>2027</v>
          </cell>
          <cell r="AC34">
            <v>2028</v>
          </cell>
          <cell r="AD34">
            <v>2029</v>
          </cell>
          <cell r="AE34">
            <v>2030</v>
          </cell>
          <cell r="AF34">
            <v>2031</v>
          </cell>
          <cell r="AG34">
            <v>2032</v>
          </cell>
          <cell r="AH34">
            <v>2033</v>
          </cell>
          <cell r="AI34">
            <v>2034</v>
          </cell>
          <cell r="AJ34">
            <v>2035</v>
          </cell>
          <cell r="AK34">
            <v>2036</v>
          </cell>
          <cell r="AL34">
            <v>2037</v>
          </cell>
          <cell r="AM34">
            <v>2038</v>
          </cell>
          <cell r="AN34">
            <v>2039</v>
          </cell>
          <cell r="AO34">
            <v>2040</v>
          </cell>
          <cell r="AP34">
            <v>2041</v>
          </cell>
          <cell r="AQ34">
            <v>2042</v>
          </cell>
          <cell r="AR34">
            <v>2043</v>
          </cell>
          <cell r="AS34">
            <v>2044</v>
          </cell>
          <cell r="AT34">
            <v>2045</v>
          </cell>
          <cell r="AU34">
            <v>2046</v>
          </cell>
          <cell r="AV34">
            <v>2047</v>
          </cell>
          <cell r="AW34">
            <v>2048</v>
          </cell>
          <cell r="AX34">
            <v>2049</v>
          </cell>
          <cell r="AY34">
            <v>2050</v>
          </cell>
          <cell r="AZ34">
            <v>2051</v>
          </cell>
          <cell r="BA34">
            <v>2052</v>
          </cell>
          <cell r="BB34">
            <v>2053</v>
          </cell>
          <cell r="BC34">
            <v>2054</v>
          </cell>
          <cell r="BD34">
            <v>2055</v>
          </cell>
          <cell r="BE34">
            <v>2056</v>
          </cell>
          <cell r="BF34">
            <v>2057</v>
          </cell>
          <cell r="BG34">
            <v>2058</v>
          </cell>
          <cell r="BH34">
            <v>2059</v>
          </cell>
          <cell r="BI34">
            <v>2060</v>
          </cell>
          <cell r="BJ34">
            <v>2061</v>
          </cell>
          <cell r="BK34">
            <v>2062</v>
          </cell>
          <cell r="BL34">
            <v>2063</v>
          </cell>
          <cell r="BM34">
            <v>2064</v>
          </cell>
          <cell r="BN34">
            <v>2065</v>
          </cell>
          <cell r="BO34">
            <v>2066</v>
          </cell>
          <cell r="BP34">
            <v>2067</v>
          </cell>
          <cell r="BQ34">
            <v>2068</v>
          </cell>
          <cell r="BR34">
            <v>2069</v>
          </cell>
          <cell r="BS34">
            <v>2070</v>
          </cell>
        </row>
        <row r="35">
          <cell r="B35" t="str">
            <v>[1,8]</v>
          </cell>
          <cell r="C35">
            <v>4.7767284211169461</v>
          </cell>
          <cell r="D35">
            <v>7.4940418633002261</v>
          </cell>
          <cell r="E35">
            <v>6.6619765082100351</v>
          </cell>
          <cell r="F35">
            <v>2.7034829416014543</v>
          </cell>
          <cell r="G35">
            <v>3.1807818899036211</v>
          </cell>
          <cell r="H35">
            <v>1.2567737946306297</v>
          </cell>
          <cell r="I35">
            <v>-1.058919905920513</v>
          </cell>
          <cell r="J35">
            <v>-9.281601784255967</v>
          </cell>
          <cell r="K35">
            <v>-14.811349272014661</v>
          </cell>
          <cell r="L35">
            <v>-13.97230620947451</v>
          </cell>
          <cell r="M35">
            <v>-13.841357588645828</v>
          </cell>
          <cell r="N35">
            <v>-12.29663472830056</v>
          </cell>
          <cell r="O35">
            <v>-10.689459120126616</v>
          </cell>
          <cell r="P35">
            <v>-9.589693318980979</v>
          </cell>
          <cell r="Q35">
            <v>-3.955908819461416</v>
          </cell>
          <cell r="R35">
            <v>-2.1703708678703988</v>
          </cell>
          <cell r="S35">
            <v>-3.5054167257922817</v>
          </cell>
          <cell r="T35">
            <v>-3.5557403363095945</v>
          </cell>
          <cell r="U35">
            <v>-3.7240243377523727</v>
          </cell>
          <cell r="V35">
            <v>-4.7767649905353897</v>
          </cell>
          <cell r="W35">
            <v>-5.5889689032678724</v>
          </cell>
          <cell r="X35">
            <v>-5.7083647765001517</v>
          </cell>
          <cell r="Y35">
            <v>-7.2625657772200647</v>
          </cell>
          <cell r="Z35">
            <v>-8.771369262603228</v>
          </cell>
          <cell r="AA35">
            <v>-9.8802604339901006</v>
          </cell>
          <cell r="AB35">
            <v>-10.213956990778737</v>
          </cell>
          <cell r="AC35">
            <v>-10.479105166073714</v>
          </cell>
          <cell r="AD35">
            <v>-10.474450946808501</v>
          </cell>
          <cell r="AE35">
            <v>-9.5682879553297528</v>
          </cell>
          <cell r="AF35">
            <v>-7.5634472646679498</v>
          </cell>
          <cell r="AG35">
            <v>-4.9461941671768432</v>
          </cell>
          <cell r="AH35">
            <v>-3.1509897960954114</v>
          </cell>
          <cell r="AI35">
            <v>-1.0734186607887968</v>
          </cell>
          <cell r="AJ35">
            <v>1.355004749255837</v>
          </cell>
          <cell r="AK35">
            <v>4.222412576765171</v>
          </cell>
          <cell r="AL35">
            <v>7.2267648479514754</v>
          </cell>
          <cell r="AM35">
            <v>10.666647392522078</v>
          </cell>
          <cell r="AN35">
            <v>14.682170259703883</v>
          </cell>
          <cell r="AO35">
            <v>18.65858821469627</v>
          </cell>
          <cell r="AP35">
            <v>23.159475091053988</v>
          </cell>
          <cell r="AQ35">
            <v>27.595757279460319</v>
          </cell>
          <cell r="AR35">
            <v>31.866888975629816</v>
          </cell>
          <cell r="AS35">
            <v>35.927321837372965</v>
          </cell>
          <cell r="AT35">
            <v>40.472888491257557</v>
          </cell>
          <cell r="AU35">
            <v>45.509519373352525</v>
          </cell>
          <cell r="AV35">
            <v>50.761097418186836</v>
          </cell>
          <cell r="AW35">
            <v>56.341984471338918</v>
          </cell>
          <cell r="AX35">
            <v>62.326741386662938</v>
          </cell>
          <cell r="AY35">
            <v>68.420651682769645</v>
          </cell>
          <cell r="AZ35">
            <v>74.540165523736732</v>
          </cell>
          <cell r="BA35">
            <v>81.016225736042131</v>
          </cell>
          <cell r="BB35">
            <v>87.941787374551296</v>
          </cell>
          <cell r="BC35">
            <v>95.183038497559608</v>
          </cell>
          <cell r="BD35">
            <v>102.57234569105179</v>
          </cell>
          <cell r="BE35">
            <v>110.2212085936619</v>
          </cell>
          <cell r="BF35">
            <v>117.98702693062695</v>
          </cell>
          <cell r="BG35">
            <v>126.80037731332564</v>
          </cell>
          <cell r="BH35">
            <v>137.05279493201991</v>
          </cell>
          <cell r="BI35">
            <v>148.11076697523472</v>
          </cell>
          <cell r="BJ35">
            <v>158.44485957895546</v>
          </cell>
          <cell r="BK35">
            <v>168.05860781409731</v>
          </cell>
          <cell r="BL35">
            <v>179.30035583836562</v>
          </cell>
          <cell r="BM35">
            <v>188.08710477607255</v>
          </cell>
          <cell r="BN35">
            <v>196.41525197611725</v>
          </cell>
          <cell r="BO35">
            <v>204.31555110873259</v>
          </cell>
          <cell r="BP35">
            <v>212.39976122518419</v>
          </cell>
          <cell r="BQ35">
            <v>219.98237282151311</v>
          </cell>
          <cell r="BR35">
            <v>226.90395237275538</v>
          </cell>
          <cell r="BS35">
            <v>236.48045686845668</v>
          </cell>
        </row>
        <row r="36">
          <cell r="B36" t="str">
            <v>[1,5]</v>
          </cell>
          <cell r="C36">
            <v>4.7767284211169461</v>
          </cell>
          <cell r="D36">
            <v>7.4940418633002261</v>
          </cell>
          <cell r="E36">
            <v>6.6619765082100351</v>
          </cell>
          <cell r="F36">
            <v>2.7034829416014543</v>
          </cell>
          <cell r="G36">
            <v>3.1807818899036211</v>
          </cell>
          <cell r="H36">
            <v>1.2567737946306297</v>
          </cell>
          <cell r="I36">
            <v>-1.058919905920513</v>
          </cell>
          <cell r="J36">
            <v>-9.281601784255967</v>
          </cell>
          <cell r="K36">
            <v>-14.811349272014661</v>
          </cell>
          <cell r="L36">
            <v>-13.97230620947451</v>
          </cell>
          <cell r="M36">
            <v>-13.841357588645828</v>
          </cell>
          <cell r="N36">
            <v>-7.6912743233505756</v>
          </cell>
          <cell r="O36">
            <v>-10.689459120126616</v>
          </cell>
          <cell r="P36">
            <v>-9.589693318980979</v>
          </cell>
          <cell r="Q36">
            <v>-3.955908819461416</v>
          </cell>
          <cell r="R36">
            <v>-2.1703708678703988</v>
          </cell>
          <cell r="S36">
            <v>-3.5054167257922817</v>
          </cell>
          <cell r="T36">
            <v>-3.5558369137877017</v>
          </cell>
          <cell r="U36">
            <v>-3.7241240358137291</v>
          </cell>
          <cell r="V36">
            <v>-4.7768576439773893</v>
          </cell>
          <cell r="W36">
            <v>-5.5890337434692778</v>
          </cell>
          <cell r="X36">
            <v>-5.7099216690152534</v>
          </cell>
          <cell r="Y36">
            <v>-7.4409985956798188</v>
          </cell>
          <cell r="Z36">
            <v>-8.9912595391792713</v>
          </cell>
          <cell r="AA36">
            <v>-10.388565880070557</v>
          </cell>
          <cell r="AB36">
            <v>-11.124132596435143</v>
          </cell>
          <cell r="AC36">
            <v>-11.864471197259554</v>
          </cell>
          <cell r="AD36">
            <v>-12.401772430401412</v>
          </cell>
          <cell r="AE36">
            <v>-12.238260652000143</v>
          </cell>
          <cell r="AF36">
            <v>-11.18431528385554</v>
          </cell>
          <cell r="AG36">
            <v>-9.7096049500965744</v>
          </cell>
          <cell r="AH36">
            <v>-9.0813994791973389</v>
          </cell>
          <cell r="AI36">
            <v>-8.2149200157538296</v>
          </cell>
          <cell r="AJ36">
            <v>-7.0706989000163736</v>
          </cell>
          <cell r="AK36">
            <v>-5.5568418692880082</v>
          </cell>
          <cell r="AL36">
            <v>-3.9547918814724543</v>
          </cell>
          <cell r="AM36">
            <v>-1.9966191687120591</v>
          </cell>
          <cell r="AN36">
            <v>0.46326706391863992</v>
          </cell>
          <cell r="AO36">
            <v>2.7973239215083887</v>
          </cell>
          <cell r="AP36">
            <v>5.5779182197269987</v>
          </cell>
          <cell r="AQ36">
            <v>8.2301892394686575</v>
          </cell>
          <cell r="AR36">
            <v>10.649082066072733</v>
          </cell>
          <cell r="AS36">
            <v>12.802263990892097</v>
          </cell>
          <cell r="AT36">
            <v>15.350451110259979</v>
          </cell>
          <cell r="AU36">
            <v>18.289789591395063</v>
          </cell>
          <cell r="AV36">
            <v>21.349381621821898</v>
          </cell>
          <cell r="AW36">
            <v>24.647464643766639</v>
          </cell>
          <cell r="AX36">
            <v>28.205271792218554</v>
          </cell>
          <cell r="AY36">
            <v>31.799378976318984</v>
          </cell>
          <cell r="AZ36">
            <v>35.342589984680643</v>
          </cell>
          <cell r="BA36">
            <v>39.162109567278996</v>
          </cell>
          <cell r="BB36">
            <v>43.347424350670188</v>
          </cell>
          <cell r="BC36">
            <v>47.705704531525029</v>
          </cell>
          <cell r="BD36">
            <v>52.115690158163432</v>
          </cell>
          <cell r="BE36">
            <v>56.703592323202521</v>
          </cell>
          <cell r="BF36">
            <v>61.240826826838543</v>
          </cell>
          <cell r="BG36">
            <v>66.672758738745699</v>
          </cell>
          <cell r="BH36">
            <v>73.323495184796158</v>
          </cell>
          <cell r="BI36">
            <v>80.607796724469637</v>
          </cell>
          <cell r="BJ36">
            <v>87.034987630283453</v>
          </cell>
          <cell r="BK36">
            <v>92.617898975798155</v>
          </cell>
          <cell r="BL36">
            <v>99.528018787551432</v>
          </cell>
          <cell r="BM36">
            <v>104.08037867593346</v>
          </cell>
          <cell r="BN36">
            <v>108.11166498804349</v>
          </cell>
          <cell r="BO36">
            <v>111.5936589161323</v>
          </cell>
          <cell r="BP36">
            <v>115.12957623783475</v>
          </cell>
          <cell r="BQ36">
            <v>118.09250874997232</v>
          </cell>
          <cell r="BR36">
            <v>120.25123114093998</v>
          </cell>
          <cell r="BS36">
            <v>124.40544493891089</v>
          </cell>
        </row>
        <row r="37">
          <cell r="B37" t="str">
            <v>[1,3]</v>
          </cell>
          <cell r="C37">
            <v>4.7767284211169461</v>
          </cell>
          <cell r="D37">
            <v>7.4940418633002261</v>
          </cell>
          <cell r="E37">
            <v>6.6619765082100351</v>
          </cell>
          <cell r="F37">
            <v>2.7034829416014543</v>
          </cell>
          <cell r="G37">
            <v>3.1807818899036211</v>
          </cell>
          <cell r="H37">
            <v>1.2567737946306297</v>
          </cell>
          <cell r="I37">
            <v>-1.058919905920513</v>
          </cell>
          <cell r="J37">
            <v>-9.281601784255967</v>
          </cell>
          <cell r="K37">
            <v>-14.811349272014661</v>
          </cell>
          <cell r="L37">
            <v>-13.97230620947451</v>
          </cell>
          <cell r="M37">
            <v>-13.841357588645828</v>
          </cell>
          <cell r="N37">
            <v>-7.6912743233505756</v>
          </cell>
          <cell r="O37">
            <v>-10.689459120126616</v>
          </cell>
          <cell r="P37">
            <v>-9.589693318980979</v>
          </cell>
          <cell r="Q37">
            <v>-3.955908819461416</v>
          </cell>
          <cell r="R37">
            <v>-2.1703708678703988</v>
          </cell>
          <cell r="S37">
            <v>-3.5054167257922817</v>
          </cell>
          <cell r="T37">
            <v>-3.5558367371450879</v>
          </cell>
          <cell r="U37">
            <v>-3.7241237212116829</v>
          </cell>
          <cell r="V37">
            <v>-4.7768518877976458</v>
          </cell>
          <cell r="W37">
            <v>-5.5890037050941608</v>
          </cell>
          <cell r="X37">
            <v>-5.7107879200142344</v>
          </cell>
          <cell r="Y37">
            <v>-7.7423813794775054</v>
          </cell>
          <cell r="Z37">
            <v>-9.2518497402502113</v>
          </cell>
          <cell r="AA37">
            <v>-10.81479773514485</v>
          </cell>
          <cell r="AB37">
            <v>-11.768101046357712</v>
          </cell>
          <cell r="AC37">
            <v>-12.808086915280729</v>
          </cell>
          <cell r="AD37">
            <v>-13.77827585623524</v>
          </cell>
          <cell r="AE37">
            <v>-14.086675994841091</v>
          </cell>
          <cell r="AF37">
            <v>-13.629051389903529</v>
          </cell>
          <cell r="AG37">
            <v>-12.855614857144596</v>
          </cell>
          <cell r="AH37">
            <v>-12.986984414873296</v>
          </cell>
          <cell r="AI37">
            <v>-12.899776507147413</v>
          </cell>
          <cell r="AJ37">
            <v>-12.567424084118917</v>
          </cell>
          <cell r="AK37">
            <v>-11.895902600556262</v>
          </cell>
          <cell r="AL37">
            <v>-11.189784549771458</v>
          </cell>
          <cell r="AM37">
            <v>-10.159831013820716</v>
          </cell>
          <cell r="AN37">
            <v>-8.666297304639011</v>
          </cell>
          <cell r="AO37">
            <v>-7.3381729620529805</v>
          </cell>
          <cell r="AP37">
            <v>-5.603495449146954</v>
          </cell>
          <cell r="AQ37">
            <v>-4.0160863523730077</v>
          </cell>
          <cell r="AR37">
            <v>-2.7099187311282149</v>
          </cell>
          <cell r="AS37">
            <v>-1.6663966053179464</v>
          </cell>
          <cell r="AT37">
            <v>-0.27395835290907417</v>
          </cell>
          <cell r="AU37">
            <v>1.4928430342648644</v>
          </cell>
          <cell r="AV37">
            <v>3.2988320605469634</v>
          </cell>
          <cell r="AW37">
            <v>5.2910925164553335</v>
          </cell>
          <cell r="AX37">
            <v>7.501419423236861</v>
          </cell>
          <cell r="AY37">
            <v>9.7188295865404655</v>
          </cell>
          <cell r="AZ37">
            <v>11.852620372749982</v>
          </cell>
          <cell r="BA37">
            <v>14.202533884018543</v>
          </cell>
          <cell r="BB37">
            <v>16.862756508785534</v>
          </cell>
          <cell r="BC37">
            <v>19.622110667927888</v>
          </cell>
          <cell r="BD37">
            <v>22.41630722115282</v>
          </cell>
          <cell r="BE37">
            <v>25.329596454143175</v>
          </cell>
          <cell r="BF37">
            <v>28.106101376386011</v>
          </cell>
          <cell r="BG37">
            <v>31.666363074919676</v>
          </cell>
          <cell r="BH37">
            <v>36.344586404503559</v>
          </cell>
          <cell r="BI37">
            <v>41.599683625214965</v>
          </cell>
          <cell r="BJ37">
            <v>46.043743853301507</v>
          </cell>
          <cell r="BK37">
            <v>49.585805914883501</v>
          </cell>
          <cell r="BL37">
            <v>54.32882909438154</v>
          </cell>
          <cell r="BM37">
            <v>56.779144364380741</v>
          </cell>
          <cell r="BN37">
            <v>58.698557113786464</v>
          </cell>
          <cell r="BO37">
            <v>60.098411417663094</v>
          </cell>
          <cell r="BP37">
            <v>61.445411749210905</v>
          </cell>
          <cell r="BQ37">
            <v>62.26710383925564</v>
          </cell>
          <cell r="BR37">
            <v>62.314093888238069</v>
          </cell>
          <cell r="BS37">
            <v>64.140041665133552</v>
          </cell>
        </row>
        <row r="38">
          <cell r="B38" t="str">
            <v>[1,0]</v>
          </cell>
          <cell r="C38">
            <v>4.7767284211169461</v>
          </cell>
          <cell r="D38">
            <v>7.4940418633002261</v>
          </cell>
          <cell r="E38">
            <v>6.6619765082100351</v>
          </cell>
          <cell r="F38">
            <v>2.7034829416014543</v>
          </cell>
          <cell r="G38">
            <v>3.1807818899036211</v>
          </cell>
          <cell r="H38">
            <v>1.2567737946306297</v>
          </cell>
          <cell r="I38">
            <v>-1.058919905920513</v>
          </cell>
          <cell r="J38">
            <v>-9.281601784255967</v>
          </cell>
          <cell r="K38">
            <v>-14.811349272014661</v>
          </cell>
          <cell r="L38">
            <v>-13.97230620947451</v>
          </cell>
          <cell r="M38">
            <v>-13.841357588645828</v>
          </cell>
          <cell r="N38">
            <v>-12.29663472830056</v>
          </cell>
          <cell r="O38">
            <v>-10.689459120126616</v>
          </cell>
          <cell r="P38">
            <v>-9.589693318980979</v>
          </cell>
          <cell r="Q38">
            <v>-3.955908819461416</v>
          </cell>
          <cell r="R38">
            <v>-2.1703708678703988</v>
          </cell>
          <cell r="S38">
            <v>-3.5054167257922817</v>
          </cell>
          <cell r="T38">
            <v>-3.5558376517301076</v>
          </cell>
          <cell r="U38">
            <v>-3.7241260345192857</v>
          </cell>
          <cell r="V38">
            <v>-4.7768470841377271</v>
          </cell>
          <cell r="W38">
            <v>-5.5889679119301148</v>
          </cell>
          <cell r="X38">
            <v>-5.712402420547849</v>
          </cell>
          <cell r="Y38">
            <v>-7.9356120671551329</v>
          </cell>
          <cell r="Z38">
            <v>-9.6664314170674182</v>
          </cell>
          <cell r="AA38">
            <v>-11.526862552863488</v>
          </cell>
          <cell r="AB38">
            <v>-12.860279534216504</v>
          </cell>
          <cell r="AC38">
            <v>-14.378828009861348</v>
          </cell>
          <cell r="AD38">
            <v>-15.919603808776184</v>
          </cell>
          <cell r="AE38">
            <v>-16.90537422675494</v>
          </cell>
          <cell r="AF38">
            <v>-17.321344167861156</v>
          </cell>
          <cell r="AG38">
            <v>-17.607163391229523</v>
          </cell>
          <cell r="AH38">
            <v>-18.756515338757541</v>
          </cell>
          <cell r="AI38">
            <v>-19.760034827796567</v>
          </cell>
          <cell r="AJ38">
            <v>-20.544816948399063</v>
          </cell>
          <cell r="AK38">
            <v>-21.037398274823094</v>
          </cell>
          <cell r="AL38">
            <v>-21.505571867950028</v>
          </cell>
          <cell r="AM38">
            <v>-21.713653328857269</v>
          </cell>
          <cell r="AN38">
            <v>-21.517124348962447</v>
          </cell>
          <cell r="AO38">
            <v>-21.5540521541771</v>
          </cell>
          <cell r="AP38">
            <v>-21.245346343333367</v>
          </cell>
          <cell r="AQ38">
            <v>-21.139819531654123</v>
          </cell>
          <cell r="AR38">
            <v>-21.34744794713729</v>
          </cell>
          <cell r="AS38">
            <v>-21.83125751928927</v>
          </cell>
          <cell r="AT38">
            <v>-21.974886734913103</v>
          </cell>
          <cell r="AU38">
            <v>-21.816015638530022</v>
          </cell>
          <cell r="AV38">
            <v>-21.65150538530678</v>
          </cell>
          <cell r="AW38">
            <v>-21.366204829129391</v>
          </cell>
          <cell r="AX38">
            <v>-20.940385532955638</v>
          </cell>
          <cell r="AY38">
            <v>-20.563770363208139</v>
          </cell>
          <cell r="AZ38">
            <v>-20.357582411083857</v>
          </cell>
          <cell r="BA38">
            <v>-20.028097945727524</v>
          </cell>
          <cell r="BB38">
            <v>-19.45144621046714</v>
          </cell>
          <cell r="BC38">
            <v>-18.844452128722683</v>
          </cell>
          <cell r="BD38">
            <v>-18.289028069009657</v>
          </cell>
          <cell r="BE38">
            <v>-17.711601910955856</v>
          </cell>
          <cell r="BF38">
            <v>-17.357662199994433</v>
          </cell>
          <cell r="BG38">
            <v>-16.279424212148761</v>
          </cell>
          <cell r="BH38">
            <v>-14.194221712225582</v>
          </cell>
          <cell r="BI38">
            <v>-11.655812085031997</v>
          </cell>
          <cell r="BJ38">
            <v>-9.960807728502667</v>
          </cell>
          <cell r="BK38">
            <v>-9.2072870386659638</v>
          </cell>
          <cell r="BL38">
            <v>-7.4500556286936623</v>
          </cell>
          <cell r="BM38">
            <v>-7.8681031564746515</v>
          </cell>
          <cell r="BN38">
            <v>-8.7870895728734322</v>
          </cell>
          <cell r="BO38">
            <v>-10.263097620785237</v>
          </cell>
          <cell r="BP38">
            <v>-11.81036867818702</v>
          </cell>
          <cell r="BQ38">
            <v>-13.923831633754308</v>
          </cell>
          <cell r="BR38">
            <v>-16.873284366347594</v>
          </cell>
          <cell r="BS38">
            <v>-18.179580591329838</v>
          </cell>
        </row>
        <row r="39">
          <cell r="B39" t="str">
            <v>[4,5-1,8]</v>
          </cell>
          <cell r="C39">
            <v>4.7767284211169461</v>
          </cell>
          <cell r="D39">
            <v>7.4940418633001977</v>
          </cell>
          <cell r="E39">
            <v>6.6619765082100351</v>
          </cell>
          <cell r="F39">
            <v>2.7034829416014543</v>
          </cell>
          <cell r="G39">
            <v>3.18078188990365</v>
          </cell>
          <cell r="H39">
            <v>1.2567737946306587</v>
          </cell>
          <cell r="I39">
            <v>-1.058919905920513</v>
          </cell>
          <cell r="J39">
            <v>-9.281601784255967</v>
          </cell>
          <cell r="K39">
            <v>-14.434212462896859</v>
          </cell>
          <cell r="L39">
            <v>-13.666069614525243</v>
          </cell>
          <cell r="M39">
            <v>-13.529994763042662</v>
          </cell>
          <cell r="N39">
            <v>-7.691274323350517</v>
          </cell>
          <cell r="O39">
            <v>-6.0289858123866145</v>
          </cell>
          <cell r="P39">
            <v>-4.8857020106110136</v>
          </cell>
          <cell r="Q39">
            <v>-3.9671092694313845</v>
          </cell>
          <cell r="R39">
            <v>-1.222160437821818</v>
          </cell>
          <cell r="S39">
            <v>-2.8723396339642933</v>
          </cell>
          <cell r="T39">
            <v>-7.9758194616471878E-2</v>
          </cell>
          <cell r="U39">
            <v>-2.5114148524272606</v>
          </cell>
          <cell r="V39">
            <v>-3.7471160641760215</v>
          </cell>
          <cell r="W39">
            <v>-5.2613482047503934</v>
          </cell>
          <cell r="X39">
            <v>-6.9844846174776318</v>
          </cell>
          <cell r="Y39">
            <v>-6.6315329130869358</v>
          </cell>
          <cell r="Z39">
            <v>-7.2320620812753331</v>
          </cell>
          <cell r="AA39">
            <v>-6.4573386375787667</v>
          </cell>
          <cell r="AB39">
            <v>-4.986079768152849</v>
          </cell>
          <cell r="AC39">
            <v>-3.3271756665254943</v>
          </cell>
          <cell r="AD39">
            <v>-1.5575776007408275</v>
          </cell>
          <cell r="AE39">
            <v>1.1128884971864754</v>
          </cell>
          <cell r="AF39">
            <v>4.1167699694951878</v>
          </cell>
          <cell r="AG39">
            <v>7.5250189346009861</v>
          </cell>
          <cell r="AH39">
            <v>9.2161894864225768</v>
          </cell>
          <cell r="AI39">
            <v>11.306081648368039</v>
          </cell>
          <cell r="AJ39">
            <v>13.736001289691544</v>
          </cell>
          <cell r="AK39">
            <v>16.584918301233905</v>
          </cell>
          <cell r="AL39">
            <v>19.519787458419216</v>
          </cell>
          <cell r="AM39">
            <v>22.873913261321256</v>
          </cell>
          <cell r="AN39">
            <v>26.705497321972274</v>
          </cell>
          <cell r="AO39">
            <v>30.535404325489189</v>
          </cell>
          <cell r="AP39">
            <v>34.847052565468239</v>
          </cell>
          <cell r="AQ39">
            <v>39.083335140381941</v>
          </cell>
          <cell r="AR39">
            <v>43.081875162979706</v>
          </cell>
          <cell r="AS39">
            <v>46.836298379054412</v>
          </cell>
          <cell r="AT39">
            <v>50.857526300207709</v>
          </cell>
          <cell r="AU39">
            <v>55.28321475111332</v>
          </cell>
          <cell r="AV39">
            <v>59.978263616271668</v>
          </cell>
          <cell r="AW39">
            <v>65.127662092150189</v>
          </cell>
          <cell r="AX39">
            <v>70.530186081968367</v>
          </cell>
          <cell r="AY39">
            <v>76.065016935672261</v>
          </cell>
          <cell r="AZ39">
            <v>81.670904474715357</v>
          </cell>
          <cell r="BA39">
            <v>87.576431354093941</v>
          </cell>
          <cell r="BB39">
            <v>93.858103959399386</v>
          </cell>
          <cell r="BC39">
            <v>100.33867282374575</v>
          </cell>
          <cell r="BD39">
            <v>106.90554053509422</v>
          </cell>
          <cell r="BE39">
            <v>115.11183080531936</v>
          </cell>
          <cell r="BF39">
            <v>123.38804387588333</v>
          </cell>
          <cell r="BG39">
            <v>132.45396711114282</v>
          </cell>
          <cell r="BH39">
            <v>141.86900049707666</v>
          </cell>
          <cell r="BI39">
            <v>151.58843565514755</v>
          </cell>
          <cell r="BJ39">
            <v>161.16281913329755</v>
          </cell>
          <cell r="BK39">
            <v>170.70678009572461</v>
          </cell>
          <cell r="BL39">
            <v>182.30772742202436</v>
          </cell>
          <cell r="BM39">
            <v>191.94822852421132</v>
          </cell>
          <cell r="BN39">
            <v>200.94101008769823</v>
          </cell>
          <cell r="BO39">
            <v>209.6019774498553</v>
          </cell>
          <cell r="BP39">
            <v>218.3989971903616</v>
          </cell>
          <cell r="BQ39">
            <v>227.24075968274357</v>
          </cell>
          <cell r="BR39">
            <v>235.53126896525058</v>
          </cell>
          <cell r="BS39">
            <v>243.11020357928146</v>
          </cell>
        </row>
        <row r="40">
          <cell r="B40" t="str">
            <v>[10,0-1,0]</v>
          </cell>
          <cell r="C40">
            <v>4.7767284211169461</v>
          </cell>
          <cell r="D40">
            <v>7.4940418633001977</v>
          </cell>
          <cell r="E40">
            <v>6.6619765082100351</v>
          </cell>
          <cell r="F40">
            <v>2.7034829416014543</v>
          </cell>
          <cell r="G40">
            <v>3.18078188990365</v>
          </cell>
          <cell r="H40">
            <v>1.2567737946306587</v>
          </cell>
          <cell r="I40">
            <v>-1.058919905920513</v>
          </cell>
          <cell r="J40">
            <v>-9.281601784255967</v>
          </cell>
          <cell r="K40">
            <v>-14.434212462896859</v>
          </cell>
          <cell r="L40">
            <v>-13.666069614525243</v>
          </cell>
          <cell r="M40">
            <v>-13.529994763042662</v>
          </cell>
          <cell r="N40">
            <v>-7.691274323350517</v>
          </cell>
          <cell r="O40">
            <v>-6.0289858123866145</v>
          </cell>
          <cell r="P40">
            <v>-4.8857020106110136</v>
          </cell>
          <cell r="Q40">
            <v>-3.9671092694313845</v>
          </cell>
          <cell r="R40">
            <v>-1.222160437821818</v>
          </cell>
          <cell r="S40">
            <v>-2.8723396339642933</v>
          </cell>
          <cell r="T40">
            <v>-7.9758194616471878E-2</v>
          </cell>
          <cell r="U40">
            <v>-2.5114148524272606</v>
          </cell>
          <cell r="V40">
            <v>-3.7469210734342342</v>
          </cell>
          <cell r="W40">
            <v>-5.2607201202826692</v>
          </cell>
          <cell r="X40">
            <v>-7.5230629857382159</v>
          </cell>
          <cell r="Y40">
            <v>-9.1377697689906352</v>
          </cell>
          <cell r="Z40">
            <v>-11.853325328696577</v>
          </cell>
          <cell r="AA40">
            <v>-13.857033131762524</v>
          </cell>
          <cell r="AB40">
            <v>-15.549853327523103</v>
          </cell>
          <cell r="AC40">
            <v>-17.463649071835853</v>
          </cell>
          <cell r="AD40">
            <v>-19.65302051851258</v>
          </cell>
          <cell r="AE40">
            <v>-21.443430327435781</v>
          </cell>
          <cell r="AF40">
            <v>-23.36490354318358</v>
          </cell>
          <cell r="AG40">
            <v>-25.41073655907897</v>
          </cell>
          <cell r="AH40">
            <v>-27.341899564031628</v>
          </cell>
          <cell r="AI40">
            <v>-29.072559180600976</v>
          </cell>
          <cell r="AJ40">
            <v>-30.584634254298813</v>
          </cell>
          <cell r="AK40">
            <v>-31.808360896105761</v>
          </cell>
          <cell r="AL40">
            <v>-33.12899589722371</v>
          </cell>
          <cell r="AM40">
            <v>-34.19327893347829</v>
          </cell>
          <cell r="AN40">
            <v>-34.937846958453072</v>
          </cell>
          <cell r="AO40">
            <v>-35.880690083268682</v>
          </cell>
          <cell r="AP40">
            <v>-36.538609733948249</v>
          </cell>
          <cell r="AQ40">
            <v>-37.402490374446728</v>
          </cell>
          <cell r="AR40">
            <v>-38.655280652452376</v>
          </cell>
          <cell r="AS40">
            <v>-40.178020539826946</v>
          </cell>
          <cell r="AT40">
            <v>-41.551910965051732</v>
          </cell>
          <cell r="AU40">
            <v>-42.632472703260483</v>
          </cell>
          <cell r="AV40">
            <v>-43.704184003795497</v>
          </cell>
          <cell r="AW40">
            <v>-44.55008465726138</v>
          </cell>
          <cell r="AX40">
            <v>-45.308144003876833</v>
          </cell>
          <cell r="AY40">
            <v>-46.086559741204255</v>
          </cell>
          <cell r="AZ40">
            <v>-46.969745059696727</v>
          </cell>
          <cell r="BA40">
            <v>-47.918767419487004</v>
          </cell>
          <cell r="BB40">
            <v>-48.667920805031663</v>
          </cell>
          <cell r="BC40">
            <v>-49.56081919472944</v>
          </cell>
          <cell r="BD40">
            <v>-50.106518985571689</v>
          </cell>
          <cell r="BE40">
            <v>-49.956491869619583</v>
          </cell>
          <cell r="BF40">
            <v>-49.768827826351973</v>
          </cell>
          <cell r="BG40">
            <v>-49.205639609824281</v>
          </cell>
          <cell r="BH40">
            <v>-48.660327960054971</v>
          </cell>
          <cell r="BI40">
            <v>-48.118707832330955</v>
          </cell>
          <cell r="BJ40">
            <v>-47.73329244395299</v>
          </cell>
          <cell r="BK40">
            <v>-47.604925944003739</v>
          </cell>
          <cell r="BL40">
            <v>-46.151929238931508</v>
          </cell>
          <cell r="BM40">
            <v>-46.353703707573239</v>
          </cell>
          <cell r="BN40">
            <v>-47.137245349783214</v>
          </cell>
          <cell r="BO40">
            <v>-48.234990636291215</v>
          </cell>
          <cell r="BP40">
            <v>-49.436626814386109</v>
          </cell>
          <cell r="BQ40">
            <v>-50.725471590882869</v>
          </cell>
          <cell r="BR40">
            <v>-52.566075321521147</v>
          </cell>
          <cell r="BS40">
            <v>-55.025636262713235</v>
          </cell>
        </row>
        <row r="50">
          <cell r="B50" t="str">
            <v>Soldes CONVENTION CCSS/EPR (Md€)</v>
          </cell>
          <cell r="C50">
            <v>2002</v>
          </cell>
          <cell r="D50">
            <v>2003</v>
          </cell>
          <cell r="E50">
            <v>2004</v>
          </cell>
          <cell r="F50">
            <v>2005</v>
          </cell>
          <cell r="G50">
            <v>2006</v>
          </cell>
          <cell r="H50">
            <v>2007</v>
          </cell>
          <cell r="I50">
            <v>2008</v>
          </cell>
          <cell r="J50">
            <v>2009</v>
          </cell>
          <cell r="K50">
            <v>2010</v>
          </cell>
          <cell r="L50">
            <v>2011</v>
          </cell>
          <cell r="M50">
            <v>2012</v>
          </cell>
          <cell r="N50">
            <v>2013</v>
          </cell>
          <cell r="O50">
            <v>2014</v>
          </cell>
          <cell r="P50">
            <v>2015</v>
          </cell>
          <cell r="Q50">
            <v>2016</v>
          </cell>
          <cell r="R50">
            <v>2017</v>
          </cell>
          <cell r="S50">
            <v>2018</v>
          </cell>
          <cell r="T50">
            <v>2019</v>
          </cell>
          <cell r="U50">
            <v>2020</v>
          </cell>
          <cell r="V50">
            <v>2021</v>
          </cell>
          <cell r="W50">
            <v>2022</v>
          </cell>
          <cell r="X50">
            <v>2023</v>
          </cell>
          <cell r="Y50">
            <v>2024</v>
          </cell>
          <cell r="Z50">
            <v>2025</v>
          </cell>
          <cell r="AA50">
            <v>2026</v>
          </cell>
          <cell r="AB50">
            <v>2027</v>
          </cell>
          <cell r="AC50">
            <v>2028</v>
          </cell>
          <cell r="AD50">
            <v>2029</v>
          </cell>
          <cell r="AE50">
            <v>2030</v>
          </cell>
          <cell r="AF50">
            <v>2031</v>
          </cell>
          <cell r="AG50">
            <v>2032</v>
          </cell>
          <cell r="AH50">
            <v>2033</v>
          </cell>
          <cell r="AI50">
            <v>2034</v>
          </cell>
          <cell r="AJ50">
            <v>2035</v>
          </cell>
          <cell r="AK50">
            <v>2036</v>
          </cell>
          <cell r="AL50">
            <v>2037</v>
          </cell>
          <cell r="AM50">
            <v>2038</v>
          </cell>
          <cell r="AN50">
            <v>2039</v>
          </cell>
          <cell r="AO50">
            <v>2040</v>
          </cell>
          <cell r="AP50">
            <v>2041</v>
          </cell>
          <cell r="AQ50">
            <v>2042</v>
          </cell>
          <cell r="AR50">
            <v>2043</v>
          </cell>
          <cell r="AS50">
            <v>2044</v>
          </cell>
          <cell r="AT50">
            <v>2045</v>
          </cell>
          <cell r="AU50">
            <v>2046</v>
          </cell>
          <cell r="AV50">
            <v>2047</v>
          </cell>
          <cell r="AW50">
            <v>2048</v>
          </cell>
          <cell r="AX50">
            <v>2049</v>
          </cell>
          <cell r="AY50">
            <v>2050</v>
          </cell>
          <cell r="AZ50">
            <v>2051</v>
          </cell>
          <cell r="BA50">
            <v>2052</v>
          </cell>
          <cell r="BB50">
            <v>2053</v>
          </cell>
          <cell r="BC50">
            <v>2054</v>
          </cell>
          <cell r="BD50">
            <v>2055</v>
          </cell>
          <cell r="BE50">
            <v>2056</v>
          </cell>
          <cell r="BF50">
            <v>2057</v>
          </cell>
          <cell r="BG50">
            <v>2058</v>
          </cell>
          <cell r="BH50">
            <v>2059</v>
          </cell>
          <cell r="BI50">
            <v>2060</v>
          </cell>
          <cell r="BJ50">
            <v>2061</v>
          </cell>
          <cell r="BK50">
            <v>2062</v>
          </cell>
          <cell r="BL50">
            <v>2063</v>
          </cell>
          <cell r="BM50">
            <v>2064</v>
          </cell>
          <cell r="BN50">
            <v>2065</v>
          </cell>
          <cell r="BO50">
            <v>2066</v>
          </cell>
          <cell r="BP50">
            <v>2067</v>
          </cell>
          <cell r="BQ50">
            <v>2068</v>
          </cell>
          <cell r="BR50">
            <v>2069</v>
          </cell>
          <cell r="BS50">
            <v>2070</v>
          </cell>
        </row>
        <row r="51">
          <cell r="B51" t="str">
            <v>[1,8]</v>
          </cell>
          <cell r="C51">
            <v>4.7767284211169461</v>
          </cell>
          <cell r="D51">
            <v>7.4940418633002261</v>
          </cell>
          <cell r="E51">
            <v>6.6619765082100351</v>
          </cell>
          <cell r="F51">
            <v>2.7034829416014543</v>
          </cell>
          <cell r="G51">
            <v>3.1807818899036211</v>
          </cell>
          <cell r="H51">
            <v>1.2567737946306297</v>
          </cell>
          <cell r="I51">
            <v>-1.058919905920513</v>
          </cell>
          <cell r="J51">
            <v>-9.281601784255967</v>
          </cell>
          <cell r="K51">
            <v>-14.811349272014661</v>
          </cell>
          <cell r="L51">
            <v>-13.97230620947451</v>
          </cell>
          <cell r="M51">
            <v>-13.841357588645828</v>
          </cell>
          <cell r="N51">
            <v>-12.29663472830056</v>
          </cell>
          <cell r="O51">
            <v>-10.689459120126616</v>
          </cell>
          <cell r="P51">
            <v>-9.589693318980979</v>
          </cell>
          <cell r="Q51">
            <v>-3.955908819461416</v>
          </cell>
          <cell r="R51">
            <v>-2.1703708678703988</v>
          </cell>
          <cell r="S51">
            <v>-3.5054167257922817</v>
          </cell>
          <cell r="T51">
            <v>-4.6653918962542669</v>
          </cell>
          <cell r="U51">
            <v>-5.450531994622434</v>
          </cell>
          <cell r="V51">
            <v>-6.8048350558653476</v>
          </cell>
          <cell r="W51">
            <v>-7.9775884038298388</v>
          </cell>
          <cell r="X51">
            <v>-8.4888233959960058</v>
          </cell>
          <cell r="Y51">
            <v>-9.405832246073464</v>
          </cell>
          <cell r="Z51">
            <v>-11.538761396162387</v>
          </cell>
          <cell r="AA51">
            <v>-13.367441689716303</v>
          </cell>
          <cell r="AB51">
            <v>-14.682575498742517</v>
          </cell>
          <cell r="AC51">
            <v>-15.967615766077593</v>
          </cell>
          <cell r="AD51">
            <v>-17.105110405084911</v>
          </cell>
          <cell r="AE51">
            <v>-17.613494405004602</v>
          </cell>
          <cell r="AF51">
            <v>-17.352097470486012</v>
          </cell>
          <cell r="AG51">
            <v>-16.626509612400667</v>
          </cell>
          <cell r="AH51">
            <v>-16.61077736309753</v>
          </cell>
          <cell r="AI51">
            <v>-16.486519945821783</v>
          </cell>
          <cell r="AJ51">
            <v>-16.152481798712863</v>
          </cell>
          <cell r="AK51">
            <v>-15.514901589878601</v>
          </cell>
          <cell r="AL51">
            <v>-14.871222554508131</v>
          </cell>
          <cell r="AM51">
            <v>-13.998542251297621</v>
          </cell>
          <cell r="AN51">
            <v>-12.748319615888176</v>
          </cell>
          <cell r="AO51">
            <v>-11.648012694493053</v>
          </cell>
          <cell r="AP51">
            <v>-10.215852709045867</v>
          </cell>
          <cell r="AQ51">
            <v>-9.0525076612248085</v>
          </cell>
          <cell r="AR51">
            <v>-8.1788111437687192</v>
          </cell>
          <cell r="AS51">
            <v>-7.2718828481996898</v>
          </cell>
          <cell r="AT51">
            <v>-6.037631709118723</v>
          </cell>
          <cell r="AU51">
            <v>-4.3887160680178789</v>
          </cell>
          <cell r="AV51">
            <v>-2.5915903983731985</v>
          </cell>
          <cell r="AW51">
            <v>-0.70347844798048031</v>
          </cell>
          <cell r="AX51">
            <v>1.4717091178401607</v>
          </cell>
          <cell r="AY51">
            <v>3.5806532158455813</v>
          </cell>
          <cell r="AZ51">
            <v>5.5549949729577639</v>
          </cell>
          <cell r="BA51">
            <v>7.6874870894351046</v>
          </cell>
          <cell r="BB51">
            <v>10.045933553726877</v>
          </cell>
          <cell r="BC51">
            <v>12.741401920242584</v>
          </cell>
          <cell r="BD51">
            <v>15.586166642541764</v>
          </cell>
          <cell r="BE51">
            <v>18.607381113932469</v>
          </cell>
          <cell r="BF51">
            <v>21.682281862162288</v>
          </cell>
          <cell r="BG51">
            <v>25.543778068283341</v>
          </cell>
          <cell r="BH51">
            <v>30.664252155670898</v>
          </cell>
          <cell r="BI51">
            <v>36.528278259096666</v>
          </cell>
          <cell r="BJ51">
            <v>41.606785109433808</v>
          </cell>
          <cell r="BK51">
            <v>45.869144725915973</v>
          </cell>
          <cell r="BL51">
            <v>51.48397269551689</v>
          </cell>
          <cell r="BM51">
            <v>54.451391618157501</v>
          </cell>
          <cell r="BN51">
            <v>57.261501795246268</v>
          </cell>
          <cell r="BO51">
            <v>59.393980233603621</v>
          </cell>
          <cell r="BP51">
            <v>61.674079470804891</v>
          </cell>
          <cell r="BQ51">
            <v>63.342560359713154</v>
          </cell>
          <cell r="BR51">
            <v>64.24424697565729</v>
          </cell>
          <cell r="BS51">
            <v>67.95839410813619</v>
          </cell>
        </row>
        <row r="52">
          <cell r="B52" t="str">
            <v>[1,5]</v>
          </cell>
          <cell r="C52">
            <v>4.7767284211169461</v>
          </cell>
          <cell r="D52">
            <v>7.4940418633002261</v>
          </cell>
          <cell r="E52">
            <v>6.6619765082100351</v>
          </cell>
          <cell r="F52">
            <v>2.7034829416014543</v>
          </cell>
          <cell r="G52">
            <v>3.1807818899036211</v>
          </cell>
          <cell r="H52">
            <v>1.2567737946306297</v>
          </cell>
          <cell r="I52">
            <v>-1.058919905920513</v>
          </cell>
          <cell r="J52">
            <v>-9.281601784255967</v>
          </cell>
          <cell r="K52">
            <v>-14.811349272014661</v>
          </cell>
          <cell r="L52">
            <v>-13.97230620947451</v>
          </cell>
          <cell r="M52">
            <v>-13.841357588645828</v>
          </cell>
          <cell r="N52">
            <v>-7.6912743233505756</v>
          </cell>
          <cell r="O52">
            <v>-10.689459120126616</v>
          </cell>
          <cell r="P52">
            <v>-9.589693318980979</v>
          </cell>
          <cell r="Q52">
            <v>-3.955908819461416</v>
          </cell>
          <cell r="R52">
            <v>-2.1703708678703988</v>
          </cell>
          <cell r="S52">
            <v>-3.5054167257922817</v>
          </cell>
          <cell r="T52">
            <v>-4.6654884737323741</v>
          </cell>
          <cell r="U52">
            <v>-5.4506316926837899</v>
          </cell>
          <cell r="V52">
            <v>-6.8049277093073472</v>
          </cell>
          <cell r="W52">
            <v>-7.9776532440312442</v>
          </cell>
          <cell r="X52">
            <v>-8.4924173502787603</v>
          </cell>
          <cell r="Y52">
            <v>-9.5639157412935738</v>
          </cell>
          <cell r="Z52">
            <v>-11.69705573163653</v>
          </cell>
          <cell r="AA52">
            <v>-13.748069621319242</v>
          </cell>
          <cell r="AB52">
            <v>-15.372069611939311</v>
          </cell>
          <cell r="AC52">
            <v>-17.018850505797367</v>
          </cell>
          <cell r="AD52">
            <v>-18.555897034422845</v>
          </cell>
          <cell r="AE52">
            <v>-19.629828718726348</v>
          </cell>
          <cell r="AF52">
            <v>-20.067040582789343</v>
          </cell>
          <cell r="AG52">
            <v>-20.202979098044334</v>
          </cell>
          <cell r="AH52">
            <v>-21.069414254408446</v>
          </cell>
          <cell r="AI52">
            <v>-21.860659355950542</v>
          </cell>
          <cell r="AJ52">
            <v>-22.50020154747239</v>
          </cell>
          <cell r="AK52">
            <v>-22.894847577429726</v>
          </cell>
          <cell r="AL52">
            <v>-23.318650260716559</v>
          </cell>
          <cell r="AM52">
            <v>-23.5678090105881</v>
          </cell>
          <cell r="AN52">
            <v>-23.508275432037657</v>
          </cell>
          <cell r="AO52">
            <v>-23.670880131775863</v>
          </cell>
          <cell r="AP52">
            <v>-23.560730706740987</v>
          </cell>
          <cell r="AQ52">
            <v>-23.762317398943125</v>
          </cell>
          <cell r="AR52">
            <v>-24.304491916113417</v>
          </cell>
          <cell r="AS52">
            <v>-24.900599744140752</v>
          </cell>
          <cell r="AT52">
            <v>-25.241037873184542</v>
          </cell>
          <cell r="AU52">
            <v>-25.246635123869755</v>
          </cell>
          <cell r="AV52">
            <v>-25.180768192390911</v>
          </cell>
          <cell r="AW52">
            <v>-25.089600771312835</v>
          </cell>
          <cell r="AX52">
            <v>-24.8287866234479</v>
          </cell>
          <cell r="AY52">
            <v>-24.683506982218475</v>
          </cell>
          <cell r="AZ52">
            <v>-24.712416034116643</v>
          </cell>
          <cell r="BA52">
            <v>-24.641079267877853</v>
          </cell>
          <cell r="BB52">
            <v>-24.38813031884504</v>
          </cell>
          <cell r="BC52">
            <v>-23.922580333519726</v>
          </cell>
          <cell r="BD52">
            <v>-23.383384063325124</v>
          </cell>
          <cell r="BE52">
            <v>-22.718472395699703</v>
          </cell>
          <cell r="BF52">
            <v>-22.118131793821814</v>
          </cell>
          <cell r="BG52">
            <v>-20.85077302815672</v>
          </cell>
          <cell r="BH52">
            <v>-18.481897720387902</v>
          </cell>
          <cell r="BI52">
            <v>-15.52023680534889</v>
          </cell>
          <cell r="BJ52">
            <v>-13.44879247657326</v>
          </cell>
          <cell r="BK52">
            <v>-12.27128783642943</v>
          </cell>
          <cell r="BL52">
            <v>-9.9800082348231225</v>
          </cell>
          <cell r="BM52">
            <v>-10.220553733607522</v>
          </cell>
          <cell r="BN52">
            <v>-10.648029528946848</v>
          </cell>
          <cell r="BO52">
            <v>-11.830088512344519</v>
          </cell>
          <cell r="BP52">
            <v>-12.954422623868567</v>
          </cell>
          <cell r="BQ52">
            <v>-14.706241480821744</v>
          </cell>
          <cell r="BR52">
            <v>-17.330755646349861</v>
          </cell>
          <cell r="BS52">
            <v>-17.768681371991754</v>
          </cell>
        </row>
        <row r="53">
          <cell r="B53" t="str">
            <v>[1,3]</v>
          </cell>
          <cell r="C53">
            <v>4.7767284211169461</v>
          </cell>
          <cell r="D53">
            <v>7.4940418633002261</v>
          </cell>
          <cell r="E53">
            <v>6.6619765082100351</v>
          </cell>
          <cell r="F53">
            <v>2.7034829416014543</v>
          </cell>
          <cell r="G53">
            <v>3.1807818899036211</v>
          </cell>
          <cell r="H53">
            <v>1.2567737946306297</v>
          </cell>
          <cell r="I53">
            <v>-1.058919905920513</v>
          </cell>
          <cell r="J53">
            <v>-9.281601784255967</v>
          </cell>
          <cell r="K53">
            <v>-14.811349272014661</v>
          </cell>
          <cell r="L53">
            <v>-13.97230620947451</v>
          </cell>
          <cell r="M53">
            <v>-13.841357588645828</v>
          </cell>
          <cell r="N53">
            <v>-7.6912743233505756</v>
          </cell>
          <cell r="O53">
            <v>-10.689459120126616</v>
          </cell>
          <cell r="P53">
            <v>-9.589693318980979</v>
          </cell>
          <cell r="Q53">
            <v>-3.955908819461416</v>
          </cell>
          <cell r="R53">
            <v>-2.1703708678703988</v>
          </cell>
          <cell r="S53">
            <v>-3.5054167257922817</v>
          </cell>
          <cell r="T53">
            <v>-4.6654882970897598</v>
          </cell>
          <cell r="U53">
            <v>-5.4506313780817433</v>
          </cell>
          <cell r="V53">
            <v>-6.8049219531276028</v>
          </cell>
          <cell r="W53">
            <v>-7.9776232056561271</v>
          </cell>
          <cell r="X53">
            <v>-8.4884280681644455</v>
          </cell>
          <cell r="Y53">
            <v>-9.8445482677989631</v>
          </cell>
          <cell r="Z53">
            <v>-11.91408219655318</v>
          </cell>
          <cell r="AA53">
            <v>-14.087449885070557</v>
          </cell>
          <cell r="AB53">
            <v>-15.869846551194438</v>
          </cell>
          <cell r="AC53">
            <v>-17.739561474541318</v>
          </cell>
          <cell r="AD53">
            <v>-19.614054059011863</v>
          </cell>
          <cell r="AE53">
            <v>-21.039857197030912</v>
          </cell>
          <cell r="AF53">
            <v>-21.930089424639942</v>
          </cell>
          <cell r="AG53">
            <v>-22.586613940624694</v>
          </cell>
          <cell r="AH53">
            <v>-24.025695732333173</v>
          </cell>
          <cell r="AI53">
            <v>-25.405214951109897</v>
          </cell>
          <cell r="AJ53">
            <v>-26.658465545159473</v>
          </cell>
          <cell r="AK53">
            <v>-27.685978495538002</v>
          </cell>
          <cell r="AL53">
            <v>-28.790926832045081</v>
          </cell>
          <cell r="AM53">
            <v>-29.745911019707798</v>
          </cell>
          <cell r="AN53">
            <v>-30.421954460321693</v>
          </cell>
          <cell r="AO53">
            <v>-31.353979805044247</v>
          </cell>
          <cell r="AP53">
            <v>-32.034521357426421</v>
          </cell>
          <cell r="AQ53">
            <v>-33.043469783580626</v>
          </cell>
          <cell r="AR53">
            <v>-34.426669299511239</v>
          </cell>
          <cell r="AS53">
            <v>-35.882379069355203</v>
          </cell>
          <cell r="AT53">
            <v>-37.115863924529634</v>
          </cell>
          <cell r="AU53">
            <v>-38.028651286834155</v>
          </cell>
          <cell r="AV53">
            <v>-38.934964278844184</v>
          </cell>
          <cell r="AW53">
            <v>-39.85455989077338</v>
          </cell>
          <cell r="AX53">
            <v>-40.631764206064396</v>
          </cell>
          <cell r="AY53">
            <v>-41.538280598817977</v>
          </cell>
          <cell r="AZ53">
            <v>-42.641253010891845</v>
          </cell>
          <cell r="BA53">
            <v>-43.682377296245427</v>
          </cell>
          <cell r="BB53">
            <v>-44.581530984338606</v>
          </cell>
          <cell r="BC53">
            <v>-45.3235152849484</v>
          </cell>
          <cell r="BD53">
            <v>-45.997563503931275</v>
          </cell>
          <cell r="BE53">
            <v>-46.593051230717336</v>
          </cell>
          <cell r="BF53">
            <v>-47.321362499011677</v>
          </cell>
          <cell r="BG53">
            <v>-47.473797453470063</v>
          </cell>
          <cell r="BH53">
            <v>-46.582394679420858</v>
          </cell>
          <cell r="BI53">
            <v>-45.144802523745227</v>
          </cell>
          <cell r="BJ53">
            <v>-44.535769380404616</v>
          </cell>
          <cell r="BK53">
            <v>-44.847999732180035</v>
          </cell>
          <cell r="BL53">
            <v>-44.144269250936105</v>
          </cell>
          <cell r="BM53">
            <v>-45.895378529674375</v>
          </cell>
          <cell r="BN53">
            <v>-47.842187533461022</v>
          </cell>
          <cell r="BO53">
            <v>-50.4782485649907</v>
          </cell>
          <cell r="BP53">
            <v>-53.136939282267122</v>
          </cell>
          <cell r="BQ53">
            <v>-56.366471495170615</v>
          </cell>
          <cell r="BR53">
            <v>-60.412907959296369</v>
          </cell>
          <cell r="BS53">
            <v>-62.476141157737231</v>
          </cell>
        </row>
        <row r="54">
          <cell r="B54" t="str">
            <v>[1,0]</v>
          </cell>
          <cell r="C54">
            <v>4.7767284211169461</v>
          </cell>
          <cell r="D54">
            <v>7.4940418633002261</v>
          </cell>
          <cell r="E54">
            <v>6.6619765082100351</v>
          </cell>
          <cell r="F54">
            <v>2.7034829416014543</v>
          </cell>
          <cell r="G54">
            <v>3.1807818899036211</v>
          </cell>
          <cell r="H54">
            <v>1.2567737946306297</v>
          </cell>
          <cell r="I54">
            <v>-1.058919905920513</v>
          </cell>
          <cell r="J54">
            <v>-9.281601784255967</v>
          </cell>
          <cell r="K54">
            <v>-14.811349272014661</v>
          </cell>
          <cell r="L54">
            <v>-13.97230620947451</v>
          </cell>
          <cell r="M54">
            <v>-13.841357588645828</v>
          </cell>
          <cell r="N54">
            <v>-12.29663472830056</v>
          </cell>
          <cell r="O54">
            <v>-10.689459120126616</v>
          </cell>
          <cell r="P54">
            <v>-9.589693318980979</v>
          </cell>
          <cell r="Q54">
            <v>-3.955908819461416</v>
          </cell>
          <cell r="R54">
            <v>-2.1703708678703988</v>
          </cell>
          <cell r="S54">
            <v>-3.5054167257922817</v>
          </cell>
          <cell r="T54">
            <v>-4.6654892116747799</v>
          </cell>
          <cell r="U54">
            <v>-5.4506336913893465</v>
          </cell>
          <cell r="V54">
            <v>-6.804917149467685</v>
          </cell>
          <cell r="W54">
            <v>-7.9775874124920811</v>
          </cell>
          <cell r="X54">
            <v>-8.488248996023497</v>
          </cell>
          <cell r="Y54">
            <v>-10.014303757794551</v>
          </cell>
          <cell r="Z54">
            <v>-12.264376759484177</v>
          </cell>
          <cell r="AA54">
            <v>-14.675984316151705</v>
          </cell>
          <cell r="AB54">
            <v>-16.752608585655629</v>
          </cell>
          <cell r="AC54">
            <v>-18.983348740472632</v>
          </cell>
          <cell r="AD54">
            <v>-21.28913953858812</v>
          </cell>
          <cell r="AE54">
            <v>-23.2226103891253</v>
          </cell>
          <cell r="AF54">
            <v>-24.71661679346871</v>
          </cell>
          <cell r="AG54">
            <v>-26.16689837127889</v>
          </cell>
          <cell r="AH54">
            <v>-28.357446961804992</v>
          </cell>
          <cell r="AI54">
            <v>-30.546883962976107</v>
          </cell>
          <cell r="AJ54">
            <v>-32.625729871230028</v>
          </cell>
          <cell r="AK54">
            <v>-34.521019639968522</v>
          </cell>
          <cell r="AL54">
            <v>-36.494687287589421</v>
          </cell>
          <cell r="AM54">
            <v>-38.367983695027768</v>
          </cell>
          <cell r="AN54">
            <v>-40.013895193691596</v>
          </cell>
          <cell r="AO54">
            <v>-41.967398219508233</v>
          </cell>
          <cell r="AP54">
            <v>-43.727310666355308</v>
          </cell>
          <cell r="AQ54">
            <v>-45.848837936876805</v>
          </cell>
          <cell r="AR54">
            <v>-48.36628392865439</v>
          </cell>
          <cell r="AS54">
            <v>-51.006325435223289</v>
          </cell>
          <cell r="AT54">
            <v>-53.418877840296247</v>
          </cell>
          <cell r="AU54">
            <v>-55.561206748510941</v>
          </cell>
          <cell r="AV54">
            <v>-57.722636520456291</v>
          </cell>
          <cell r="AW54">
            <v>-59.947481665745961</v>
          </cell>
          <cell r="AX54">
            <v>-62.091076690470331</v>
          </cell>
          <cell r="AY54">
            <v>-64.395284628256803</v>
          </cell>
          <cell r="AZ54">
            <v>-66.96297166454768</v>
          </cell>
          <cell r="BA54">
            <v>-69.537338125014557</v>
          </cell>
          <cell r="BB54">
            <v>-72.013553280328637</v>
          </cell>
          <cell r="BC54">
            <v>-74.393759086055681</v>
          </cell>
          <cell r="BD54">
            <v>-76.785381674613106</v>
          </cell>
          <cell r="BE54">
            <v>-79.167495534045742</v>
          </cell>
          <cell r="BF54">
            <v>-81.753421281452404</v>
          </cell>
          <cell r="BG54">
            <v>-83.77743480531872</v>
          </cell>
          <cell r="BH54">
            <v>-84.854202776232739</v>
          </cell>
          <cell r="BI54">
            <v>-85.476740374829149</v>
          </cell>
          <cell r="BJ54">
            <v>-86.947410816618714</v>
          </cell>
          <cell r="BK54">
            <v>-89.348643104207696</v>
          </cell>
          <cell r="BL54">
            <v>-90.887962125693448</v>
          </cell>
          <cell r="BM54">
            <v>-94.757895349784988</v>
          </cell>
          <cell r="BN54">
            <v>-98.774926355596392</v>
          </cell>
          <cell r="BO54">
            <v>-103.48902631749958</v>
          </cell>
          <cell r="BP54">
            <v>-108.22976969116903</v>
          </cell>
          <cell r="BQ54">
            <v>-113.53745388920093</v>
          </cell>
          <cell r="BR54">
            <v>-119.70635384941707</v>
          </cell>
          <cell r="BS54">
            <v>-124.00914828364947</v>
          </cell>
        </row>
        <row r="55">
          <cell r="B55" t="str">
            <v>[4,5-1,8]</v>
          </cell>
          <cell r="C55">
            <v>4.7767284211169461</v>
          </cell>
          <cell r="D55">
            <v>7.4940418633001977</v>
          </cell>
          <cell r="E55">
            <v>6.6619765082100351</v>
          </cell>
          <cell r="F55">
            <v>2.7034829416014543</v>
          </cell>
          <cell r="G55">
            <v>3.18078188990365</v>
          </cell>
          <cell r="H55">
            <v>1.2567737946306587</v>
          </cell>
          <cell r="I55">
            <v>-1.058919905920513</v>
          </cell>
          <cell r="J55">
            <v>-9.281601784255967</v>
          </cell>
          <cell r="K55">
            <v>-14.434212462896859</v>
          </cell>
          <cell r="L55">
            <v>-13.666069614525243</v>
          </cell>
          <cell r="M55">
            <v>-13.529994763042662</v>
          </cell>
          <cell r="N55">
            <v>-7.691274323350517</v>
          </cell>
          <cell r="O55">
            <v>-6.0289858123866145</v>
          </cell>
          <cell r="P55">
            <v>-4.8857020106110136</v>
          </cell>
          <cell r="Q55">
            <v>-3.9671092694313845</v>
          </cell>
          <cell r="R55">
            <v>-1.222160437821818</v>
          </cell>
          <cell r="S55">
            <v>-2.8723396339642933</v>
          </cell>
          <cell r="T55">
            <v>-4.0141438164793657</v>
          </cell>
          <cell r="U55">
            <v>-6.8678576775434195</v>
          </cell>
          <cell r="V55">
            <v>-8.4019946483628001</v>
          </cell>
          <cell r="W55">
            <v>-10.067806445900292</v>
          </cell>
          <cell r="X55">
            <v>-9.9440552302605933</v>
          </cell>
          <cell r="Y55">
            <v>-10.584147385554912</v>
          </cell>
          <cell r="Z55">
            <v>-12.316891782081104</v>
          </cell>
          <cell r="AA55">
            <v>-12.754740900564705</v>
          </cell>
          <cell r="AB55">
            <v>-12.595480634853594</v>
          </cell>
          <cell r="AC55">
            <v>-12.313623644144624</v>
          </cell>
          <cell r="AD55">
            <v>-12.058580043539404</v>
          </cell>
          <cell r="AE55">
            <v>-11.150224418580299</v>
          </cell>
          <cell r="AF55">
            <v>-10.090348390564381</v>
          </cell>
          <cell r="AG55">
            <v>-8.6765660013214809</v>
          </cell>
          <cell r="AH55">
            <v>-8.702387544149417</v>
          </cell>
          <cell r="AI55">
            <v>-8.5026935246799837</v>
          </cell>
          <cell r="AJ55">
            <v>-8.0765869330994313</v>
          </cell>
          <cell r="AK55">
            <v>-7.3931067008150277</v>
          </cell>
          <cell r="AL55">
            <v>-6.7345506468776151</v>
          </cell>
          <cell r="AM55">
            <v>-5.8591965293650281</v>
          </cell>
          <cell r="AN55">
            <v>-4.7104558294881134</v>
          </cell>
          <cell r="AO55">
            <v>-3.6709947892593919</v>
          </cell>
          <cell r="AP55">
            <v>-2.3455172255013603</v>
          </cell>
          <cell r="AQ55">
            <v>-1.3051377387018874</v>
          </cell>
          <cell r="AR55">
            <v>-0.59355926921067292</v>
          </cell>
          <cell r="AS55">
            <v>0.14262762433977333</v>
          </cell>
          <cell r="AT55">
            <v>1.0170247560011922</v>
          </cell>
          <cell r="AU55">
            <v>2.2236281865525527</v>
          </cell>
          <cell r="AV55">
            <v>3.5955251846263416</v>
          </cell>
          <cell r="AW55">
            <v>5.1737234975000614</v>
          </cell>
          <cell r="AX55">
            <v>6.9437786528987342</v>
          </cell>
          <cell r="AY55">
            <v>8.585359500745545</v>
          </cell>
          <cell r="AZ55">
            <v>10.132845487090991</v>
          </cell>
          <cell r="BA55">
            <v>11.760359796275967</v>
          </cell>
          <cell r="BB55">
            <v>13.513690211087582</v>
          </cell>
          <cell r="BC55">
            <v>15.579464179953794</v>
          </cell>
          <cell r="BD55">
            <v>17.698585656882962</v>
          </cell>
          <cell r="BE55">
            <v>21.339264006443788</v>
          </cell>
          <cell r="BF55">
            <v>25.006665380502817</v>
          </cell>
          <cell r="BG55">
            <v>29.142093689470318</v>
          </cell>
          <cell r="BH55">
            <v>33.497450906650862</v>
          </cell>
          <cell r="BI55">
            <v>38.085137408307055</v>
          </cell>
          <cell r="BJ55">
            <v>42.564427839623761</v>
          </cell>
          <cell r="BK55">
            <v>46.861340062463654</v>
          </cell>
          <cell r="BL55">
            <v>52.896328956600279</v>
          </cell>
          <cell r="BM55">
            <v>56.974076295946489</v>
          </cell>
          <cell r="BN55">
            <v>60.413465137596241</v>
          </cell>
          <cell r="BO55">
            <v>63.36951119944942</v>
          </cell>
          <cell r="BP55">
            <v>66.26330111829634</v>
          </cell>
          <cell r="BQ55">
            <v>69.192544389860245</v>
          </cell>
          <cell r="BR55">
            <v>71.347663260235677</v>
          </cell>
          <cell r="BS55">
            <v>73.086449409635733</v>
          </cell>
        </row>
        <row r="56">
          <cell r="B56" t="str">
            <v>[10,0-1,0]</v>
          </cell>
          <cell r="C56">
            <v>4.7767284211169461</v>
          </cell>
          <cell r="D56">
            <v>7.4940418633001977</v>
          </cell>
          <cell r="E56">
            <v>6.6619765082100351</v>
          </cell>
          <cell r="F56">
            <v>2.7034829416014543</v>
          </cell>
          <cell r="G56">
            <v>3.18078188990365</v>
          </cell>
          <cell r="H56">
            <v>1.2567737946306587</v>
          </cell>
          <cell r="I56">
            <v>-1.058919905920513</v>
          </cell>
          <cell r="J56">
            <v>-9.281601784255967</v>
          </cell>
          <cell r="K56">
            <v>-14.434212462896859</v>
          </cell>
          <cell r="L56">
            <v>-13.666069614525243</v>
          </cell>
          <cell r="M56">
            <v>-13.529994763042662</v>
          </cell>
          <cell r="N56">
            <v>-7.691274323350517</v>
          </cell>
          <cell r="O56">
            <v>-6.0289858123866145</v>
          </cell>
          <cell r="P56">
            <v>-4.8857020106110136</v>
          </cell>
          <cell r="Q56">
            <v>-3.9671092694313845</v>
          </cell>
          <cell r="R56">
            <v>-1.222160437821818</v>
          </cell>
          <cell r="S56">
            <v>-2.8723396339642933</v>
          </cell>
          <cell r="T56">
            <v>-4.0141438164793657</v>
          </cell>
          <cell r="U56">
            <v>-6.8678576775434195</v>
          </cell>
          <cell r="V56">
            <v>-8.4019960940005252</v>
          </cell>
          <cell r="W56">
            <v>-10.06781221608445</v>
          </cell>
          <cell r="X56">
            <v>-10.092975973761233</v>
          </cell>
          <cell r="Y56">
            <v>-12.220919662472909</v>
          </cell>
          <cell r="Z56">
            <v>-15.506194504356362</v>
          </cell>
          <cell r="AA56">
            <v>-18.064256706953049</v>
          </cell>
          <cell r="AB56">
            <v>-20.32134582093131</v>
          </cell>
          <cell r="AC56">
            <v>-22.756583535282758</v>
          </cell>
          <cell r="AD56">
            <v>-25.492400046303054</v>
          </cell>
          <cell r="AE56">
            <v>-27.948477726614392</v>
          </cell>
          <cell r="AF56">
            <v>-30.587642615072664</v>
          </cell>
          <cell r="AG56">
            <v>-33.262302004484226</v>
          </cell>
          <cell r="AH56">
            <v>-35.952956756276429</v>
          </cell>
          <cell r="AI56">
            <v>-38.583114962973809</v>
          </cell>
          <cell r="AJ56">
            <v>-41.077199471291564</v>
          </cell>
          <cell r="AK56">
            <v>-43.414604364203868</v>
          </cell>
          <cell r="AL56">
            <v>-45.930252458199625</v>
          </cell>
          <cell r="AM56">
            <v>-48.347163759492801</v>
          </cell>
          <cell r="AN56">
            <v>-50.613381074447183</v>
          </cell>
          <cell r="AO56">
            <v>-53.151237482156141</v>
          </cell>
          <cell r="AP56">
            <v>-55.551415641847186</v>
          </cell>
          <cell r="AQ56">
            <v>-58.319817464777969</v>
          </cell>
          <cell r="AR56">
            <v>-61.521040031883985</v>
          </cell>
          <cell r="AS56">
            <v>-64.850089731465204</v>
          </cell>
          <cell r="AT56">
            <v>-68.106330089782716</v>
          </cell>
          <cell r="AU56">
            <v>-71.097998248923332</v>
          </cell>
          <cell r="AV56">
            <v>-74.14027025022672</v>
          </cell>
          <cell r="AW56">
            <v>-77.139031442240935</v>
          </cell>
          <cell r="AX56">
            <v>-80.055347822439273</v>
          </cell>
          <cell r="AY56">
            <v>-83.181105601908286</v>
          </cell>
          <cell r="AZ56">
            <v>-86.502980089021037</v>
          </cell>
          <cell r="BA56">
            <v>-90.042564340235899</v>
          </cell>
          <cell r="BB56">
            <v>-93.543234434170415</v>
          </cell>
          <cell r="BC56">
            <v>-97.031432011247034</v>
          </cell>
          <cell r="BD56">
            <v>-100.13807390903332</v>
          </cell>
          <cell r="BE56">
            <v>-102.58561199614172</v>
          </cell>
          <cell r="BF56">
            <v>-104.9554738670052</v>
          </cell>
          <cell r="BG56">
            <v>-107.14655176696077</v>
          </cell>
          <cell r="BH56">
            <v>-109.34227610664942</v>
          </cell>
          <cell r="BI56">
            <v>-111.53998530581151</v>
          </cell>
          <cell r="BJ56">
            <v>-113.79282627299241</v>
          </cell>
          <cell r="BK56">
            <v>-116.33299199775607</v>
          </cell>
          <cell r="BL56">
            <v>-117.71358691472234</v>
          </cell>
          <cell r="BM56">
            <v>-120.70044302779878</v>
          </cell>
          <cell r="BN56">
            <v>-124.2067864824154</v>
          </cell>
          <cell r="BO56">
            <v>-128.0667169225039</v>
          </cell>
          <cell r="BP56">
            <v>-132.11779041074797</v>
          </cell>
          <cell r="BQ56">
            <v>-136.15667524880868</v>
          </cell>
          <cell r="BR56">
            <v>-140.86264528509463</v>
          </cell>
          <cell r="BS56">
            <v>-145.84940553332422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"/>
      <sheetName val="MTP"/>
      <sheetName val="MRL"/>
      <sheetName val="MS"/>
      <sheetName val="MTS"/>
      <sheetName val="MTR"/>
      <sheetName val="MCTA"/>
      <sheetName val="SI(07)"/>
      <sheetName val="I(08)"/>
      <sheetName val="F.E.A.-M.I.R."/>
      <sheetName val="D.U.E."/>
      <sheetName val="T.E.L.-T.E.R."/>
      <sheetName val="AUX-SAN"/>
      <sheetName val="RESTO"/>
      <sheetName val="A(07)"/>
      <sheetName val="R(08)"/>
      <sheetName val="Desliz.Antigued.Z,I,T,S(08)"/>
      <sheetName val="IT(08)"/>
      <sheetName val="Antiguedad(08)"/>
      <sheetName val="NUEVOACUERDO(08)"/>
      <sheetName val="DEMANDA VARIABLE"/>
      <sheetName val="VARIACIONES 07"/>
      <sheetName val="VARIACIONES 08"/>
      <sheetName val="DESARROLLO-PROFESIONAL"/>
      <sheetName val="Prevision"/>
      <sheetName val="Gastos Reales"/>
      <sheetName val="Dif Prev y GReales"/>
      <sheetName val="Prevision II"/>
      <sheetName val="Extras sin Incr."/>
      <sheetName val="I(Extras)"/>
      <sheetName val="Prevision (I)"/>
      <sheetName val="PrevxConceptos"/>
      <sheetName val="PrevxCategorias"/>
      <sheetName val="PrevxRetribuciones"/>
      <sheetName val="resumen previsiones 2006"/>
      <sheetName val="Resumen previsiones 2007"/>
      <sheetName val="Resumen previsiones 2008"/>
    </sheetNames>
    <sheetDataSet>
      <sheetData sheetId="0"/>
      <sheetData sheetId="1"/>
      <sheetData sheetId="2"/>
      <sheetData sheetId="3">
        <row r="3">
          <cell r="B3" t="str">
            <v>A. Patológica</v>
          </cell>
        </row>
        <row r="4">
          <cell r="B4" t="str">
            <v>Admisión</v>
          </cell>
        </row>
        <row r="5">
          <cell r="B5" t="str">
            <v>Alergología</v>
          </cell>
        </row>
        <row r="6">
          <cell r="B6" t="str">
            <v>Almacen</v>
          </cell>
        </row>
        <row r="7">
          <cell r="B7" t="str">
            <v>Anest-Reanimación</v>
          </cell>
        </row>
        <row r="8">
          <cell r="B8" t="str">
            <v>Autoconcertación</v>
          </cell>
        </row>
        <row r="9">
          <cell r="B9" t="str">
            <v>Banco Sangre</v>
          </cell>
        </row>
        <row r="10">
          <cell r="B10" t="str">
            <v>C. General</v>
          </cell>
        </row>
        <row r="11">
          <cell r="B11" t="str">
            <v>C. Vascular</v>
          </cell>
        </row>
        <row r="12">
          <cell r="B12" t="str">
            <v>Calidad</v>
          </cell>
        </row>
        <row r="13">
          <cell r="B13" t="str">
            <v>Cardiología</v>
          </cell>
        </row>
        <row r="14">
          <cell r="B14" t="str">
            <v>Cocina</v>
          </cell>
        </row>
        <row r="15">
          <cell r="B15" t="str">
            <v>Consultas</v>
          </cell>
        </row>
        <row r="16">
          <cell r="B16" t="str">
            <v>Contabilidad</v>
          </cell>
        </row>
        <row r="17">
          <cell r="B17" t="str">
            <v>Dermatología</v>
          </cell>
        </row>
        <row r="18">
          <cell r="B18" t="str">
            <v>Desintoxicación</v>
          </cell>
        </row>
        <row r="19">
          <cell r="B19" t="str">
            <v>Digestivo</v>
          </cell>
        </row>
        <row r="20">
          <cell r="B20" t="str">
            <v>Docencia</v>
          </cell>
        </row>
        <row r="21">
          <cell r="B21" t="str">
            <v>Dolor</v>
          </cell>
        </row>
        <row r="22">
          <cell r="B22" t="str">
            <v>Endocrinología</v>
          </cell>
        </row>
        <row r="23">
          <cell r="B23" t="str">
            <v>Esterilización</v>
          </cell>
        </row>
        <row r="24">
          <cell r="B24" t="str">
            <v>Facturación</v>
          </cell>
        </row>
        <row r="25">
          <cell r="B25" t="str">
            <v>Farmacia</v>
          </cell>
        </row>
        <row r="26">
          <cell r="B26" t="str">
            <v>Ginecología</v>
          </cell>
        </row>
        <row r="27">
          <cell r="B27" t="str">
            <v>H. Domicilio</v>
          </cell>
        </row>
        <row r="28">
          <cell r="B28" t="str">
            <v>Hematología</v>
          </cell>
        </row>
        <row r="29">
          <cell r="B29" t="str">
            <v>Infecciosos</v>
          </cell>
        </row>
        <row r="30">
          <cell r="B30" t="str">
            <v>Informática</v>
          </cell>
        </row>
        <row r="31">
          <cell r="B31" t="str">
            <v>Investigación</v>
          </cell>
        </row>
        <row r="32">
          <cell r="B32" t="str">
            <v>Lab. Bioquímica</v>
          </cell>
        </row>
        <row r="33">
          <cell r="B33" t="str">
            <v>Lab. Hematología</v>
          </cell>
        </row>
        <row r="34">
          <cell r="B34" t="str">
            <v>Lab. Microbiología</v>
          </cell>
        </row>
        <row r="35">
          <cell r="B35" t="str">
            <v>Lab. Urgencias</v>
          </cell>
        </row>
        <row r="36">
          <cell r="B36" t="str">
            <v>Laboratorio</v>
          </cell>
        </row>
        <row r="37">
          <cell r="B37" t="str">
            <v>Lavandería</v>
          </cell>
        </row>
        <row r="38">
          <cell r="B38" t="str">
            <v>Lencería</v>
          </cell>
        </row>
        <row r="39">
          <cell r="B39" t="str">
            <v>M. Interna</v>
          </cell>
        </row>
        <row r="40">
          <cell r="B40" t="str">
            <v>M. Preventiva</v>
          </cell>
        </row>
        <row r="41">
          <cell r="B41" t="str">
            <v>M.I.R.</v>
          </cell>
        </row>
        <row r="42">
          <cell r="B42" t="str">
            <v>Mantenimiento</v>
          </cell>
        </row>
        <row r="43">
          <cell r="B43" t="str">
            <v>Nefrología</v>
          </cell>
        </row>
        <row r="44">
          <cell r="B44" t="str">
            <v>Neumología</v>
          </cell>
        </row>
        <row r="45">
          <cell r="B45" t="str">
            <v>Neurofisiología</v>
          </cell>
        </row>
        <row r="46">
          <cell r="B46" t="str">
            <v>Neurología</v>
          </cell>
        </row>
        <row r="47">
          <cell r="B47" t="str">
            <v>O.R.L.</v>
          </cell>
        </row>
        <row r="48">
          <cell r="B48" t="str">
            <v>Oftalmología</v>
          </cell>
        </row>
        <row r="49">
          <cell r="B49" t="str">
            <v>Personal</v>
          </cell>
        </row>
        <row r="50">
          <cell r="B50" t="str">
            <v>Planta Hospitalización</v>
          </cell>
        </row>
        <row r="51">
          <cell r="B51" t="str">
            <v>Psiquiatría</v>
          </cell>
        </row>
        <row r="52">
          <cell r="B52" t="str">
            <v>Quirófano</v>
          </cell>
        </row>
        <row r="53">
          <cell r="B53" t="str">
            <v>Radiología</v>
          </cell>
        </row>
        <row r="54">
          <cell r="B54" t="str">
            <v>Rehabilitación</v>
          </cell>
        </row>
        <row r="55">
          <cell r="B55" t="str">
            <v>S. Documentación</v>
          </cell>
        </row>
        <row r="56">
          <cell r="B56" t="str">
            <v>S.A.P.U.</v>
          </cell>
        </row>
        <row r="57">
          <cell r="B57" t="str">
            <v>Salud Laboral</v>
          </cell>
        </row>
        <row r="58">
          <cell r="B58" t="str">
            <v>Suministros</v>
          </cell>
        </row>
        <row r="59">
          <cell r="B59" t="str">
            <v>Traumatología</v>
          </cell>
        </row>
        <row r="60">
          <cell r="B60" t="str">
            <v>U. Básica Prevención</v>
          </cell>
        </row>
        <row r="61">
          <cell r="B61" t="str">
            <v>U.C.I.</v>
          </cell>
        </row>
        <row r="62">
          <cell r="B62" t="str">
            <v>Urgencias</v>
          </cell>
        </row>
        <row r="63">
          <cell r="B63" t="str">
            <v>Urología</v>
          </cell>
        </row>
      </sheetData>
      <sheetData sheetId="4"/>
      <sheetData sheetId="5">
        <row r="3">
          <cell r="B3" t="str">
            <v>A.T.S.: A.T.S. Con Turnicidad</v>
          </cell>
        </row>
        <row r="4">
          <cell r="B4" t="str">
            <v>A.T.S.: A.T.S. Con Turnicidad y Variables</v>
          </cell>
        </row>
        <row r="5">
          <cell r="B5" t="str">
            <v>A.T.S.: A.T.S. Sin Turnicidad</v>
          </cell>
        </row>
        <row r="6">
          <cell r="B6" t="str">
            <v>A.T.S.: Dif. Superv. - A.T.S. Con turnicidad</v>
          </cell>
        </row>
        <row r="7">
          <cell r="B7" t="str">
            <v>ADM.: Auxiliar Administrativo</v>
          </cell>
        </row>
        <row r="8">
          <cell r="B8" t="str">
            <v>ADM.: Compl. Hosp. Aux. Administrativo</v>
          </cell>
        </row>
        <row r="9">
          <cell r="B9" t="str">
            <v>ADM.: Compl. Hosp. Grupo Administrativo - C</v>
          </cell>
        </row>
        <row r="10">
          <cell r="B10" t="str">
            <v>ADM.: Compl. Hosp. Trabajador Social</v>
          </cell>
        </row>
        <row r="11">
          <cell r="B11" t="str">
            <v>ADM.: Dif. Adm. - FPI Esp. Resp. (Aux. Adm.) (5)</v>
          </cell>
        </row>
        <row r="12">
          <cell r="B12" t="str">
            <v>ADM.: Dif. J. Sec. Adm. - Téc. Sup. F.A.</v>
          </cell>
        </row>
        <row r="13">
          <cell r="B13" t="str">
            <v>ADM.: Dif. J. Serv. Adm. - Téc. Sup. F.A.</v>
          </cell>
        </row>
        <row r="14">
          <cell r="B14" t="str">
            <v>ADM.: Grupo Administrativo</v>
          </cell>
        </row>
        <row r="15">
          <cell r="B15" t="str">
            <v>ADM.: Ingeniero Superior</v>
          </cell>
        </row>
        <row r="16">
          <cell r="B16" t="str">
            <v>ADM.: J. de Taller (Mantenimiento)</v>
          </cell>
        </row>
        <row r="17">
          <cell r="B17" t="str">
            <v>ADM.: J.Equipo Administrativo</v>
          </cell>
        </row>
        <row r="18">
          <cell r="B18" t="str">
            <v>ADM.: J.Grupo Administrativo</v>
          </cell>
        </row>
        <row r="19">
          <cell r="B19" t="str">
            <v>ADM.: J.Sección Administrativo</v>
          </cell>
        </row>
        <row r="20">
          <cell r="B20" t="str">
            <v>ADM.: J.Servicio Administrativo</v>
          </cell>
        </row>
        <row r="21">
          <cell r="B21" t="str">
            <v>ADM.: Maestro Industrial/Jefatura</v>
          </cell>
        </row>
        <row r="22">
          <cell r="B22" t="str">
            <v>ADM.: Subdirección Gestión HG-2</v>
          </cell>
        </row>
        <row r="23">
          <cell r="B23" t="str">
            <v>ADM.: Técnico Medio F. Administrativa</v>
          </cell>
        </row>
        <row r="24">
          <cell r="B24" t="str">
            <v>ADM.: Técnico Superior F. Administrativa</v>
          </cell>
        </row>
        <row r="25">
          <cell r="B25" t="str">
            <v>AUX. ENF.: Aux. Enf. Con Turnicidad</v>
          </cell>
        </row>
        <row r="26">
          <cell r="B26" t="str">
            <v>AUX. ENF.: Aux. Enf. Con Turnicidad y Variables</v>
          </cell>
        </row>
        <row r="27">
          <cell r="B27" t="str">
            <v>AUX. ENF.: Aux. Enf. Sin Turnicidad</v>
          </cell>
        </row>
        <row r="28">
          <cell r="B28" t="str">
            <v>CEL.: Celador  E. Turno Con Turnicidad</v>
          </cell>
        </row>
        <row r="29">
          <cell r="B29" t="str">
            <v>CEL.: Celador  E. Turno Sin Turnicidad</v>
          </cell>
        </row>
        <row r="30">
          <cell r="B30" t="str">
            <v>CEL.: Celador At. Pcte. Con Turnicidad</v>
          </cell>
        </row>
        <row r="31">
          <cell r="B31" t="str">
            <v>CEL.: Celador At. Pcte. Sin Turnicidad</v>
          </cell>
        </row>
        <row r="32">
          <cell r="B32" t="str">
            <v>CEL.: Celador Espta. Con Turnicidad</v>
          </cell>
        </row>
        <row r="33">
          <cell r="B33" t="str">
            <v>CEL.: Celador Espta. Sin Turnicidad</v>
          </cell>
        </row>
        <row r="34">
          <cell r="B34" t="str">
            <v>CEL.: Dif. Enc. Turno - Celador Con Turnicidad</v>
          </cell>
        </row>
        <row r="35">
          <cell r="B35" t="str">
            <v>Cocinero</v>
          </cell>
        </row>
        <row r="36">
          <cell r="B36" t="str">
            <v>Contrato Guardias ICTUS</v>
          </cell>
        </row>
        <row r="37">
          <cell r="B37" t="str">
            <v>Contrato Guardias Psiquiatría</v>
          </cell>
        </row>
        <row r="38">
          <cell r="B38" t="str">
            <v>F.E.A.: Dif. J.Secc. - F.E.A. Con espec.</v>
          </cell>
        </row>
        <row r="39">
          <cell r="B39" t="str">
            <v>F.E.A.: Dif. J.Serv. - F.E.A. Con espec.</v>
          </cell>
        </row>
        <row r="40">
          <cell r="B40" t="str">
            <v>F.E.A.: Dif. J.Serv. - J. Secc. Con espec.</v>
          </cell>
        </row>
        <row r="41">
          <cell r="B41" t="str">
            <v>F.E.A.: F.E.A. Con especifico</v>
          </cell>
        </row>
        <row r="42">
          <cell r="B42" t="str">
            <v>F.E.A.: Guardias Loc.(Sab.) 6g. x 14h.</v>
          </cell>
        </row>
        <row r="43">
          <cell r="B43" t="str">
            <v>F.E.A.: Guardias P.F. (L-V) 21g. x 7h.</v>
          </cell>
        </row>
        <row r="44">
          <cell r="B44" t="str">
            <v>F.E.A.: Guardias P.F.(Sab.+Fest.) 2g. x 14h.</v>
          </cell>
        </row>
        <row r="45">
          <cell r="B45" t="str">
            <v>F.E.A.: J.Sección Con especifico</v>
          </cell>
        </row>
        <row r="46">
          <cell r="B46" t="str">
            <v>F.E.A.: J.Servicio Con especifico</v>
          </cell>
        </row>
        <row r="47">
          <cell r="B47" t="str">
            <v>Fisioterapeuta</v>
          </cell>
        </row>
        <row r="48">
          <cell r="B48" t="str">
            <v>Gobernanta</v>
          </cell>
        </row>
        <row r="49">
          <cell r="B49" t="str">
            <v>M.I.R.: 1 - M.I.R. - 1 - 5 Guardias/Mensuales</v>
          </cell>
        </row>
        <row r="50">
          <cell r="B50" t="str">
            <v>M.I.R.: 3 - M.I.R. - 1 - 5 Guardias/Mensuales</v>
          </cell>
        </row>
        <row r="51">
          <cell r="B51" t="str">
            <v>M.I.R.: 4 - M.I.R. - 1 - 5 Guardias/Mensuales</v>
          </cell>
        </row>
        <row r="52">
          <cell r="B52" t="str">
            <v>M.I.R.: 5 - M.I.R. - 1 - 5 Guardias/Mensuales</v>
          </cell>
        </row>
        <row r="53">
          <cell r="B53" t="str">
            <v>Oficial Lencería-Costura</v>
          </cell>
        </row>
        <row r="54">
          <cell r="B54" t="str">
            <v>Oficial Mantenimiento</v>
          </cell>
        </row>
        <row r="55">
          <cell r="B55" t="str">
            <v>OP.S.: Operario de Servicios</v>
          </cell>
        </row>
        <row r="56">
          <cell r="B56" t="str">
            <v>Optico</v>
          </cell>
        </row>
        <row r="57">
          <cell r="B57" t="str">
            <v>Psicólogo</v>
          </cell>
        </row>
        <row r="58">
          <cell r="B58" t="str">
            <v>T.E.: T.E.L./T.E.R. Con Turnicidad</v>
          </cell>
        </row>
        <row r="59">
          <cell r="B59" t="str">
            <v>T.E.: T.E.L./T.E.R. Con Turnicidad y Variables</v>
          </cell>
        </row>
        <row r="60">
          <cell r="B60" t="str">
            <v>T.E.: T.E.L./T.E.R. Sin Turnicidad</v>
          </cell>
        </row>
        <row r="61">
          <cell r="B61" t="str">
            <v>Terapeuta Ocupacional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"/>
      <sheetName val="MTP"/>
      <sheetName val="MRL"/>
      <sheetName val="MS"/>
      <sheetName val="MTS"/>
      <sheetName val="MTR"/>
      <sheetName val="MCTA"/>
      <sheetName val="SI(07)"/>
      <sheetName val="I(08)"/>
      <sheetName val="F.E.A.-M.I.R."/>
      <sheetName val="D.U.E."/>
      <sheetName val="T.E.L.-T.E.R."/>
      <sheetName val="AUX-SAN"/>
      <sheetName val="RESTO"/>
      <sheetName val="A(07)"/>
      <sheetName val="R(08)"/>
      <sheetName val="A(08)"/>
      <sheetName val="IT(08)"/>
      <sheetName val="C.Permanencia(08)"/>
      <sheetName val="NUEVOACUERDO(08)"/>
      <sheetName val="DEMANDA VARIABLE"/>
      <sheetName val="VARIACIONES 07"/>
      <sheetName val="VARIACIONES 08"/>
      <sheetName val="DESARROLLO-PROFESIONAL"/>
      <sheetName val="Prevision"/>
      <sheetName val="PrevxConceptos"/>
      <sheetName val="PrevxRetribuciones"/>
      <sheetName val="PrevxCategorias"/>
      <sheetName val="resumen previsiones 2006"/>
      <sheetName val="Resumen previsiones 2007"/>
      <sheetName val="Resumen previsiones 2008"/>
    </sheetNames>
    <sheetDataSet>
      <sheetData sheetId="0"/>
      <sheetData sheetId="1"/>
      <sheetData sheetId="2"/>
      <sheetData sheetId="3">
        <row r="3">
          <cell r="B3" t="str">
            <v>A. Patológica</v>
          </cell>
        </row>
        <row r="4">
          <cell r="B4" t="str">
            <v>Admisión</v>
          </cell>
        </row>
        <row r="5">
          <cell r="B5" t="str">
            <v>Alergología</v>
          </cell>
        </row>
        <row r="6">
          <cell r="B6" t="str">
            <v>Almacen</v>
          </cell>
        </row>
        <row r="7">
          <cell r="B7" t="str">
            <v>Anest-Reanimación</v>
          </cell>
        </row>
        <row r="8">
          <cell r="B8" t="str">
            <v>Autoconcertación</v>
          </cell>
        </row>
        <row r="9">
          <cell r="B9" t="str">
            <v>Banco Sangre</v>
          </cell>
        </row>
        <row r="10">
          <cell r="B10" t="str">
            <v>C. General</v>
          </cell>
        </row>
        <row r="11">
          <cell r="B11" t="str">
            <v>C. Vascular</v>
          </cell>
        </row>
        <row r="12">
          <cell r="B12" t="str">
            <v>Calidad</v>
          </cell>
        </row>
        <row r="13">
          <cell r="B13" t="str">
            <v>Cardiología</v>
          </cell>
        </row>
        <row r="14">
          <cell r="B14" t="str">
            <v>Cocina</v>
          </cell>
        </row>
        <row r="15">
          <cell r="B15" t="str">
            <v>Consultas</v>
          </cell>
        </row>
        <row r="16">
          <cell r="B16" t="str">
            <v>Contabilidad</v>
          </cell>
        </row>
        <row r="17">
          <cell r="B17" t="str">
            <v>Dermatología</v>
          </cell>
        </row>
        <row r="18">
          <cell r="B18" t="str">
            <v>Desintoxicación</v>
          </cell>
        </row>
        <row r="19">
          <cell r="B19" t="str">
            <v>Digestivo</v>
          </cell>
        </row>
        <row r="20">
          <cell r="B20" t="str">
            <v>Docencia</v>
          </cell>
        </row>
        <row r="21">
          <cell r="B21" t="str">
            <v>Dolor</v>
          </cell>
        </row>
        <row r="22">
          <cell r="B22" t="str">
            <v>Endocrinología</v>
          </cell>
        </row>
        <row r="23">
          <cell r="B23" t="str">
            <v>Esterilización</v>
          </cell>
        </row>
        <row r="24">
          <cell r="B24" t="str">
            <v>Facturación</v>
          </cell>
        </row>
        <row r="25">
          <cell r="B25" t="str">
            <v>Farmacia</v>
          </cell>
        </row>
        <row r="26">
          <cell r="B26" t="str">
            <v>Ginecología</v>
          </cell>
        </row>
        <row r="27">
          <cell r="B27" t="str">
            <v>H. Domicilio</v>
          </cell>
        </row>
        <row r="28">
          <cell r="B28" t="str">
            <v>Hematología</v>
          </cell>
        </row>
        <row r="29">
          <cell r="B29" t="str">
            <v>Infecciosos</v>
          </cell>
        </row>
        <row r="30">
          <cell r="B30" t="str">
            <v>Informática</v>
          </cell>
        </row>
        <row r="31">
          <cell r="B31" t="str">
            <v>Investigación</v>
          </cell>
        </row>
        <row r="32">
          <cell r="B32" t="str">
            <v>Lab. Bioquímica</v>
          </cell>
        </row>
        <row r="33">
          <cell r="B33" t="str">
            <v>Lab. Hematología</v>
          </cell>
        </row>
        <row r="34">
          <cell r="B34" t="str">
            <v>Lab. Microbiología</v>
          </cell>
        </row>
        <row r="35">
          <cell r="B35" t="str">
            <v>Lab. Urgencias</v>
          </cell>
        </row>
        <row r="36">
          <cell r="B36" t="str">
            <v>Laboratorio</v>
          </cell>
        </row>
        <row r="37">
          <cell r="B37" t="str">
            <v>Lavandería</v>
          </cell>
        </row>
        <row r="38">
          <cell r="B38" t="str">
            <v>Lencería</v>
          </cell>
        </row>
        <row r="39">
          <cell r="B39" t="str">
            <v>M. Interna</v>
          </cell>
        </row>
        <row r="40">
          <cell r="B40" t="str">
            <v>M. Preventiva</v>
          </cell>
        </row>
        <row r="41">
          <cell r="B41" t="str">
            <v>M.I.R.</v>
          </cell>
        </row>
        <row r="42">
          <cell r="B42" t="str">
            <v>Mantenimiento</v>
          </cell>
        </row>
        <row r="43">
          <cell r="B43" t="str">
            <v>Nefrología</v>
          </cell>
        </row>
        <row r="44">
          <cell r="B44" t="str">
            <v>Neumología</v>
          </cell>
        </row>
        <row r="45">
          <cell r="B45" t="str">
            <v>Neurofisiología</v>
          </cell>
        </row>
        <row r="46">
          <cell r="B46" t="str">
            <v>Neurología</v>
          </cell>
        </row>
        <row r="47">
          <cell r="B47" t="str">
            <v>O.R.L.</v>
          </cell>
        </row>
        <row r="48">
          <cell r="B48" t="str">
            <v>Oftalmología</v>
          </cell>
        </row>
        <row r="49">
          <cell r="B49" t="str">
            <v>Personal</v>
          </cell>
        </row>
        <row r="50">
          <cell r="B50" t="str">
            <v>Planta Hospitalización</v>
          </cell>
        </row>
        <row r="51">
          <cell r="B51" t="str">
            <v>Psiquiatría</v>
          </cell>
        </row>
        <row r="52">
          <cell r="B52" t="str">
            <v>Quirófano</v>
          </cell>
        </row>
        <row r="53">
          <cell r="B53" t="str">
            <v>Radiología</v>
          </cell>
        </row>
        <row r="54">
          <cell r="B54" t="str">
            <v>Rehabilitación</v>
          </cell>
        </row>
        <row r="55">
          <cell r="B55" t="str">
            <v>S. Documentación</v>
          </cell>
        </row>
        <row r="56">
          <cell r="B56" t="str">
            <v>S.A.P.U.</v>
          </cell>
        </row>
        <row r="57">
          <cell r="B57" t="str">
            <v>Salud Laboral</v>
          </cell>
        </row>
        <row r="58">
          <cell r="B58" t="str">
            <v>Suministros</v>
          </cell>
        </row>
        <row r="59">
          <cell r="B59" t="str">
            <v>Traumatología</v>
          </cell>
        </row>
        <row r="60">
          <cell r="B60" t="str">
            <v>U. Básica Prevención</v>
          </cell>
        </row>
        <row r="61">
          <cell r="B61" t="str">
            <v>U.C.I.</v>
          </cell>
        </row>
        <row r="62">
          <cell r="B62" t="str">
            <v>Urgencias</v>
          </cell>
        </row>
        <row r="63">
          <cell r="B63" t="str">
            <v>Urología</v>
          </cell>
        </row>
      </sheetData>
      <sheetData sheetId="4"/>
      <sheetData sheetId="5">
        <row r="3">
          <cell r="B3" t="str">
            <v>A.T.S.: A.T.S. Con Turnicidad</v>
          </cell>
        </row>
        <row r="4">
          <cell r="B4" t="str">
            <v>A.T.S.: A.T.S. Con Turnicidad y Variables</v>
          </cell>
        </row>
        <row r="5">
          <cell r="B5" t="str">
            <v>A.T.S.: A.T.S. Sin Turnicidad</v>
          </cell>
        </row>
        <row r="6">
          <cell r="B6" t="str">
            <v>A.T.S.: Dif. Superv. - A.T.S. Con turnicidad</v>
          </cell>
        </row>
        <row r="7">
          <cell r="B7" t="str">
            <v>ADM.: Auxiliar Administrativo</v>
          </cell>
        </row>
        <row r="8">
          <cell r="B8" t="str">
            <v>ADM.: Compl. Hosp. Aux. Administrativo</v>
          </cell>
        </row>
        <row r="9">
          <cell r="B9" t="str">
            <v>ADM.: Compl. Hosp. Grupo Administrativo - C</v>
          </cell>
        </row>
        <row r="10">
          <cell r="B10" t="str">
            <v>ADM.: Compl. Hosp. Trabajador Social</v>
          </cell>
        </row>
        <row r="11">
          <cell r="B11" t="str">
            <v>ADM.: Dif. Adm. - FPI Esp. Resp. (Aux. Adm.) (5)</v>
          </cell>
        </row>
        <row r="12">
          <cell r="B12" t="str">
            <v>ADM.: Dif. J. Sec. Adm. - Téc. Sup. F.A.</v>
          </cell>
        </row>
        <row r="13">
          <cell r="B13" t="str">
            <v>ADM.: Dif. J. Serv. Adm. - Téc. Sup. F.A.</v>
          </cell>
        </row>
        <row r="14">
          <cell r="B14" t="str">
            <v>ADM.: Grupo Administrativo</v>
          </cell>
        </row>
        <row r="15">
          <cell r="B15" t="str">
            <v>ADM.: Ingeniero Superior</v>
          </cell>
        </row>
        <row r="16">
          <cell r="B16" t="str">
            <v>ADM.: J.Sección Administrativo</v>
          </cell>
        </row>
        <row r="17">
          <cell r="B17" t="str">
            <v>ADM.: J.Servicio Administrativo</v>
          </cell>
        </row>
        <row r="18">
          <cell r="B18" t="str">
            <v>ADM.: Subdirección Gestión HG-2</v>
          </cell>
        </row>
        <row r="19">
          <cell r="B19" t="str">
            <v>ADM.: Técnico Medio F. Administrativa</v>
          </cell>
        </row>
        <row r="20">
          <cell r="B20" t="str">
            <v>ADM.: Técnico Superior F. Administrativa</v>
          </cell>
        </row>
        <row r="21">
          <cell r="B21" t="str">
            <v>AUX. ENF.: Aux. Enf. Con Turnicidad</v>
          </cell>
        </row>
        <row r="22">
          <cell r="B22" t="str">
            <v>AUX. ENF.: Aux. Enf. Con Turnicidad y Variables</v>
          </cell>
        </row>
        <row r="23">
          <cell r="B23" t="str">
            <v>AUX. ENF.: Aux. Enf. Sin Turnicidad</v>
          </cell>
        </row>
        <row r="24">
          <cell r="B24" t="str">
            <v>CEL.: Celador  E. Turno Con Turnicidad</v>
          </cell>
        </row>
        <row r="25">
          <cell r="B25" t="str">
            <v>CEL.: Celador  E. Turno Sin Turnicidad</v>
          </cell>
        </row>
        <row r="26">
          <cell r="B26" t="str">
            <v>CEL.: Celador At. Pcte. Con Turnicidad</v>
          </cell>
        </row>
        <row r="27">
          <cell r="B27" t="str">
            <v>CEL.: Celador At. Pcte. Sin Turnicidad</v>
          </cell>
        </row>
        <row r="28">
          <cell r="B28" t="str">
            <v>CEL.: Celador Espta. Con Turnicidad</v>
          </cell>
        </row>
        <row r="29">
          <cell r="B29" t="str">
            <v>CEL.: Celador Espta. Sin Turnicidad</v>
          </cell>
        </row>
        <row r="30">
          <cell r="B30" t="str">
            <v>CEL.: Dif. Enc. Turno - Celador Con Turnicidad</v>
          </cell>
        </row>
        <row r="31">
          <cell r="B31" t="str">
            <v>Cocinero</v>
          </cell>
        </row>
        <row r="32">
          <cell r="B32" t="str">
            <v>Contrato Guardias ICTUS</v>
          </cell>
        </row>
        <row r="33">
          <cell r="B33" t="str">
            <v>Contrato Guardias Psiquiatría</v>
          </cell>
        </row>
        <row r="34">
          <cell r="B34" t="str">
            <v>F.E.A.: Dif. J.Secc. - F.E.A. Con espec.</v>
          </cell>
        </row>
        <row r="35">
          <cell r="B35" t="str">
            <v>F.E.A.: Dif. J.Serv. - F.E.A. Con espec.</v>
          </cell>
        </row>
        <row r="36">
          <cell r="B36" t="str">
            <v>F.E.A.: Dif. J.Serv. - J. Secc. Con espec.</v>
          </cell>
        </row>
        <row r="37">
          <cell r="B37" t="str">
            <v>F.E.A.: F.E.A. Con especifico</v>
          </cell>
        </row>
        <row r="38">
          <cell r="B38" t="str">
            <v>F.E.A.: Guardias Loc.(Sab.) 6g. x 14h.</v>
          </cell>
        </row>
        <row r="39">
          <cell r="B39" t="str">
            <v>F.E.A.: Guardias P.F. (L-V) 21g. x 7h.</v>
          </cell>
        </row>
        <row r="40">
          <cell r="B40" t="str">
            <v>F.E.A.: Guardias P.F.(Sab.+Fest.) 2g. x 14h.</v>
          </cell>
        </row>
        <row r="41">
          <cell r="B41" t="str">
            <v>F.E.A.: J.Sección Con especifico</v>
          </cell>
        </row>
        <row r="42">
          <cell r="B42" t="str">
            <v>F.E.A.: J.Servicio Con especifico</v>
          </cell>
        </row>
        <row r="43">
          <cell r="B43" t="str">
            <v>M.I.R.: 1 - M.I.R. - 1 - 5 Guardias/Mensuales</v>
          </cell>
        </row>
        <row r="44">
          <cell r="B44" t="str">
            <v>M.I.R.: 3 - M.I.R. - 1 - 5 Guardias/Mensuales</v>
          </cell>
        </row>
        <row r="45">
          <cell r="B45" t="str">
            <v>M.I.R.: 4 - M.I.R. - 1 - 5 Guardias/Mensuales</v>
          </cell>
        </row>
        <row r="46">
          <cell r="B46" t="str">
            <v>M.I.R.: 5 - M.I.R. - 1 - 5 Guardias/Mensuales</v>
          </cell>
        </row>
        <row r="47">
          <cell r="B47" t="str">
            <v>OP.S.: Operario de Servicios</v>
          </cell>
        </row>
        <row r="48">
          <cell r="B48" t="str">
            <v>Optico</v>
          </cell>
        </row>
        <row r="49">
          <cell r="B49" t="str">
            <v>Psicólogo</v>
          </cell>
        </row>
        <row r="50">
          <cell r="B50" t="str">
            <v>T.E.: T.E.L./T.E.R. Con Turnicidad</v>
          </cell>
        </row>
        <row r="51">
          <cell r="B51" t="str">
            <v>T.E.: T.E.L./T.E.R. Con Turnicidad y Variables</v>
          </cell>
        </row>
        <row r="52">
          <cell r="B52" t="str">
            <v>T.E.: T.E.L./T.E.R. Sin Turnicidad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Données_v1"/>
      <sheetName val="NATnon03324"/>
      <sheetName val="Métadonnées 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X"/>
      <sheetName val="TX_nettes"/>
      <sheetName val="CNAV-MSA"/>
      <sheetName val="SRE"/>
      <sheetName val="CNRACL"/>
      <sheetName val="NS"/>
      <sheetName val="poly"/>
      <sheetName val="PIPA"/>
      <sheetName val="PIPA_2011"/>
      <sheetName val="IP1448"/>
      <sheetName val="txsuperbrut"/>
      <sheetName val="txcot"/>
      <sheetName val="txpoly"/>
      <sheetName val="misc"/>
      <sheetName val="schema"/>
      <sheetName val="2013 11 - Taux normalisés"/>
    </sheetNames>
    <sheetDataSet>
      <sheetData sheetId="0"/>
      <sheetData sheetId="1">
        <row r="8">
          <cell r="C8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Données_base"/>
      <sheetName val="Valeurs"/>
      <sheetName val="Demo"/>
      <sheetName val="Act-Emploi"/>
      <sheetName val="Seniors"/>
      <sheetName val="ProtSociale"/>
      <sheetName val="Dépenses"/>
      <sheetName val="Régimes"/>
      <sheetName val="EpRetraite"/>
      <sheetName val="PteRetraites"/>
      <sheetName val="Carrière"/>
      <sheetName val="Param"/>
      <sheetName val="TauxCot"/>
      <sheetName val="txcot"/>
      <sheetName val="Pensions"/>
      <sheetName val="NiveauVie"/>
      <sheetName val="AgeDépart"/>
      <sheetName val="CNAV"/>
      <sheetName val="Compens"/>
      <sheetName val="Projections"/>
      <sheetName val="Soldes"/>
      <sheetName val="EvolPensions"/>
      <sheetName val="chg"/>
    </sheetNames>
    <sheetDataSet>
      <sheetData sheetId="0">
        <row r="131">
          <cell r="C131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f"/>
      <sheetName val="Hypothèses"/>
      <sheetName val="Données DSS"/>
      <sheetName val="Données COR"/>
      <sheetName val="Agirc-Ret"/>
      <sheetName val="Agirc-Gest"/>
      <sheetName val="Agirc-Act Soc"/>
      <sheetName val="Récap"/>
      <sheetName val="PF Gest-AS"/>
      <sheetName val="CR à Preg DSS"/>
      <sheetName val="Preg DSS"/>
      <sheetName val="CR à Preg COR"/>
      <sheetName val="Comptes "/>
      <sheetName val="Années "/>
      <sheetName val="Générations"/>
    </sheetNames>
    <sheetDataSet>
      <sheetData sheetId="0" refreshError="1"/>
      <sheetData sheetId="1" refreshError="1">
        <row r="3">
          <cell r="S3" t="str">
            <v>Employeur</v>
          </cell>
          <cell r="T3" t="str">
            <v>Salarié</v>
          </cell>
          <cell r="U3" t="str">
            <v>Ensemble</v>
          </cell>
          <cell r="V3" t="str">
            <v>Employeur</v>
          </cell>
          <cell r="W3" t="str">
            <v>Salarié</v>
          </cell>
          <cell r="X3" t="str">
            <v>Ensemble</v>
          </cell>
          <cell r="Y3" t="str">
            <v>Part employeur</v>
          </cell>
          <cell r="Z3" t="str">
            <v>Part salarié</v>
          </cell>
          <cell r="AA3" t="str">
            <v>Part employeur</v>
          </cell>
          <cell r="AB3" t="str">
            <v>Part salarié</v>
          </cell>
          <cell r="AD3" t="str">
            <v>T_hypo_TauxFi</v>
          </cell>
          <cell r="AE3" t="str">
            <v>Taux de rendement réel</v>
          </cell>
          <cell r="AH3" t="str">
            <v>Taux de rendement nominal</v>
          </cell>
        </row>
        <row r="4">
          <cell r="B4" t="str">
            <v>SMPT</v>
          </cell>
          <cell r="C4" t="str">
            <v>PSS</v>
          </cell>
          <cell r="D4" t="str">
            <v>Prix</v>
          </cell>
          <cell r="E4" t="str">
            <v>Effectifs cotisations</v>
          </cell>
          <cell r="F4" t="str">
            <v>Déflateur (Meur 2011)</v>
          </cell>
          <cell r="I4" t="str">
            <v>Personnel</v>
          </cell>
          <cell r="J4" t="str">
            <v>Informatique hors UR</v>
          </cell>
          <cell r="K4" t="str">
            <v xml:space="preserve">Autres </v>
          </cell>
          <cell r="L4" t="str">
            <v>Liées à l'UR</v>
          </cell>
          <cell r="M4" t="str">
            <v>Personnel</v>
          </cell>
          <cell r="N4" t="str">
            <v>Informatique hors UR</v>
          </cell>
          <cell r="O4" t="str">
            <v xml:space="preserve">Autres </v>
          </cell>
          <cell r="P4" t="str">
            <v>Liées à l'UR</v>
          </cell>
          <cell r="R4">
            <v>2010</v>
          </cell>
          <cell r="S4">
            <v>0.1008</v>
          </cell>
          <cell r="T4">
            <v>6.1600000000000002E-2</v>
          </cell>
          <cell r="U4">
            <v>0.16239999999999999</v>
          </cell>
          <cell r="V4">
            <v>2.2000000000000001E-3</v>
          </cell>
          <cell r="W4">
            <v>1.2999999999999999E-3</v>
          </cell>
          <cell r="X4">
            <v>3.5000000000000001E-3</v>
          </cell>
          <cell r="Y4">
            <v>0.62068965517241381</v>
          </cell>
          <cell r="Z4">
            <v>0.37931034482758624</v>
          </cell>
          <cell r="AA4">
            <v>0.62857142857142856</v>
          </cell>
          <cell r="AB4">
            <v>0.37142857142857139</v>
          </cell>
          <cell r="AE4" t="str">
            <v>Réserves de retraite</v>
          </cell>
          <cell r="AF4" t="str">
            <v>Réserves de gestion</v>
          </cell>
          <cell r="AG4" t="str">
            <v>Réserves d'action sociale</v>
          </cell>
          <cell r="AH4" t="str">
            <v>Réserves de retraite</v>
          </cell>
          <cell r="AI4" t="str">
            <v>Réserves de gestion</v>
          </cell>
          <cell r="AJ4" t="str">
            <v>Réserves d'action sociale</v>
          </cell>
        </row>
        <row r="5">
          <cell r="A5">
            <v>2011</v>
          </cell>
          <cell r="B5">
            <v>2.5000000000000001E-2</v>
          </cell>
          <cell r="C5">
            <v>2.1100000000000001E-2</v>
          </cell>
          <cell r="D5">
            <v>2.0500000000000001E-2</v>
          </cell>
          <cell r="E5">
            <v>8.9999999999999993E-3</v>
          </cell>
          <cell r="F5">
            <v>1</v>
          </cell>
          <cell r="H5">
            <v>2011</v>
          </cell>
          <cell r="J5">
            <v>0.01</v>
          </cell>
          <cell r="K5">
            <v>-0.08</v>
          </cell>
          <cell r="L5">
            <v>0.52</v>
          </cell>
          <cell r="N5">
            <v>3.0704999999999982E-2</v>
          </cell>
          <cell r="O5">
            <v>-6.1139999999999972E-2</v>
          </cell>
          <cell r="P5">
            <v>0.55115999999999987</v>
          </cell>
          <cell r="R5">
            <v>2011</v>
          </cell>
          <cell r="S5">
            <v>0.1008</v>
          </cell>
          <cell r="T5">
            <v>6.1600000000000002E-2</v>
          </cell>
          <cell r="U5">
            <v>0.16239999999999999</v>
          </cell>
          <cell r="V5">
            <v>2.2000000000000001E-3</v>
          </cell>
          <cell r="W5">
            <v>1.2999999999999999E-3</v>
          </cell>
          <cell r="X5">
            <v>3.5000000000000001E-3</v>
          </cell>
          <cell r="Y5">
            <v>0.62068965517241381</v>
          </cell>
          <cell r="Z5">
            <v>0.37931034482758624</v>
          </cell>
          <cell r="AA5">
            <v>0.62857142857142856</v>
          </cell>
          <cell r="AB5">
            <v>0.37142857142857139</v>
          </cell>
          <cell r="AD5">
            <v>2011</v>
          </cell>
        </row>
        <row r="6">
          <cell r="A6">
            <v>2012</v>
          </cell>
          <cell r="B6">
            <v>2.5100000000000001E-2</v>
          </cell>
          <cell r="C6">
            <v>2.8899999999999999E-2</v>
          </cell>
          <cell r="D6">
            <v>1.9E-2</v>
          </cell>
          <cell r="E6">
            <v>-9.9999999999988987E-4</v>
          </cell>
          <cell r="F6">
            <v>0.9813542688910698</v>
          </cell>
          <cell r="H6">
            <v>2012</v>
          </cell>
          <cell r="I6">
            <v>-2.2964166130679531E-2</v>
          </cell>
          <cell r="J6">
            <v>0</v>
          </cell>
          <cell r="K6">
            <v>-0.03</v>
          </cell>
          <cell r="L6">
            <v>7.0000000000000007E-2</v>
          </cell>
          <cell r="M6">
            <v>-4.4004852871625255E-3</v>
          </cell>
          <cell r="N6">
            <v>1.8999999999999906E-2</v>
          </cell>
          <cell r="O6">
            <v>-1.157000000000008E-2</v>
          </cell>
          <cell r="P6">
            <v>9.0330000000000021E-2</v>
          </cell>
          <cell r="R6">
            <v>2012</v>
          </cell>
          <cell r="S6">
            <v>0.1008</v>
          </cell>
          <cell r="T6">
            <v>6.1600000000000002E-2</v>
          </cell>
          <cell r="U6">
            <v>0.16239999999999999</v>
          </cell>
          <cell r="V6">
            <v>2.2000000000000001E-3</v>
          </cell>
          <cell r="W6">
            <v>1.2999999999999999E-3</v>
          </cell>
          <cell r="X6">
            <v>3.5000000000000001E-3</v>
          </cell>
          <cell r="Y6">
            <v>0.62068965517241381</v>
          </cell>
          <cell r="Z6">
            <v>0.37931034482758624</v>
          </cell>
          <cell r="AA6">
            <v>0.62857142857142856</v>
          </cell>
          <cell r="AB6">
            <v>0.37142857142857139</v>
          </cell>
          <cell r="AD6">
            <v>2012</v>
          </cell>
          <cell r="AE6">
            <v>1.4999999999999999E-2</v>
          </cell>
          <cell r="AF6">
            <v>1.4999999999999999E-2</v>
          </cell>
          <cell r="AG6">
            <v>1.4999999999999999E-2</v>
          </cell>
          <cell r="AH6">
            <v>3.4284999999999899E-2</v>
          </cell>
          <cell r="AI6">
            <v>3.4284999999999899E-2</v>
          </cell>
          <cell r="AJ6">
            <v>3.4284999999999899E-2</v>
          </cell>
        </row>
        <row r="7">
          <cell r="A7">
            <v>2013</v>
          </cell>
          <cell r="B7">
            <v>2.5100000000000001E-2</v>
          </cell>
          <cell r="C7">
            <v>2.01E-2</v>
          </cell>
          <cell r="D7">
            <v>1.6E-2</v>
          </cell>
          <cell r="E7">
            <v>2.0000000000000018E-3</v>
          </cell>
          <cell r="F7">
            <v>0.96589987095577734</v>
          </cell>
          <cell r="H7">
            <v>2013</v>
          </cell>
          <cell r="I7">
            <v>-2.698977176461903E-2</v>
          </cell>
          <cell r="J7">
            <v>0</v>
          </cell>
          <cell r="K7">
            <v>0.02</v>
          </cell>
          <cell r="L7">
            <v>-0.23</v>
          </cell>
          <cell r="M7">
            <v>-1.1421608112852977E-2</v>
          </cell>
          <cell r="N7">
            <v>1.6000000000000014E-2</v>
          </cell>
          <cell r="O7">
            <v>3.632000000000013E-2</v>
          </cell>
          <cell r="P7">
            <v>-0.21767999999999998</v>
          </cell>
          <cell r="R7">
            <v>2013</v>
          </cell>
          <cell r="S7">
            <v>0.1008</v>
          </cell>
          <cell r="T7">
            <v>6.1600000000000002E-2</v>
          </cell>
          <cell r="U7">
            <v>0.16239999999999999</v>
          </cell>
          <cell r="V7">
            <v>2.2000000000000001E-3</v>
          </cell>
          <cell r="W7">
            <v>1.2999999999999999E-3</v>
          </cell>
          <cell r="X7">
            <v>3.5000000000000001E-3</v>
          </cell>
          <cell r="Y7">
            <v>0.62068965517241381</v>
          </cell>
          <cell r="Z7">
            <v>0.37931034482758624</v>
          </cell>
          <cell r="AA7">
            <v>0.62857142857142856</v>
          </cell>
          <cell r="AB7">
            <v>0.37142857142857139</v>
          </cell>
          <cell r="AD7">
            <v>2013</v>
          </cell>
          <cell r="AE7">
            <v>1.4999999999999999E-2</v>
          </cell>
          <cell r="AF7">
            <v>1.4999999999999999E-2</v>
          </cell>
          <cell r="AG7">
            <v>1.4999999999999999E-2</v>
          </cell>
          <cell r="AH7">
            <v>3.1239999999999934E-2</v>
          </cell>
          <cell r="AI7">
            <v>3.1239999999999934E-2</v>
          </cell>
          <cell r="AJ7">
            <v>3.1239999999999934E-2</v>
          </cell>
        </row>
        <row r="8">
          <cell r="A8">
            <v>2014</v>
          </cell>
          <cell r="B8">
            <v>2.7699999999999999E-2</v>
          </cell>
          <cell r="C8">
            <v>2.5000000000000001E-2</v>
          </cell>
          <cell r="D8">
            <v>1.7500000000000002E-2</v>
          </cell>
          <cell r="E8">
            <v>1.2000000000000011E-2</v>
          </cell>
          <cell r="F8">
            <v>0.94928734246268032</v>
          </cell>
          <cell r="H8">
            <v>2014</v>
          </cell>
          <cell r="I8">
            <v>-1.7532681664388261E-2</v>
          </cell>
          <cell r="J8">
            <v>-0.02</v>
          </cell>
          <cell r="K8">
            <v>0.03</v>
          </cell>
          <cell r="L8">
            <v>-0.64</v>
          </cell>
          <cell r="M8">
            <v>-3.3950359351497816E-4</v>
          </cell>
          <cell r="N8">
            <v>-2.8499999999999082E-3</v>
          </cell>
          <cell r="O8">
            <v>4.8025000000000206E-2</v>
          </cell>
          <cell r="P8">
            <v>-0.63369999999999993</v>
          </cell>
          <cell r="R8">
            <v>2014</v>
          </cell>
          <cell r="S8">
            <v>0.1008</v>
          </cell>
          <cell r="T8">
            <v>6.1600000000000002E-2</v>
          </cell>
          <cell r="U8">
            <v>0.16239999999999999</v>
          </cell>
          <cell r="V8">
            <v>2.2000000000000001E-3</v>
          </cell>
          <cell r="W8">
            <v>1.2999999999999999E-3</v>
          </cell>
          <cell r="X8">
            <v>3.5000000000000001E-3</v>
          </cell>
          <cell r="Y8">
            <v>0.62068965517241381</v>
          </cell>
          <cell r="Z8">
            <v>0.37931034482758624</v>
          </cell>
          <cell r="AA8">
            <v>0.62857142857142856</v>
          </cell>
          <cell r="AB8">
            <v>0.37142857142857139</v>
          </cell>
          <cell r="AD8">
            <v>2014</v>
          </cell>
          <cell r="AE8">
            <v>1.4999999999999999E-2</v>
          </cell>
          <cell r="AF8">
            <v>1.4999999999999999E-2</v>
          </cell>
          <cell r="AG8">
            <v>1.4999999999999999E-2</v>
          </cell>
          <cell r="AH8">
            <v>3.2762500000000028E-2</v>
          </cell>
          <cell r="AI8">
            <v>3.2762500000000028E-2</v>
          </cell>
          <cell r="AJ8">
            <v>3.2762500000000028E-2</v>
          </cell>
        </row>
        <row r="9">
          <cell r="A9">
            <v>2015</v>
          </cell>
          <cell r="B9">
            <v>2.7699999999999999E-2</v>
          </cell>
          <cell r="C9">
            <v>2.8000000000000001E-2</v>
          </cell>
          <cell r="D9">
            <v>1.7500000000000002E-2</v>
          </cell>
          <cell r="E9">
            <v>1.2000000000000011E-2</v>
          </cell>
          <cell r="F9">
            <v>0.93296053313285532</v>
          </cell>
          <cell r="H9">
            <v>2015</v>
          </cell>
          <cell r="I9">
            <v>0</v>
          </cell>
          <cell r="J9">
            <v>0</v>
          </cell>
          <cell r="K9">
            <v>0.01</v>
          </cell>
          <cell r="L9">
            <v>-0.33</v>
          </cell>
          <cell r="M9">
            <v>1.7500000000000071E-2</v>
          </cell>
          <cell r="N9">
            <v>1.7500000000000071E-2</v>
          </cell>
          <cell r="O9">
            <v>2.7675000000000116E-2</v>
          </cell>
          <cell r="P9">
            <v>-0.31827499999999997</v>
          </cell>
          <cell r="R9">
            <v>2015</v>
          </cell>
          <cell r="S9">
            <v>0.1008</v>
          </cell>
          <cell r="T9">
            <v>6.1600000000000002E-2</v>
          </cell>
          <cell r="U9">
            <v>0.16239999999999999</v>
          </cell>
          <cell r="V9">
            <v>2.2000000000000001E-3</v>
          </cell>
          <cell r="W9">
            <v>1.2999999999999999E-3</v>
          </cell>
          <cell r="X9">
            <v>3.5000000000000001E-3</v>
          </cell>
          <cell r="Y9">
            <v>0.62068965517241381</v>
          </cell>
          <cell r="Z9">
            <v>0.37931034482758624</v>
          </cell>
          <cell r="AA9">
            <v>0.62857142857142856</v>
          </cell>
          <cell r="AB9">
            <v>0.37142857142857139</v>
          </cell>
          <cell r="AD9">
            <v>2015</v>
          </cell>
          <cell r="AE9">
            <v>1.4999999999999999E-2</v>
          </cell>
          <cell r="AF9">
            <v>1.4999999999999999E-2</v>
          </cell>
          <cell r="AG9">
            <v>1.4999999999999999E-2</v>
          </cell>
          <cell r="AH9">
            <v>3.2762500000000028E-2</v>
          </cell>
          <cell r="AI9">
            <v>3.2762500000000028E-2</v>
          </cell>
          <cell r="AJ9">
            <v>3.2762500000000028E-2</v>
          </cell>
        </row>
        <row r="10">
          <cell r="A10">
            <v>2016</v>
          </cell>
          <cell r="B10">
            <v>2.7699999999999999E-2</v>
          </cell>
          <cell r="C10">
            <v>2.8000000000000001E-2</v>
          </cell>
          <cell r="D10">
            <v>1.7500000000000002E-2</v>
          </cell>
          <cell r="E10">
            <v>1.2000000000000011E-2</v>
          </cell>
          <cell r="F10">
            <v>0.91691452887749902</v>
          </cell>
          <cell r="H10">
            <v>2016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1.7500000000000071E-2</v>
          </cell>
          <cell r="N10">
            <v>1.7500000000000071E-2</v>
          </cell>
          <cell r="O10">
            <v>1.7500000000000071E-2</v>
          </cell>
          <cell r="P10">
            <v>1.7500000000000071E-2</v>
          </cell>
          <cell r="R10">
            <v>2016</v>
          </cell>
          <cell r="S10">
            <v>0.1008</v>
          </cell>
          <cell r="T10">
            <v>6.1600000000000002E-2</v>
          </cell>
          <cell r="U10">
            <v>0.16239999999999999</v>
          </cell>
          <cell r="V10">
            <v>2.2000000000000001E-3</v>
          </cell>
          <cell r="W10">
            <v>1.2999999999999999E-3</v>
          </cell>
          <cell r="X10">
            <v>3.5000000000000001E-3</v>
          </cell>
          <cell r="Y10">
            <v>0.62068965517241381</v>
          </cell>
          <cell r="Z10">
            <v>0.37931034482758624</v>
          </cell>
          <cell r="AA10">
            <v>0.62857142857142856</v>
          </cell>
          <cell r="AB10">
            <v>0.37142857142857139</v>
          </cell>
          <cell r="AD10">
            <v>2016</v>
          </cell>
          <cell r="AE10">
            <v>1.4999999999999999E-2</v>
          </cell>
          <cell r="AF10">
            <v>1.4999999999999999E-2</v>
          </cell>
          <cell r="AG10">
            <v>1.4999999999999999E-2</v>
          </cell>
          <cell r="AH10">
            <v>3.2762500000000028E-2</v>
          </cell>
          <cell r="AI10">
            <v>3.2762500000000028E-2</v>
          </cell>
          <cell r="AJ10">
            <v>3.2762500000000028E-2</v>
          </cell>
        </row>
        <row r="11">
          <cell r="A11">
            <v>2017</v>
          </cell>
          <cell r="B11">
            <v>2.7699999999999999E-2</v>
          </cell>
          <cell r="C11">
            <v>2.46E-2</v>
          </cell>
          <cell r="D11">
            <v>1.7500000000000002E-2</v>
          </cell>
          <cell r="E11">
            <v>1.2000000000000011E-2</v>
          </cell>
          <cell r="F11">
            <v>0.90114450012530611</v>
          </cell>
          <cell r="H11">
            <v>2017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1.7500000000000071E-2</v>
          </cell>
          <cell r="N11">
            <v>1.7500000000000071E-2</v>
          </cell>
          <cell r="O11">
            <v>1.7500000000000071E-2</v>
          </cell>
          <cell r="P11">
            <v>1.7500000000000071E-2</v>
          </cell>
          <cell r="R11">
            <v>2017</v>
          </cell>
          <cell r="S11">
            <v>0.1008</v>
          </cell>
          <cell r="T11">
            <v>6.1600000000000002E-2</v>
          </cell>
          <cell r="U11">
            <v>0.16239999999999999</v>
          </cell>
          <cell r="V11">
            <v>2.2000000000000001E-3</v>
          </cell>
          <cell r="W11">
            <v>1.2999999999999999E-3</v>
          </cell>
          <cell r="X11">
            <v>3.5000000000000001E-3</v>
          </cell>
          <cell r="Y11">
            <v>0.62068965517241381</v>
          </cell>
          <cell r="Z11">
            <v>0.37931034482758624</v>
          </cell>
          <cell r="AA11">
            <v>0.62857142857142856</v>
          </cell>
          <cell r="AB11">
            <v>0.37142857142857139</v>
          </cell>
          <cell r="AD11">
            <v>2017</v>
          </cell>
          <cell r="AE11">
            <v>1.4999999999999999E-2</v>
          </cell>
          <cell r="AF11">
            <v>1.4999999999999999E-2</v>
          </cell>
          <cell r="AG11">
            <v>1.4999999999999999E-2</v>
          </cell>
          <cell r="AH11">
            <v>3.2762500000000028E-2</v>
          </cell>
          <cell r="AI11">
            <v>3.2762500000000028E-2</v>
          </cell>
          <cell r="AJ11">
            <v>3.2762500000000028E-2</v>
          </cell>
        </row>
        <row r="12">
          <cell r="A12">
            <v>2018</v>
          </cell>
          <cell r="B12">
            <v>3.4799999999999998E-2</v>
          </cell>
          <cell r="C12">
            <v>2.46E-2</v>
          </cell>
          <cell r="D12">
            <v>1.7500000000000002E-2</v>
          </cell>
          <cell r="E12">
            <v>6.2515319465115127E-3</v>
          </cell>
          <cell r="F12">
            <v>0.88564570036885115</v>
          </cell>
          <cell r="H12">
            <v>2018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1.7500000000000071E-2</v>
          </cell>
          <cell r="N12">
            <v>1.7500000000000071E-2</v>
          </cell>
          <cell r="O12">
            <v>1.7500000000000071E-2</v>
          </cell>
          <cell r="P12">
            <v>1.7500000000000071E-2</v>
          </cell>
          <cell r="R12">
            <v>2018</v>
          </cell>
          <cell r="S12">
            <v>0.1008</v>
          </cell>
          <cell r="T12">
            <v>6.1600000000000002E-2</v>
          </cell>
          <cell r="U12">
            <v>0.16239999999999999</v>
          </cell>
          <cell r="V12">
            <v>2.2000000000000001E-3</v>
          </cell>
          <cell r="W12">
            <v>1.2999999999999999E-3</v>
          </cell>
          <cell r="X12">
            <v>3.5000000000000001E-3</v>
          </cell>
          <cell r="Y12">
            <v>0.62068965517241381</v>
          </cell>
          <cell r="Z12">
            <v>0.37931034482758624</v>
          </cell>
          <cell r="AA12">
            <v>0.62857142857142856</v>
          </cell>
          <cell r="AB12">
            <v>0.37142857142857139</v>
          </cell>
          <cell r="AD12">
            <v>2018</v>
          </cell>
          <cell r="AE12">
            <v>1.4999999999999999E-2</v>
          </cell>
          <cell r="AF12">
            <v>1.4999999999999999E-2</v>
          </cell>
          <cell r="AG12">
            <v>1.4999999999999999E-2</v>
          </cell>
          <cell r="AH12">
            <v>3.2762500000000028E-2</v>
          </cell>
          <cell r="AI12">
            <v>3.2762500000000028E-2</v>
          </cell>
          <cell r="AJ12">
            <v>3.2762500000000028E-2</v>
          </cell>
        </row>
        <row r="13">
          <cell r="A13">
            <v>2019</v>
          </cell>
          <cell r="B13">
            <v>3.3799999999999997E-2</v>
          </cell>
          <cell r="C13">
            <v>3.4799999999999998E-2</v>
          </cell>
          <cell r="D13">
            <v>1.7500000000000002E-2</v>
          </cell>
          <cell r="E13">
            <v>9.2902153151264155E-3</v>
          </cell>
          <cell r="F13">
            <v>0.87041346473597159</v>
          </cell>
          <cell r="H13">
            <v>2019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1.7500000000000071E-2</v>
          </cell>
          <cell r="N13">
            <v>1.7500000000000071E-2</v>
          </cell>
          <cell r="O13">
            <v>1.7500000000000071E-2</v>
          </cell>
          <cell r="P13">
            <v>1.7500000000000071E-2</v>
          </cell>
          <cell r="R13">
            <v>2019</v>
          </cell>
          <cell r="S13">
            <v>0.1008</v>
          </cell>
          <cell r="T13">
            <v>6.1600000000000002E-2</v>
          </cell>
          <cell r="U13">
            <v>0.16239999999999999</v>
          </cell>
          <cell r="V13">
            <v>2.2000000000000001E-3</v>
          </cell>
          <cell r="W13">
            <v>1.2999999999999999E-3</v>
          </cell>
          <cell r="X13">
            <v>3.5000000000000001E-3</v>
          </cell>
          <cell r="Y13">
            <v>0.62068965517241381</v>
          </cell>
          <cell r="Z13">
            <v>0.37931034482758624</v>
          </cell>
          <cell r="AA13">
            <v>0.62857142857142856</v>
          </cell>
          <cell r="AB13">
            <v>0.37142857142857139</v>
          </cell>
          <cell r="AD13">
            <v>2019</v>
          </cell>
          <cell r="AE13">
            <v>1.4999999999999999E-2</v>
          </cell>
          <cell r="AF13">
            <v>1.4999999999999999E-2</v>
          </cell>
          <cell r="AG13">
            <v>1.4999999999999999E-2</v>
          </cell>
          <cell r="AH13">
            <v>3.2762500000000028E-2</v>
          </cell>
          <cell r="AI13">
            <v>3.2762500000000028E-2</v>
          </cell>
          <cell r="AJ13">
            <v>3.2762500000000028E-2</v>
          </cell>
        </row>
        <row r="14">
          <cell r="A14">
            <v>2020</v>
          </cell>
          <cell r="B14">
            <v>3.2800000000000003E-2</v>
          </cell>
          <cell r="C14">
            <v>3.3799999999999997E-2</v>
          </cell>
          <cell r="D14">
            <v>1.7500000000000002E-2</v>
          </cell>
          <cell r="E14">
            <v>1.2397635127170181E-2</v>
          </cell>
          <cell r="F14">
            <v>0.85544320858572143</v>
          </cell>
          <cell r="H14">
            <v>2020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1.7500000000000071E-2</v>
          </cell>
          <cell r="N14">
            <v>1.7500000000000071E-2</v>
          </cell>
          <cell r="O14">
            <v>1.7500000000000071E-2</v>
          </cell>
          <cell r="P14">
            <v>1.7500000000000071E-2</v>
          </cell>
          <cell r="R14">
            <v>2020</v>
          </cell>
          <cell r="S14">
            <v>0.1008</v>
          </cell>
          <cell r="T14">
            <v>6.1600000000000002E-2</v>
          </cell>
          <cell r="U14">
            <v>0.16239999999999999</v>
          </cell>
          <cell r="V14">
            <v>2.2000000000000001E-3</v>
          </cell>
          <cell r="W14">
            <v>1.2999999999999999E-3</v>
          </cell>
          <cell r="X14">
            <v>3.5000000000000001E-3</v>
          </cell>
          <cell r="Y14">
            <v>0.62068965517241381</v>
          </cell>
          <cell r="Z14">
            <v>0.37931034482758624</v>
          </cell>
          <cell r="AA14">
            <v>0.62857142857142856</v>
          </cell>
          <cell r="AB14">
            <v>0.37142857142857139</v>
          </cell>
          <cell r="AD14">
            <v>2020</v>
          </cell>
          <cell r="AE14">
            <v>1.4999999999999999E-2</v>
          </cell>
          <cell r="AF14">
            <v>1.4999999999999999E-2</v>
          </cell>
          <cell r="AG14">
            <v>1.4999999999999999E-2</v>
          </cell>
          <cell r="AH14">
            <v>3.2762500000000028E-2</v>
          </cell>
          <cell r="AI14">
            <v>3.2762500000000028E-2</v>
          </cell>
          <cell r="AJ14">
            <v>3.2762500000000028E-2</v>
          </cell>
        </row>
        <row r="15">
          <cell r="A15">
            <v>2021</v>
          </cell>
          <cell r="B15">
            <v>3.3799999999999997E-2</v>
          </cell>
          <cell r="C15">
            <v>3.2800000000000003E-2</v>
          </cell>
          <cell r="D15">
            <v>1.7500000000000002E-2</v>
          </cell>
          <cell r="E15">
            <v>1.197601923008329E-2</v>
          </cell>
          <cell r="F15">
            <v>0.84073042612847304</v>
          </cell>
          <cell r="H15">
            <v>2021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1.7500000000000071E-2</v>
          </cell>
          <cell r="N15">
            <v>1.7500000000000071E-2</v>
          </cell>
          <cell r="O15">
            <v>1.7500000000000071E-2</v>
          </cell>
          <cell r="P15">
            <v>1.7500000000000071E-2</v>
          </cell>
          <cell r="R15">
            <v>2021</v>
          </cell>
          <cell r="S15">
            <v>0.1008</v>
          </cell>
          <cell r="T15">
            <v>6.1600000000000002E-2</v>
          </cell>
          <cell r="U15">
            <v>0.16239999999999999</v>
          </cell>
          <cell r="V15">
            <v>2.2000000000000001E-3</v>
          </cell>
          <cell r="W15">
            <v>1.2999999999999999E-3</v>
          </cell>
          <cell r="X15">
            <v>3.5000000000000001E-3</v>
          </cell>
          <cell r="Y15">
            <v>0.62068965517241381</v>
          </cell>
          <cell r="Z15">
            <v>0.37931034482758624</v>
          </cell>
          <cell r="AA15">
            <v>0.62857142857142856</v>
          </cell>
          <cell r="AB15">
            <v>0.37142857142857139</v>
          </cell>
          <cell r="AD15">
            <v>2021</v>
          </cell>
          <cell r="AE15">
            <v>1.4999999999999999E-2</v>
          </cell>
          <cell r="AF15">
            <v>1.4999999999999999E-2</v>
          </cell>
          <cell r="AG15">
            <v>1.4999999999999999E-2</v>
          </cell>
          <cell r="AH15">
            <v>3.2762500000000028E-2</v>
          </cell>
          <cell r="AI15">
            <v>3.2762500000000028E-2</v>
          </cell>
          <cell r="AJ15">
            <v>3.2762500000000028E-2</v>
          </cell>
        </row>
        <row r="16">
          <cell r="A16">
            <v>2022</v>
          </cell>
          <cell r="B16">
            <v>3.3799999999999997E-2</v>
          </cell>
          <cell r="C16">
            <v>3.3799999999999997E-2</v>
          </cell>
          <cell r="D16">
            <v>1.7500000000000002E-2</v>
          </cell>
          <cell r="E16">
            <v>9.6256456142802538E-3</v>
          </cell>
          <cell r="F16">
            <v>0.82627068906975232</v>
          </cell>
          <cell r="H16">
            <v>2022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1.7500000000000071E-2</v>
          </cell>
          <cell r="N16">
            <v>1.7500000000000071E-2</v>
          </cell>
          <cell r="O16">
            <v>1.7500000000000071E-2</v>
          </cell>
          <cell r="P16">
            <v>1.7500000000000071E-2</v>
          </cell>
          <cell r="R16">
            <v>2022</v>
          </cell>
          <cell r="S16">
            <v>0.1008</v>
          </cell>
          <cell r="T16">
            <v>6.1600000000000002E-2</v>
          </cell>
          <cell r="U16">
            <v>0.16239999999999999</v>
          </cell>
          <cell r="V16">
            <v>2.2000000000000001E-3</v>
          </cell>
          <cell r="W16">
            <v>1.2999999999999999E-3</v>
          </cell>
          <cell r="X16">
            <v>3.5000000000000001E-3</v>
          </cell>
          <cell r="Y16">
            <v>0.62068965517241381</v>
          </cell>
          <cell r="Z16">
            <v>0.37931034482758624</v>
          </cell>
          <cell r="AA16">
            <v>0.62857142857142856</v>
          </cell>
          <cell r="AB16">
            <v>0.37142857142857139</v>
          </cell>
          <cell r="AD16">
            <v>2022</v>
          </cell>
          <cell r="AE16">
            <v>1.4999999999999999E-2</v>
          </cell>
          <cell r="AF16">
            <v>1.4999999999999999E-2</v>
          </cell>
          <cell r="AG16">
            <v>1.4999999999999999E-2</v>
          </cell>
          <cell r="AH16">
            <v>3.2762500000000028E-2</v>
          </cell>
          <cell r="AI16">
            <v>3.2762500000000028E-2</v>
          </cell>
          <cell r="AJ16">
            <v>3.2762500000000028E-2</v>
          </cell>
        </row>
        <row r="17">
          <cell r="A17">
            <v>2023</v>
          </cell>
          <cell r="B17">
            <v>3.4799999999999998E-2</v>
          </cell>
          <cell r="C17">
            <v>3.3799999999999997E-2</v>
          </cell>
          <cell r="D17">
            <v>1.7500000000000002E-2</v>
          </cell>
          <cell r="E17">
            <v>1.0804602169662392E-2</v>
          </cell>
          <cell r="F17">
            <v>0.81205964527739782</v>
          </cell>
          <cell r="H17">
            <v>2023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1.7500000000000071E-2</v>
          </cell>
          <cell r="N17">
            <v>1.7500000000000071E-2</v>
          </cell>
          <cell r="O17">
            <v>1.7500000000000071E-2</v>
          </cell>
          <cell r="P17">
            <v>1.7500000000000071E-2</v>
          </cell>
          <cell r="R17">
            <v>2023</v>
          </cell>
          <cell r="S17">
            <v>0.1008</v>
          </cell>
          <cell r="T17">
            <v>6.1600000000000002E-2</v>
          </cell>
          <cell r="U17">
            <v>0.16239999999999999</v>
          </cell>
          <cell r="V17">
            <v>2.2000000000000001E-3</v>
          </cell>
          <cell r="W17">
            <v>1.2999999999999999E-3</v>
          </cell>
          <cell r="X17">
            <v>3.5000000000000001E-3</v>
          </cell>
          <cell r="Y17">
            <v>0.62068965517241381</v>
          </cell>
          <cell r="Z17">
            <v>0.37931034482758624</v>
          </cell>
          <cell r="AA17">
            <v>0.62857142857142856</v>
          </cell>
          <cell r="AB17">
            <v>0.37142857142857139</v>
          </cell>
          <cell r="AD17">
            <v>2023</v>
          </cell>
          <cell r="AE17">
            <v>1.4999999999999999E-2</v>
          </cell>
          <cell r="AF17">
            <v>1.4999999999999999E-2</v>
          </cell>
          <cell r="AG17">
            <v>1.4999999999999999E-2</v>
          </cell>
          <cell r="AH17">
            <v>3.2762500000000028E-2</v>
          </cell>
          <cell r="AI17">
            <v>3.2762500000000028E-2</v>
          </cell>
          <cell r="AJ17">
            <v>3.2762500000000028E-2</v>
          </cell>
        </row>
        <row r="18">
          <cell r="A18">
            <v>2024</v>
          </cell>
          <cell r="B18">
            <v>3.5799999999999998E-2</v>
          </cell>
          <cell r="C18">
            <v>3.4799999999999998E-2</v>
          </cell>
          <cell r="D18">
            <v>1.7500000000000002E-2</v>
          </cell>
          <cell r="E18">
            <v>9.6616773482112173E-3</v>
          </cell>
          <cell r="F18">
            <v>0.79809301747164396</v>
          </cell>
          <cell r="H18">
            <v>2024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1.7500000000000071E-2</v>
          </cell>
          <cell r="N18">
            <v>1.7500000000000071E-2</v>
          </cell>
          <cell r="O18">
            <v>1.7500000000000071E-2</v>
          </cell>
          <cell r="P18">
            <v>1.7500000000000071E-2</v>
          </cell>
          <cell r="R18">
            <v>2024</v>
          </cell>
          <cell r="S18">
            <v>0.1008</v>
          </cell>
          <cell r="T18">
            <v>6.1600000000000002E-2</v>
          </cell>
          <cell r="U18">
            <v>0.16239999999999999</v>
          </cell>
          <cell r="V18">
            <v>2.2000000000000001E-3</v>
          </cell>
          <cell r="W18">
            <v>1.2999999999999999E-3</v>
          </cell>
          <cell r="X18">
            <v>3.5000000000000001E-3</v>
          </cell>
          <cell r="Y18">
            <v>0.62068965517241381</v>
          </cell>
          <cell r="Z18">
            <v>0.37931034482758624</v>
          </cell>
          <cell r="AA18">
            <v>0.62857142857142856</v>
          </cell>
          <cell r="AB18">
            <v>0.37142857142857139</v>
          </cell>
          <cell r="AD18">
            <v>2024</v>
          </cell>
          <cell r="AE18">
            <v>1.4999999999999999E-2</v>
          </cell>
          <cell r="AF18">
            <v>1.4999999999999999E-2</v>
          </cell>
          <cell r="AG18">
            <v>1.4999999999999999E-2</v>
          </cell>
          <cell r="AH18">
            <v>3.2762500000000028E-2</v>
          </cell>
          <cell r="AI18">
            <v>3.2762500000000028E-2</v>
          </cell>
          <cell r="AJ18">
            <v>3.2762500000000028E-2</v>
          </cell>
        </row>
        <row r="19">
          <cell r="A19">
            <v>2025</v>
          </cell>
          <cell r="B19">
            <v>3.4799999999999998E-2</v>
          </cell>
          <cell r="C19">
            <v>3.5799999999999998E-2</v>
          </cell>
          <cell r="D19">
            <v>1.7500000000000002E-2</v>
          </cell>
          <cell r="E19">
            <v>8.3446538455718144E-3</v>
          </cell>
          <cell r="F19">
            <v>0.78436660193773355</v>
          </cell>
          <cell r="H19">
            <v>2025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1.7500000000000071E-2</v>
          </cell>
          <cell r="N19">
            <v>1.7500000000000071E-2</v>
          </cell>
          <cell r="O19">
            <v>1.7500000000000071E-2</v>
          </cell>
          <cell r="P19">
            <v>1.7500000000000071E-2</v>
          </cell>
          <cell r="R19">
            <v>2025</v>
          </cell>
          <cell r="S19">
            <v>0.1008</v>
          </cell>
          <cell r="T19">
            <v>6.1600000000000002E-2</v>
          </cell>
          <cell r="U19">
            <v>0.16239999999999999</v>
          </cell>
          <cell r="V19">
            <v>2.2000000000000001E-3</v>
          </cell>
          <cell r="W19">
            <v>1.2999999999999999E-3</v>
          </cell>
          <cell r="X19">
            <v>3.5000000000000001E-3</v>
          </cell>
          <cell r="Y19">
            <v>0.62068965517241381</v>
          </cell>
          <cell r="Z19">
            <v>0.37931034482758624</v>
          </cell>
          <cell r="AA19">
            <v>0.62857142857142856</v>
          </cell>
          <cell r="AB19">
            <v>0.37142857142857139</v>
          </cell>
          <cell r="AD19">
            <v>2025</v>
          </cell>
          <cell r="AE19">
            <v>1.4999999999999999E-2</v>
          </cell>
          <cell r="AF19">
            <v>1.4999999999999999E-2</v>
          </cell>
          <cell r="AG19">
            <v>1.4999999999999999E-2</v>
          </cell>
          <cell r="AH19">
            <v>3.2762500000000028E-2</v>
          </cell>
          <cell r="AI19">
            <v>3.2762500000000028E-2</v>
          </cell>
          <cell r="AJ19">
            <v>3.2762500000000028E-2</v>
          </cell>
        </row>
        <row r="20">
          <cell r="A20">
            <v>2026</v>
          </cell>
          <cell r="B20">
            <v>3.5799999999999998E-2</v>
          </cell>
          <cell r="C20">
            <v>3.4799999999999998E-2</v>
          </cell>
          <cell r="D20">
            <v>1.7500000000000002E-2</v>
          </cell>
          <cell r="E20">
            <v>7.4846426991406201E-3</v>
          </cell>
          <cell r="F20">
            <v>0.77087626726067171</v>
          </cell>
          <cell r="H20">
            <v>2026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1.7500000000000071E-2</v>
          </cell>
          <cell r="N20">
            <v>1.7500000000000071E-2</v>
          </cell>
          <cell r="O20">
            <v>1.7500000000000071E-2</v>
          </cell>
          <cell r="P20">
            <v>1.7500000000000071E-2</v>
          </cell>
          <cell r="R20">
            <v>2026</v>
          </cell>
          <cell r="S20">
            <v>0.1008</v>
          </cell>
          <cell r="T20">
            <v>6.1600000000000002E-2</v>
          </cell>
          <cell r="U20">
            <v>0.16239999999999999</v>
          </cell>
          <cell r="V20">
            <v>2.2000000000000001E-3</v>
          </cell>
          <cell r="W20">
            <v>1.2999999999999999E-3</v>
          </cell>
          <cell r="X20">
            <v>3.5000000000000001E-3</v>
          </cell>
          <cell r="Y20">
            <v>0.62068965517241381</v>
          </cell>
          <cell r="Z20">
            <v>0.37931034482758624</v>
          </cell>
          <cell r="AA20">
            <v>0.62857142857142856</v>
          </cell>
          <cell r="AB20">
            <v>0.37142857142857139</v>
          </cell>
          <cell r="AD20">
            <v>2026</v>
          </cell>
          <cell r="AE20">
            <v>1.4999999999999999E-2</v>
          </cell>
          <cell r="AF20">
            <v>1.4999999999999999E-2</v>
          </cell>
          <cell r="AG20">
            <v>1.4999999999999999E-2</v>
          </cell>
          <cell r="AH20">
            <v>3.2762500000000028E-2</v>
          </cell>
          <cell r="AI20">
            <v>3.2762500000000028E-2</v>
          </cell>
          <cell r="AJ20">
            <v>3.2762500000000028E-2</v>
          </cell>
        </row>
        <row r="21">
          <cell r="A21">
            <v>2027</v>
          </cell>
          <cell r="B21">
            <v>3.5799999999999998E-2</v>
          </cell>
          <cell r="C21">
            <v>3.5799999999999998E-2</v>
          </cell>
          <cell r="D21">
            <v>1.7500000000000002E-2</v>
          </cell>
          <cell r="E21">
            <v>6.971242038621428E-3</v>
          </cell>
          <cell r="F21">
            <v>0.75761795308174118</v>
          </cell>
          <cell r="H21">
            <v>2027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1.7500000000000071E-2</v>
          </cell>
          <cell r="N21">
            <v>1.7500000000000071E-2</v>
          </cell>
          <cell r="O21">
            <v>1.7500000000000071E-2</v>
          </cell>
          <cell r="P21">
            <v>1.7500000000000071E-2</v>
          </cell>
          <cell r="R21">
            <v>2027</v>
          </cell>
          <cell r="S21">
            <v>0.1008</v>
          </cell>
          <cell r="T21">
            <v>6.1600000000000002E-2</v>
          </cell>
          <cell r="U21">
            <v>0.16239999999999999</v>
          </cell>
          <cell r="V21">
            <v>2.2000000000000001E-3</v>
          </cell>
          <cell r="W21">
            <v>1.2999999999999999E-3</v>
          </cell>
          <cell r="X21">
            <v>3.5000000000000001E-3</v>
          </cell>
          <cell r="Y21">
            <v>0.62068965517241381</v>
          </cell>
          <cell r="Z21">
            <v>0.37931034482758624</v>
          </cell>
          <cell r="AA21">
            <v>0.62857142857142856</v>
          </cell>
          <cell r="AB21">
            <v>0.37142857142857139</v>
          </cell>
          <cell r="AD21">
            <v>2027</v>
          </cell>
          <cell r="AE21">
            <v>1.4999999999999999E-2</v>
          </cell>
          <cell r="AF21">
            <v>1.4999999999999999E-2</v>
          </cell>
          <cell r="AG21">
            <v>1.4999999999999999E-2</v>
          </cell>
          <cell r="AH21">
            <v>3.2762500000000028E-2</v>
          </cell>
          <cell r="AI21">
            <v>3.2762500000000028E-2</v>
          </cell>
          <cell r="AJ21">
            <v>3.2762500000000028E-2</v>
          </cell>
        </row>
        <row r="22">
          <cell r="A22">
            <v>2028</v>
          </cell>
          <cell r="B22">
            <v>3.5799999999999998E-2</v>
          </cell>
          <cell r="C22">
            <v>3.5799999999999998E-2</v>
          </cell>
          <cell r="D22">
            <v>1.7500000000000002E-2</v>
          </cell>
          <cell r="E22">
            <v>1.3235235300013137E-3</v>
          </cell>
          <cell r="F22">
            <v>0.74458766887640404</v>
          </cell>
          <cell r="H22">
            <v>2028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1.7500000000000071E-2</v>
          </cell>
          <cell r="N22">
            <v>1.7500000000000071E-2</v>
          </cell>
          <cell r="O22">
            <v>1.7500000000000071E-2</v>
          </cell>
          <cell r="P22">
            <v>1.7500000000000071E-2</v>
          </cell>
          <cell r="R22">
            <v>2028</v>
          </cell>
          <cell r="S22">
            <v>0.1008</v>
          </cell>
          <cell r="T22">
            <v>6.1600000000000002E-2</v>
          </cell>
          <cell r="U22">
            <v>0.16239999999999999</v>
          </cell>
          <cell r="V22">
            <v>2.2000000000000001E-3</v>
          </cell>
          <cell r="W22">
            <v>1.2999999999999999E-3</v>
          </cell>
          <cell r="X22">
            <v>3.5000000000000001E-3</v>
          </cell>
          <cell r="Y22">
            <v>0.62068965517241381</v>
          </cell>
          <cell r="Z22">
            <v>0.37931034482758624</v>
          </cell>
          <cell r="AA22">
            <v>0.62857142857142856</v>
          </cell>
          <cell r="AB22">
            <v>0.37142857142857139</v>
          </cell>
          <cell r="AD22">
            <v>2028</v>
          </cell>
          <cell r="AE22">
            <v>1.4999999999999999E-2</v>
          </cell>
          <cell r="AF22">
            <v>1.4999999999999999E-2</v>
          </cell>
          <cell r="AG22">
            <v>1.4999999999999999E-2</v>
          </cell>
          <cell r="AH22">
            <v>3.2762500000000028E-2</v>
          </cell>
          <cell r="AI22">
            <v>3.2762500000000028E-2</v>
          </cell>
          <cell r="AJ22">
            <v>3.2762500000000028E-2</v>
          </cell>
        </row>
        <row r="23">
          <cell r="A23">
            <v>2029</v>
          </cell>
          <cell r="B23">
            <v>3.5799999999999998E-2</v>
          </cell>
          <cell r="C23">
            <v>3.5799999999999998E-2</v>
          </cell>
          <cell r="D23">
            <v>1.7500000000000002E-2</v>
          </cell>
          <cell r="E23">
            <v>1.1013046968917362E-3</v>
          </cell>
          <cell r="F23">
            <v>0.73178149275322257</v>
          </cell>
          <cell r="H23">
            <v>2029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1.7500000000000071E-2</v>
          </cell>
          <cell r="N23">
            <v>1.7500000000000071E-2</v>
          </cell>
          <cell r="O23">
            <v>1.7500000000000071E-2</v>
          </cell>
          <cell r="P23">
            <v>1.7500000000000071E-2</v>
          </cell>
          <cell r="R23">
            <v>2029</v>
          </cell>
          <cell r="S23">
            <v>0.1008</v>
          </cell>
          <cell r="T23">
            <v>6.1600000000000002E-2</v>
          </cell>
          <cell r="U23">
            <v>0.16239999999999999</v>
          </cell>
          <cell r="V23">
            <v>2.2000000000000001E-3</v>
          </cell>
          <cell r="W23">
            <v>1.2999999999999999E-3</v>
          </cell>
          <cell r="X23">
            <v>3.5000000000000001E-3</v>
          </cell>
          <cell r="Y23">
            <v>0.62068965517241381</v>
          </cell>
          <cell r="Z23">
            <v>0.37931034482758624</v>
          </cell>
          <cell r="AA23">
            <v>0.62857142857142856</v>
          </cell>
          <cell r="AB23">
            <v>0.37142857142857139</v>
          </cell>
          <cell r="AD23">
            <v>2029</v>
          </cell>
          <cell r="AE23">
            <v>1.4999999999999999E-2</v>
          </cell>
          <cell r="AF23">
            <v>1.4999999999999999E-2</v>
          </cell>
          <cell r="AG23">
            <v>1.4999999999999999E-2</v>
          </cell>
          <cell r="AH23">
            <v>3.2762500000000028E-2</v>
          </cell>
          <cell r="AI23">
            <v>3.2762500000000028E-2</v>
          </cell>
          <cell r="AJ23">
            <v>3.2762500000000028E-2</v>
          </cell>
        </row>
        <row r="24">
          <cell r="A24">
            <v>2030</v>
          </cell>
          <cell r="B24">
            <v>3.5799999999999998E-2</v>
          </cell>
          <cell r="C24">
            <v>3.5799999999999998E-2</v>
          </cell>
          <cell r="D24">
            <v>1.7500000000000002E-2</v>
          </cell>
          <cell r="E24">
            <v>1.0685776761323318E-3</v>
          </cell>
          <cell r="F24">
            <v>0.71919557027343739</v>
          </cell>
          <cell r="H24">
            <v>2030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1.7500000000000071E-2</v>
          </cell>
          <cell r="N24">
            <v>1.7500000000000071E-2</v>
          </cell>
          <cell r="O24">
            <v>1.7500000000000071E-2</v>
          </cell>
          <cell r="P24">
            <v>1.7500000000000071E-2</v>
          </cell>
          <cell r="R24">
            <v>2030</v>
          </cell>
          <cell r="S24">
            <v>0.1008</v>
          </cell>
          <cell r="T24">
            <v>6.1600000000000002E-2</v>
          </cell>
          <cell r="U24">
            <v>0.16239999999999999</v>
          </cell>
          <cell r="V24">
            <v>2.2000000000000001E-3</v>
          </cell>
          <cell r="W24">
            <v>1.2999999999999999E-3</v>
          </cell>
          <cell r="X24">
            <v>3.5000000000000001E-3</v>
          </cell>
          <cell r="Y24">
            <v>0.62068965517241381</v>
          </cell>
          <cell r="Z24">
            <v>0.37931034482758624</v>
          </cell>
          <cell r="AA24">
            <v>0.62857142857142856</v>
          </cell>
          <cell r="AB24">
            <v>0.37142857142857139</v>
          </cell>
          <cell r="AD24">
            <v>2030</v>
          </cell>
          <cell r="AE24">
            <v>1.4999999999999999E-2</v>
          </cell>
          <cell r="AF24">
            <v>1.4999999999999999E-2</v>
          </cell>
          <cell r="AG24">
            <v>1.4999999999999999E-2</v>
          </cell>
          <cell r="AH24">
            <v>3.2762500000000028E-2</v>
          </cell>
          <cell r="AI24">
            <v>3.2762500000000028E-2</v>
          </cell>
          <cell r="AJ24">
            <v>3.2762500000000028E-2</v>
          </cell>
        </row>
        <row r="25">
          <cell r="A25">
            <v>2031</v>
          </cell>
          <cell r="B25">
            <v>3.5799999999999998E-2</v>
          </cell>
          <cell r="C25">
            <v>3.5799999999999998E-2</v>
          </cell>
          <cell r="D25">
            <v>1.7500000000000002E-2</v>
          </cell>
          <cell r="E25">
            <v>9.0119713940817192E-4</v>
          </cell>
          <cell r="F25">
            <v>0.70682611329084755</v>
          </cell>
          <cell r="H25">
            <v>2031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1.7500000000000071E-2</v>
          </cell>
          <cell r="N25">
            <v>1.7500000000000071E-2</v>
          </cell>
          <cell r="O25">
            <v>1.7500000000000071E-2</v>
          </cell>
          <cell r="P25">
            <v>1.7500000000000071E-2</v>
          </cell>
          <cell r="R25">
            <v>2031</v>
          </cell>
          <cell r="S25">
            <v>0.1008</v>
          </cell>
          <cell r="T25">
            <v>6.1600000000000002E-2</v>
          </cell>
          <cell r="U25">
            <v>0.16239999999999999</v>
          </cell>
          <cell r="V25">
            <v>2.2000000000000001E-3</v>
          </cell>
          <cell r="W25">
            <v>1.2999999999999999E-3</v>
          </cell>
          <cell r="X25">
            <v>3.5000000000000001E-3</v>
          </cell>
          <cell r="Y25">
            <v>0.62068965517241381</v>
          </cell>
          <cell r="Z25">
            <v>0.37931034482758624</v>
          </cell>
          <cell r="AA25">
            <v>0.62857142857142856</v>
          </cell>
          <cell r="AB25">
            <v>0.37142857142857139</v>
          </cell>
          <cell r="AD25">
            <v>2031</v>
          </cell>
          <cell r="AE25">
            <v>1.4999999999999999E-2</v>
          </cell>
          <cell r="AF25">
            <v>1.4999999999999999E-2</v>
          </cell>
          <cell r="AG25">
            <v>1.4999999999999999E-2</v>
          </cell>
          <cell r="AH25">
            <v>3.2762500000000028E-2</v>
          </cell>
          <cell r="AI25">
            <v>3.2762500000000028E-2</v>
          </cell>
          <cell r="AJ25">
            <v>3.2762500000000028E-2</v>
          </cell>
        </row>
        <row r="26">
          <cell r="A26">
            <v>2032</v>
          </cell>
          <cell r="B26">
            <v>3.5799999999999998E-2</v>
          </cell>
          <cell r="C26">
            <v>3.5799999999999998E-2</v>
          </cell>
          <cell r="D26">
            <v>1.7500000000000002E-2</v>
          </cell>
          <cell r="E26">
            <v>4.3781667110653899E-4</v>
          </cell>
          <cell r="F26">
            <v>0.69466939881164369</v>
          </cell>
          <cell r="H26">
            <v>2032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1.7500000000000071E-2</v>
          </cell>
          <cell r="N26">
            <v>1.7500000000000071E-2</v>
          </cell>
          <cell r="O26">
            <v>1.7500000000000071E-2</v>
          </cell>
          <cell r="P26">
            <v>1.7500000000000071E-2</v>
          </cell>
          <cell r="R26">
            <v>2032</v>
          </cell>
          <cell r="S26">
            <v>0.1008</v>
          </cell>
          <cell r="T26">
            <v>6.1600000000000002E-2</v>
          </cell>
          <cell r="U26">
            <v>0.16239999999999999</v>
          </cell>
          <cell r="V26">
            <v>2.2000000000000001E-3</v>
          </cell>
          <cell r="W26">
            <v>1.2999999999999999E-3</v>
          </cell>
          <cell r="X26">
            <v>3.5000000000000001E-3</v>
          </cell>
          <cell r="Y26">
            <v>0.62068965517241381</v>
          </cell>
          <cell r="Z26">
            <v>0.37931034482758624</v>
          </cell>
          <cell r="AA26">
            <v>0.62857142857142856</v>
          </cell>
          <cell r="AB26">
            <v>0.37142857142857139</v>
          </cell>
          <cell r="AD26">
            <v>2032</v>
          </cell>
          <cell r="AE26">
            <v>1.4999999999999999E-2</v>
          </cell>
          <cell r="AF26">
            <v>1.4999999999999999E-2</v>
          </cell>
          <cell r="AG26">
            <v>1.4999999999999999E-2</v>
          </cell>
          <cell r="AH26">
            <v>3.2762500000000028E-2</v>
          </cell>
          <cell r="AI26">
            <v>3.2762500000000028E-2</v>
          </cell>
          <cell r="AJ26">
            <v>3.2762500000000028E-2</v>
          </cell>
        </row>
        <row r="27">
          <cell r="A27">
            <v>2033</v>
          </cell>
          <cell r="B27">
            <v>3.5799999999999998E-2</v>
          </cell>
          <cell r="C27">
            <v>3.5799999999999998E-2</v>
          </cell>
          <cell r="D27">
            <v>1.7500000000000002E-2</v>
          </cell>
          <cell r="E27">
            <v>1.0693031187036794E-4</v>
          </cell>
          <cell r="F27">
            <v>0.68272176787385119</v>
          </cell>
          <cell r="H27">
            <v>2033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1.7500000000000071E-2</v>
          </cell>
          <cell r="N27">
            <v>1.7500000000000071E-2</v>
          </cell>
          <cell r="O27">
            <v>1.7500000000000071E-2</v>
          </cell>
          <cell r="P27">
            <v>1.7500000000000071E-2</v>
          </cell>
          <cell r="R27">
            <v>2033</v>
          </cell>
          <cell r="S27">
            <v>0.1008</v>
          </cell>
          <cell r="T27">
            <v>6.1600000000000002E-2</v>
          </cell>
          <cell r="U27">
            <v>0.16239999999999999</v>
          </cell>
          <cell r="V27">
            <v>2.2000000000000001E-3</v>
          </cell>
          <cell r="W27">
            <v>1.2999999999999999E-3</v>
          </cell>
          <cell r="X27">
            <v>3.5000000000000001E-3</v>
          </cell>
          <cell r="Y27">
            <v>0.62068965517241381</v>
          </cell>
          <cell r="Z27">
            <v>0.37931034482758624</v>
          </cell>
          <cell r="AA27">
            <v>0.62857142857142856</v>
          </cell>
          <cell r="AB27">
            <v>0.37142857142857139</v>
          </cell>
          <cell r="AD27">
            <v>2033</v>
          </cell>
          <cell r="AE27">
            <v>1.4999999999999999E-2</v>
          </cell>
          <cell r="AF27">
            <v>1.4999999999999999E-2</v>
          </cell>
          <cell r="AG27">
            <v>1.4999999999999999E-2</v>
          </cell>
          <cell r="AH27">
            <v>3.2762500000000028E-2</v>
          </cell>
          <cell r="AI27">
            <v>3.2762500000000028E-2</v>
          </cell>
          <cell r="AJ27">
            <v>3.2762500000000028E-2</v>
          </cell>
        </row>
        <row r="28">
          <cell r="A28">
            <v>2034</v>
          </cell>
          <cell r="B28">
            <v>3.5799999999999998E-2</v>
          </cell>
          <cell r="C28">
            <v>3.5799999999999998E-2</v>
          </cell>
          <cell r="D28">
            <v>1.7500000000000002E-2</v>
          </cell>
          <cell r="E28">
            <v>4.8563464912865228E-4</v>
          </cell>
          <cell r="F28">
            <v>0.67097962444604531</v>
          </cell>
          <cell r="H28">
            <v>2034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1.7500000000000071E-2</v>
          </cell>
          <cell r="N28">
            <v>1.7500000000000071E-2</v>
          </cell>
          <cell r="O28">
            <v>1.7500000000000071E-2</v>
          </cell>
          <cell r="P28">
            <v>1.7500000000000071E-2</v>
          </cell>
          <cell r="R28">
            <v>2034</v>
          </cell>
          <cell r="S28">
            <v>0.1008</v>
          </cell>
          <cell r="T28">
            <v>6.1600000000000002E-2</v>
          </cell>
          <cell r="U28">
            <v>0.16239999999999999</v>
          </cell>
          <cell r="V28">
            <v>2.2000000000000001E-3</v>
          </cell>
          <cell r="W28">
            <v>1.2999999999999999E-3</v>
          </cell>
          <cell r="X28">
            <v>3.5000000000000001E-3</v>
          </cell>
          <cell r="Y28">
            <v>0.62068965517241381</v>
          </cell>
          <cell r="Z28">
            <v>0.37931034482758624</v>
          </cell>
          <cell r="AA28">
            <v>0.62857142857142856</v>
          </cell>
          <cell r="AB28">
            <v>0.37142857142857139</v>
          </cell>
          <cell r="AD28">
            <v>2034</v>
          </cell>
          <cell r="AE28">
            <v>1.4999999999999999E-2</v>
          </cell>
          <cell r="AF28">
            <v>1.4999999999999999E-2</v>
          </cell>
          <cell r="AG28">
            <v>1.4999999999999999E-2</v>
          </cell>
          <cell r="AH28">
            <v>3.2762500000000028E-2</v>
          </cell>
          <cell r="AI28">
            <v>3.2762500000000028E-2</v>
          </cell>
          <cell r="AJ28">
            <v>3.2762500000000028E-2</v>
          </cell>
        </row>
        <row r="29">
          <cell r="A29">
            <v>2035</v>
          </cell>
          <cell r="B29">
            <v>3.5799999999999998E-2</v>
          </cell>
          <cell r="C29">
            <v>3.5799999999999998E-2</v>
          </cell>
          <cell r="D29">
            <v>1.7500000000000002E-2</v>
          </cell>
          <cell r="E29">
            <v>1.1552858994816617E-3</v>
          </cell>
          <cell r="F29">
            <v>0.65943943434500762</v>
          </cell>
          <cell r="H29">
            <v>2035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1.7500000000000071E-2</v>
          </cell>
          <cell r="N29">
            <v>1.7500000000000071E-2</v>
          </cell>
          <cell r="O29">
            <v>1.7500000000000071E-2</v>
          </cell>
          <cell r="P29">
            <v>1.7500000000000071E-2</v>
          </cell>
          <cell r="R29">
            <v>2035</v>
          </cell>
          <cell r="S29">
            <v>0.1008</v>
          </cell>
          <cell r="T29">
            <v>6.1600000000000002E-2</v>
          </cell>
          <cell r="U29">
            <v>0.16239999999999999</v>
          </cell>
          <cell r="V29">
            <v>2.2000000000000001E-3</v>
          </cell>
          <cell r="W29">
            <v>1.2999999999999999E-3</v>
          </cell>
          <cell r="X29">
            <v>3.5000000000000001E-3</v>
          </cell>
          <cell r="Y29">
            <v>0.62068965517241381</v>
          </cell>
          <cell r="Z29">
            <v>0.37931034482758624</v>
          </cell>
          <cell r="AA29">
            <v>0.62857142857142856</v>
          </cell>
          <cell r="AB29">
            <v>0.37142857142857139</v>
          </cell>
          <cell r="AD29">
            <v>2035</v>
          </cell>
          <cell r="AE29">
            <v>1.4999999999999999E-2</v>
          </cell>
          <cell r="AF29">
            <v>1.4999999999999999E-2</v>
          </cell>
          <cell r="AG29">
            <v>1.4999999999999999E-2</v>
          </cell>
          <cell r="AH29">
            <v>3.2762500000000028E-2</v>
          </cell>
          <cell r="AI29">
            <v>3.2762500000000028E-2</v>
          </cell>
          <cell r="AJ29">
            <v>3.2762500000000028E-2</v>
          </cell>
        </row>
        <row r="30">
          <cell r="A30">
            <v>2036</v>
          </cell>
          <cell r="B30">
            <v>3.5799999999999998E-2</v>
          </cell>
          <cell r="C30">
            <v>3.5799999999999998E-2</v>
          </cell>
          <cell r="D30">
            <v>1.7500000000000002E-2</v>
          </cell>
          <cell r="E30">
            <v>1.986136522839077E-3</v>
          </cell>
          <cell r="F30">
            <v>0.64809772417199762</v>
          </cell>
          <cell r="H30">
            <v>2036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1.7500000000000071E-2</v>
          </cell>
          <cell r="N30">
            <v>1.7500000000000071E-2</v>
          </cell>
          <cell r="O30">
            <v>1.7500000000000071E-2</v>
          </cell>
          <cell r="P30">
            <v>1.7500000000000071E-2</v>
          </cell>
          <cell r="R30">
            <v>2036</v>
          </cell>
          <cell r="S30">
            <v>0.1008</v>
          </cell>
          <cell r="T30">
            <v>6.1600000000000002E-2</v>
          </cell>
          <cell r="U30">
            <v>0.16239999999999999</v>
          </cell>
          <cell r="V30">
            <v>2.2000000000000001E-3</v>
          </cell>
          <cell r="W30">
            <v>1.2999999999999999E-3</v>
          </cell>
          <cell r="X30">
            <v>3.5000000000000001E-3</v>
          </cell>
          <cell r="Y30">
            <v>0.62068965517241381</v>
          </cell>
          <cell r="Z30">
            <v>0.37931034482758624</v>
          </cell>
          <cell r="AA30">
            <v>0.62857142857142856</v>
          </cell>
          <cell r="AB30">
            <v>0.37142857142857139</v>
          </cell>
          <cell r="AD30">
            <v>2036</v>
          </cell>
          <cell r="AE30">
            <v>1.4999999999999999E-2</v>
          </cell>
          <cell r="AF30">
            <v>1.4999999999999999E-2</v>
          </cell>
          <cell r="AG30">
            <v>1.4999999999999999E-2</v>
          </cell>
          <cell r="AH30">
            <v>3.2762500000000028E-2</v>
          </cell>
          <cell r="AI30">
            <v>3.2762500000000028E-2</v>
          </cell>
          <cell r="AJ30">
            <v>3.2762500000000028E-2</v>
          </cell>
        </row>
        <row r="31">
          <cell r="A31">
            <v>2037</v>
          </cell>
          <cell r="B31">
            <v>3.5799999999999998E-2</v>
          </cell>
          <cell r="C31">
            <v>3.5799999999999998E-2</v>
          </cell>
          <cell r="D31">
            <v>1.7500000000000002E-2</v>
          </cell>
          <cell r="E31">
            <v>2.3801925094888432E-3</v>
          </cell>
          <cell r="F31">
            <v>0.6369510802673195</v>
          </cell>
          <cell r="H31">
            <v>2037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1.7500000000000071E-2</v>
          </cell>
          <cell r="N31">
            <v>1.7500000000000071E-2</v>
          </cell>
          <cell r="O31">
            <v>1.7500000000000071E-2</v>
          </cell>
          <cell r="P31">
            <v>1.7500000000000071E-2</v>
          </cell>
          <cell r="R31">
            <v>2037</v>
          </cell>
          <cell r="S31">
            <v>0.1008</v>
          </cell>
          <cell r="T31">
            <v>6.1600000000000002E-2</v>
          </cell>
          <cell r="U31">
            <v>0.16239999999999999</v>
          </cell>
          <cell r="V31">
            <v>2.2000000000000001E-3</v>
          </cell>
          <cell r="W31">
            <v>1.2999999999999999E-3</v>
          </cell>
          <cell r="X31">
            <v>3.5000000000000001E-3</v>
          </cell>
          <cell r="Y31">
            <v>0.62068965517241381</v>
          </cell>
          <cell r="Z31">
            <v>0.37931034482758624</v>
          </cell>
          <cell r="AA31">
            <v>0.62857142857142856</v>
          </cell>
          <cell r="AB31">
            <v>0.37142857142857139</v>
          </cell>
          <cell r="AD31">
            <v>2037</v>
          </cell>
          <cell r="AE31">
            <v>1.4999999999999999E-2</v>
          </cell>
          <cell r="AF31">
            <v>1.4999999999999999E-2</v>
          </cell>
          <cell r="AG31">
            <v>1.4999999999999999E-2</v>
          </cell>
          <cell r="AH31">
            <v>3.2762500000000028E-2</v>
          </cell>
          <cell r="AI31">
            <v>3.2762500000000028E-2</v>
          </cell>
          <cell r="AJ31">
            <v>3.2762500000000028E-2</v>
          </cell>
        </row>
        <row r="32">
          <cell r="A32">
            <v>2038</v>
          </cell>
          <cell r="B32">
            <v>3.5799999999999998E-2</v>
          </cell>
          <cell r="C32">
            <v>3.5799999999999998E-2</v>
          </cell>
          <cell r="D32">
            <v>1.7500000000000002E-2</v>
          </cell>
          <cell r="E32">
            <v>3.0199597817988089E-3</v>
          </cell>
          <cell r="F32">
            <v>0.62599614768286926</v>
          </cell>
          <cell r="H32">
            <v>2038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1.7500000000000071E-2</v>
          </cell>
          <cell r="N32">
            <v>1.7500000000000071E-2</v>
          </cell>
          <cell r="O32">
            <v>1.7500000000000071E-2</v>
          </cell>
          <cell r="P32">
            <v>1.7500000000000071E-2</v>
          </cell>
          <cell r="R32">
            <v>2038</v>
          </cell>
          <cell r="S32">
            <v>0.1008</v>
          </cell>
          <cell r="T32">
            <v>6.1600000000000002E-2</v>
          </cell>
          <cell r="U32">
            <v>0.16239999999999999</v>
          </cell>
          <cell r="V32">
            <v>2.2000000000000001E-3</v>
          </cell>
          <cell r="W32">
            <v>1.2999999999999999E-3</v>
          </cell>
          <cell r="X32">
            <v>3.5000000000000001E-3</v>
          </cell>
          <cell r="Y32">
            <v>0.62068965517241381</v>
          </cell>
          <cell r="Z32">
            <v>0.37931034482758624</v>
          </cell>
          <cell r="AA32">
            <v>0.62857142857142856</v>
          </cell>
          <cell r="AB32">
            <v>0.37142857142857139</v>
          </cell>
          <cell r="AD32">
            <v>2038</v>
          </cell>
          <cell r="AE32">
            <v>1.4999999999999999E-2</v>
          </cell>
          <cell r="AF32">
            <v>1.4999999999999999E-2</v>
          </cell>
          <cell r="AG32">
            <v>1.4999999999999999E-2</v>
          </cell>
          <cell r="AH32">
            <v>3.2762500000000028E-2</v>
          </cell>
          <cell r="AI32">
            <v>3.2762500000000028E-2</v>
          </cell>
          <cell r="AJ32">
            <v>3.2762500000000028E-2</v>
          </cell>
        </row>
        <row r="33">
          <cell r="A33">
            <v>2039</v>
          </cell>
          <cell r="B33">
            <v>3.5799999999999998E-2</v>
          </cell>
          <cell r="C33">
            <v>3.5799999999999998E-2</v>
          </cell>
          <cell r="D33">
            <v>1.7500000000000002E-2</v>
          </cell>
          <cell r="E33">
            <v>2.8430559864687233E-3</v>
          </cell>
          <cell r="F33">
            <v>0.61522962917235302</v>
          </cell>
          <cell r="H33">
            <v>2039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1.7500000000000071E-2</v>
          </cell>
          <cell r="N33">
            <v>1.7500000000000071E-2</v>
          </cell>
          <cell r="O33">
            <v>1.7500000000000071E-2</v>
          </cell>
          <cell r="P33">
            <v>1.7500000000000071E-2</v>
          </cell>
          <cell r="R33">
            <v>2039</v>
          </cell>
          <cell r="S33">
            <v>0.1008</v>
          </cell>
          <cell r="T33">
            <v>6.1600000000000002E-2</v>
          </cell>
          <cell r="U33">
            <v>0.16239999999999999</v>
          </cell>
          <cell r="V33">
            <v>2.2000000000000001E-3</v>
          </cell>
          <cell r="W33">
            <v>1.2999999999999999E-3</v>
          </cell>
          <cell r="X33">
            <v>3.5000000000000001E-3</v>
          </cell>
          <cell r="Y33">
            <v>0.62068965517241381</v>
          </cell>
          <cell r="Z33">
            <v>0.37931034482758624</v>
          </cell>
          <cell r="AA33">
            <v>0.62857142857142856</v>
          </cell>
          <cell r="AB33">
            <v>0.37142857142857139</v>
          </cell>
          <cell r="AD33">
            <v>2039</v>
          </cell>
          <cell r="AE33">
            <v>1.4999999999999999E-2</v>
          </cell>
          <cell r="AF33">
            <v>1.4999999999999999E-2</v>
          </cell>
          <cell r="AG33">
            <v>1.4999999999999999E-2</v>
          </cell>
          <cell r="AH33">
            <v>3.2762500000000028E-2</v>
          </cell>
          <cell r="AI33">
            <v>3.2762500000000028E-2</v>
          </cell>
          <cell r="AJ33">
            <v>3.2762500000000028E-2</v>
          </cell>
        </row>
        <row r="34">
          <cell r="A34">
            <v>2040</v>
          </cell>
          <cell r="B34">
            <v>3.5799999999999998E-2</v>
          </cell>
          <cell r="C34">
            <v>3.5799999999999998E-2</v>
          </cell>
          <cell r="D34">
            <v>1.7500000000000002E-2</v>
          </cell>
          <cell r="E34">
            <v>2.3953634483715458E-3</v>
          </cell>
          <cell r="F34">
            <v>0.60464828419887273</v>
          </cell>
          <cell r="H34">
            <v>2040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1.7500000000000071E-2</v>
          </cell>
          <cell r="N34">
            <v>1.7500000000000071E-2</v>
          </cell>
          <cell r="O34">
            <v>1.7500000000000071E-2</v>
          </cell>
          <cell r="P34">
            <v>1.7500000000000071E-2</v>
          </cell>
          <cell r="R34">
            <v>2040</v>
          </cell>
          <cell r="S34">
            <v>0.1008</v>
          </cell>
          <cell r="T34">
            <v>6.1600000000000002E-2</v>
          </cell>
          <cell r="U34">
            <v>0.16239999999999999</v>
          </cell>
          <cell r="V34">
            <v>2.2000000000000001E-3</v>
          </cell>
          <cell r="W34">
            <v>1.2999999999999999E-3</v>
          </cell>
          <cell r="X34">
            <v>3.5000000000000001E-3</v>
          </cell>
          <cell r="Y34">
            <v>0.62068965517241381</v>
          </cell>
          <cell r="Z34">
            <v>0.37931034482758624</v>
          </cell>
          <cell r="AA34">
            <v>0.62857142857142856</v>
          </cell>
          <cell r="AB34">
            <v>0.37142857142857139</v>
          </cell>
          <cell r="AD34">
            <v>2040</v>
          </cell>
          <cell r="AE34">
            <v>1.4999999999999999E-2</v>
          </cell>
          <cell r="AF34">
            <v>1.4999999999999999E-2</v>
          </cell>
          <cell r="AG34">
            <v>1.4999999999999999E-2</v>
          </cell>
          <cell r="AH34">
            <v>3.2762500000000028E-2</v>
          </cell>
          <cell r="AI34">
            <v>3.2762500000000028E-2</v>
          </cell>
          <cell r="AJ34">
            <v>3.2762500000000028E-2</v>
          </cell>
        </row>
        <row r="35">
          <cell r="A35">
            <v>2041</v>
          </cell>
          <cell r="B35">
            <v>3.5799999999999998E-2</v>
          </cell>
          <cell r="C35">
            <v>3.5799999999999998E-2</v>
          </cell>
          <cell r="D35">
            <v>1.7500000000000002E-2</v>
          </cell>
          <cell r="E35">
            <v>1.8544600536498645E-3</v>
          </cell>
          <cell r="F35">
            <v>0.59424892795958006</v>
          </cell>
          <cell r="H35">
            <v>2041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1.7500000000000071E-2</v>
          </cell>
          <cell r="N35">
            <v>1.7500000000000071E-2</v>
          </cell>
          <cell r="O35">
            <v>1.7500000000000071E-2</v>
          </cell>
          <cell r="P35">
            <v>1.7500000000000071E-2</v>
          </cell>
          <cell r="R35">
            <v>2041</v>
          </cell>
          <cell r="S35">
            <v>0.1008</v>
          </cell>
          <cell r="T35">
            <v>6.1600000000000002E-2</v>
          </cell>
          <cell r="U35">
            <v>0.16239999999999999</v>
          </cell>
          <cell r="V35">
            <v>2.2000000000000001E-3</v>
          </cell>
          <cell r="W35">
            <v>1.2999999999999999E-3</v>
          </cell>
          <cell r="X35">
            <v>3.5000000000000001E-3</v>
          </cell>
          <cell r="Y35">
            <v>0.62068965517241381</v>
          </cell>
          <cell r="Z35">
            <v>0.37931034482758624</v>
          </cell>
          <cell r="AA35">
            <v>0.62857142857142856</v>
          </cell>
          <cell r="AB35">
            <v>0.37142857142857139</v>
          </cell>
          <cell r="AD35">
            <v>2041</v>
          </cell>
          <cell r="AE35">
            <v>1.4999999999999999E-2</v>
          </cell>
          <cell r="AF35">
            <v>1.4999999999999999E-2</v>
          </cell>
          <cell r="AG35">
            <v>1.4999999999999999E-2</v>
          </cell>
          <cell r="AH35">
            <v>3.2762500000000028E-2</v>
          </cell>
          <cell r="AI35">
            <v>3.2762500000000028E-2</v>
          </cell>
          <cell r="AJ35">
            <v>3.2762500000000028E-2</v>
          </cell>
        </row>
        <row r="36">
          <cell r="A36">
            <v>2042</v>
          </cell>
          <cell r="B36">
            <v>3.5799999999999998E-2</v>
          </cell>
          <cell r="C36">
            <v>3.5799999999999998E-2</v>
          </cell>
          <cell r="D36">
            <v>1.7500000000000002E-2</v>
          </cell>
          <cell r="E36">
            <v>1.241095890462951E-3</v>
          </cell>
          <cell r="F36">
            <v>0.58402843042710573</v>
          </cell>
          <cell r="H36">
            <v>2042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1.7500000000000071E-2</v>
          </cell>
          <cell r="N36">
            <v>1.7500000000000071E-2</v>
          </cell>
          <cell r="O36">
            <v>1.7500000000000071E-2</v>
          </cell>
          <cell r="P36">
            <v>1.7500000000000071E-2</v>
          </cell>
          <cell r="R36">
            <v>2042</v>
          </cell>
          <cell r="S36">
            <v>0.1008</v>
          </cell>
          <cell r="T36">
            <v>6.1600000000000002E-2</v>
          </cell>
          <cell r="U36">
            <v>0.16239999999999999</v>
          </cell>
          <cell r="V36">
            <v>2.2000000000000001E-3</v>
          </cell>
          <cell r="W36">
            <v>1.2999999999999999E-3</v>
          </cell>
          <cell r="X36">
            <v>3.5000000000000001E-3</v>
          </cell>
          <cell r="Y36">
            <v>0.62068965517241381</v>
          </cell>
          <cell r="Z36">
            <v>0.37931034482758624</v>
          </cell>
          <cell r="AA36">
            <v>0.62857142857142856</v>
          </cell>
          <cell r="AB36">
            <v>0.37142857142857139</v>
          </cell>
          <cell r="AD36">
            <v>2042</v>
          </cell>
          <cell r="AE36">
            <v>1.4999999999999999E-2</v>
          </cell>
          <cell r="AF36">
            <v>1.4999999999999999E-2</v>
          </cell>
          <cell r="AG36">
            <v>1.4999999999999999E-2</v>
          </cell>
          <cell r="AH36">
            <v>3.2762500000000028E-2</v>
          </cell>
          <cell r="AI36">
            <v>3.2762500000000028E-2</v>
          </cell>
          <cell r="AJ36">
            <v>3.2762500000000028E-2</v>
          </cell>
        </row>
        <row r="37">
          <cell r="A37">
            <v>2043</v>
          </cell>
          <cell r="B37">
            <v>3.5799999999999998E-2</v>
          </cell>
          <cell r="C37">
            <v>3.5799999999999998E-2</v>
          </cell>
          <cell r="D37">
            <v>1.7500000000000002E-2</v>
          </cell>
          <cell r="E37">
            <v>9.7421973450106947E-4</v>
          </cell>
          <cell r="F37">
            <v>0.57398371540747484</v>
          </cell>
          <cell r="H37">
            <v>2043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1.7500000000000071E-2</v>
          </cell>
          <cell r="N37">
            <v>1.7500000000000071E-2</v>
          </cell>
          <cell r="O37">
            <v>1.7500000000000071E-2</v>
          </cell>
          <cell r="P37">
            <v>1.7500000000000071E-2</v>
          </cell>
          <cell r="R37">
            <v>2043</v>
          </cell>
          <cell r="S37">
            <v>0.1008</v>
          </cell>
          <cell r="T37">
            <v>6.1600000000000002E-2</v>
          </cell>
          <cell r="U37">
            <v>0.16239999999999999</v>
          </cell>
          <cell r="V37">
            <v>2.2000000000000001E-3</v>
          </cell>
          <cell r="W37">
            <v>1.2999999999999999E-3</v>
          </cell>
          <cell r="X37">
            <v>3.5000000000000001E-3</v>
          </cell>
          <cell r="Y37">
            <v>0.62068965517241381</v>
          </cell>
          <cell r="Z37">
            <v>0.37931034482758624</v>
          </cell>
          <cell r="AA37">
            <v>0.62857142857142856</v>
          </cell>
          <cell r="AB37">
            <v>0.37142857142857139</v>
          </cell>
          <cell r="AD37">
            <v>2043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3.2762500000000028E-2</v>
          </cell>
          <cell r="AI37">
            <v>3.2762500000000028E-2</v>
          </cell>
          <cell r="AJ37">
            <v>3.2762500000000028E-2</v>
          </cell>
        </row>
        <row r="38">
          <cell r="A38">
            <v>2044</v>
          </cell>
          <cell r="B38">
            <v>3.5799999999999998E-2</v>
          </cell>
          <cell r="C38">
            <v>3.5799999999999998E-2</v>
          </cell>
          <cell r="D38">
            <v>1.7500000000000002E-2</v>
          </cell>
          <cell r="E38">
            <v>1.3309661700025011E-3</v>
          </cell>
          <cell r="F38">
            <v>0.56411175961422588</v>
          </cell>
          <cell r="H38">
            <v>2044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1.7500000000000071E-2</v>
          </cell>
          <cell r="N38">
            <v>1.7500000000000071E-2</v>
          </cell>
          <cell r="O38">
            <v>1.7500000000000071E-2</v>
          </cell>
          <cell r="P38">
            <v>1.7500000000000071E-2</v>
          </cell>
          <cell r="R38">
            <v>2044</v>
          </cell>
          <cell r="S38">
            <v>0.1008</v>
          </cell>
          <cell r="T38">
            <v>6.1600000000000002E-2</v>
          </cell>
          <cell r="U38">
            <v>0.16239999999999999</v>
          </cell>
          <cell r="V38">
            <v>2.2000000000000001E-3</v>
          </cell>
          <cell r="W38">
            <v>1.2999999999999999E-3</v>
          </cell>
          <cell r="X38">
            <v>3.5000000000000001E-3</v>
          </cell>
          <cell r="Y38">
            <v>0.62068965517241381</v>
          </cell>
          <cell r="Z38">
            <v>0.37931034482758624</v>
          </cell>
          <cell r="AA38">
            <v>0.62857142857142856</v>
          </cell>
          <cell r="AB38">
            <v>0.37142857142857139</v>
          </cell>
          <cell r="AD38">
            <v>2044</v>
          </cell>
          <cell r="AE38">
            <v>1.4999999999999999E-2</v>
          </cell>
          <cell r="AF38">
            <v>1.4999999999999999E-2</v>
          </cell>
          <cell r="AG38">
            <v>1.4999999999999999E-2</v>
          </cell>
          <cell r="AH38">
            <v>3.2762500000000028E-2</v>
          </cell>
          <cell r="AI38">
            <v>3.2762500000000028E-2</v>
          </cell>
          <cell r="AJ38">
            <v>3.2762500000000028E-2</v>
          </cell>
        </row>
        <row r="39">
          <cell r="A39">
            <v>2045</v>
          </cell>
          <cell r="B39">
            <v>3.5799999999999998E-2</v>
          </cell>
          <cell r="C39">
            <v>3.5799999999999998E-2</v>
          </cell>
          <cell r="D39">
            <v>1.7500000000000002E-2</v>
          </cell>
          <cell r="E39">
            <v>1.1435966484136806E-3</v>
          </cell>
          <cell r="F39">
            <v>0.55440959175845295</v>
          </cell>
          <cell r="H39">
            <v>2045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1.7500000000000071E-2</v>
          </cell>
          <cell r="N39">
            <v>1.7500000000000071E-2</v>
          </cell>
          <cell r="O39">
            <v>1.7500000000000071E-2</v>
          </cell>
          <cell r="P39">
            <v>1.7500000000000071E-2</v>
          </cell>
          <cell r="R39">
            <v>2045</v>
          </cell>
          <cell r="S39">
            <v>0.1008</v>
          </cell>
          <cell r="T39">
            <v>6.1600000000000002E-2</v>
          </cell>
          <cell r="U39">
            <v>0.16239999999999999</v>
          </cell>
          <cell r="V39">
            <v>2.2000000000000001E-3</v>
          </cell>
          <cell r="W39">
            <v>1.2999999999999999E-3</v>
          </cell>
          <cell r="X39">
            <v>3.5000000000000001E-3</v>
          </cell>
          <cell r="Y39">
            <v>0.62068965517241381</v>
          </cell>
          <cell r="Z39">
            <v>0.37931034482758624</v>
          </cell>
          <cell r="AA39">
            <v>0.62857142857142856</v>
          </cell>
          <cell r="AB39">
            <v>0.37142857142857139</v>
          </cell>
          <cell r="AD39">
            <v>2045</v>
          </cell>
          <cell r="AE39">
            <v>1.4999999999999999E-2</v>
          </cell>
          <cell r="AF39">
            <v>1.4999999999999999E-2</v>
          </cell>
          <cell r="AG39">
            <v>1.4999999999999999E-2</v>
          </cell>
          <cell r="AH39">
            <v>3.2762500000000028E-2</v>
          </cell>
          <cell r="AI39">
            <v>3.2762500000000028E-2</v>
          </cell>
          <cell r="AJ39">
            <v>3.2762500000000028E-2</v>
          </cell>
        </row>
        <row r="40">
          <cell r="A40">
            <v>2046</v>
          </cell>
          <cell r="B40">
            <v>3.5799999999999998E-2</v>
          </cell>
          <cell r="C40">
            <v>3.5799999999999998E-2</v>
          </cell>
          <cell r="D40">
            <v>1.7500000000000002E-2</v>
          </cell>
          <cell r="E40">
            <v>1.3675091132094863E-3</v>
          </cell>
          <cell r="F40">
            <v>0.54487429165449919</v>
          </cell>
          <cell r="H40">
            <v>2046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1.7500000000000071E-2</v>
          </cell>
          <cell r="N40">
            <v>1.7500000000000071E-2</v>
          </cell>
          <cell r="O40">
            <v>1.7500000000000071E-2</v>
          </cell>
          <cell r="P40">
            <v>1.7500000000000071E-2</v>
          </cell>
          <cell r="R40">
            <v>2046</v>
          </cell>
          <cell r="S40">
            <v>0.1008</v>
          </cell>
          <cell r="T40">
            <v>6.1600000000000002E-2</v>
          </cell>
          <cell r="U40">
            <v>0.16239999999999999</v>
          </cell>
          <cell r="V40">
            <v>2.2000000000000001E-3</v>
          </cell>
          <cell r="W40">
            <v>1.2999999999999999E-3</v>
          </cell>
          <cell r="X40">
            <v>3.5000000000000001E-3</v>
          </cell>
          <cell r="Y40">
            <v>0.62068965517241381</v>
          </cell>
          <cell r="Z40">
            <v>0.37931034482758624</v>
          </cell>
          <cell r="AA40">
            <v>0.62857142857142856</v>
          </cell>
          <cell r="AB40">
            <v>0.37142857142857139</v>
          </cell>
          <cell r="AD40">
            <v>2046</v>
          </cell>
          <cell r="AE40">
            <v>1.4999999999999999E-2</v>
          </cell>
          <cell r="AF40">
            <v>1.4999999999999999E-2</v>
          </cell>
          <cell r="AG40">
            <v>1.4999999999999999E-2</v>
          </cell>
          <cell r="AH40">
            <v>3.2762500000000028E-2</v>
          </cell>
          <cell r="AI40">
            <v>3.2762500000000028E-2</v>
          </cell>
          <cell r="AJ40">
            <v>3.2762500000000028E-2</v>
          </cell>
        </row>
        <row r="41">
          <cell r="A41">
            <v>2047</v>
          </cell>
          <cell r="B41">
            <v>3.5799999999999998E-2</v>
          </cell>
          <cell r="C41">
            <v>3.5799999999999998E-2</v>
          </cell>
          <cell r="D41">
            <v>1.7500000000000002E-2</v>
          </cell>
          <cell r="E41">
            <v>1.7295894635527276E-3</v>
          </cell>
          <cell r="F41">
            <v>0.53550298934103113</v>
          </cell>
          <cell r="H41">
            <v>2047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1.7500000000000071E-2</v>
          </cell>
          <cell r="N41">
            <v>1.7500000000000071E-2</v>
          </cell>
          <cell r="O41">
            <v>1.7500000000000071E-2</v>
          </cell>
          <cell r="P41">
            <v>1.7500000000000071E-2</v>
          </cell>
          <cell r="R41">
            <v>2047</v>
          </cell>
          <cell r="S41">
            <v>0.1008</v>
          </cell>
          <cell r="T41">
            <v>6.1600000000000002E-2</v>
          </cell>
          <cell r="U41">
            <v>0.16239999999999999</v>
          </cell>
          <cell r="V41">
            <v>2.2000000000000001E-3</v>
          </cell>
          <cell r="W41">
            <v>1.2999999999999999E-3</v>
          </cell>
          <cell r="X41">
            <v>3.5000000000000001E-3</v>
          </cell>
          <cell r="Y41">
            <v>0.62068965517241381</v>
          </cell>
          <cell r="Z41">
            <v>0.37931034482758624</v>
          </cell>
          <cell r="AA41">
            <v>0.62857142857142856</v>
          </cell>
          <cell r="AB41">
            <v>0.37142857142857139</v>
          </cell>
          <cell r="AD41">
            <v>2047</v>
          </cell>
          <cell r="AE41">
            <v>1.4999999999999999E-2</v>
          </cell>
          <cell r="AF41">
            <v>1.4999999999999999E-2</v>
          </cell>
          <cell r="AG41">
            <v>1.4999999999999999E-2</v>
          </cell>
          <cell r="AH41">
            <v>3.2762500000000028E-2</v>
          </cell>
          <cell r="AI41">
            <v>3.2762500000000028E-2</v>
          </cell>
          <cell r="AJ41">
            <v>3.2762500000000028E-2</v>
          </cell>
        </row>
        <row r="42">
          <cell r="A42">
            <v>2048</v>
          </cell>
          <cell r="B42">
            <v>3.5799999999999998E-2</v>
          </cell>
          <cell r="C42">
            <v>3.5799999999999998E-2</v>
          </cell>
          <cell r="D42">
            <v>1.7500000000000002E-2</v>
          </cell>
          <cell r="E42">
            <v>2.2218486583627239E-3</v>
          </cell>
          <cell r="F42">
            <v>0.52629286421722954</v>
          </cell>
          <cell r="H42">
            <v>2048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1.7500000000000071E-2</v>
          </cell>
          <cell r="N42">
            <v>1.7500000000000071E-2</v>
          </cell>
          <cell r="O42">
            <v>1.7500000000000071E-2</v>
          </cell>
          <cell r="P42">
            <v>1.7500000000000071E-2</v>
          </cell>
          <cell r="R42">
            <v>2048</v>
          </cell>
          <cell r="S42">
            <v>0.1008</v>
          </cell>
          <cell r="T42">
            <v>6.1600000000000002E-2</v>
          </cell>
          <cell r="U42">
            <v>0.16239999999999999</v>
          </cell>
          <cell r="V42">
            <v>2.2000000000000001E-3</v>
          </cell>
          <cell r="W42">
            <v>1.2999999999999999E-3</v>
          </cell>
          <cell r="X42">
            <v>3.5000000000000001E-3</v>
          </cell>
          <cell r="Y42">
            <v>0.62068965517241381</v>
          </cell>
          <cell r="Z42">
            <v>0.37931034482758624</v>
          </cell>
          <cell r="AA42">
            <v>0.62857142857142856</v>
          </cell>
          <cell r="AB42">
            <v>0.37142857142857139</v>
          </cell>
          <cell r="AD42">
            <v>2048</v>
          </cell>
          <cell r="AE42">
            <v>1.4999999999999999E-2</v>
          </cell>
          <cell r="AF42">
            <v>1.4999999999999999E-2</v>
          </cell>
          <cell r="AG42">
            <v>1.4999999999999999E-2</v>
          </cell>
          <cell r="AH42">
            <v>3.2762500000000028E-2</v>
          </cell>
          <cell r="AI42">
            <v>3.2762500000000028E-2</v>
          </cell>
          <cell r="AJ42">
            <v>3.2762500000000028E-2</v>
          </cell>
        </row>
        <row r="43">
          <cell r="A43">
            <v>2049</v>
          </cell>
          <cell r="B43">
            <v>3.5799999999999998E-2</v>
          </cell>
          <cell r="C43">
            <v>3.5799999999999998E-2</v>
          </cell>
          <cell r="D43">
            <v>1.7500000000000002E-2</v>
          </cell>
          <cell r="E43">
            <v>2.3702887037448939E-3</v>
          </cell>
          <cell r="F43">
            <v>0.51724114419383738</v>
          </cell>
          <cell r="H43">
            <v>2049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1.7500000000000071E-2</v>
          </cell>
          <cell r="N43">
            <v>1.7500000000000071E-2</v>
          </cell>
          <cell r="O43">
            <v>1.7500000000000071E-2</v>
          </cell>
          <cell r="P43">
            <v>1.7500000000000071E-2</v>
          </cell>
          <cell r="R43">
            <v>2049</v>
          </cell>
          <cell r="S43">
            <v>0.1008</v>
          </cell>
          <cell r="T43">
            <v>6.1600000000000002E-2</v>
          </cell>
          <cell r="U43">
            <v>0.16239999999999999</v>
          </cell>
          <cell r="V43">
            <v>2.2000000000000001E-3</v>
          </cell>
          <cell r="W43">
            <v>1.2999999999999999E-3</v>
          </cell>
          <cell r="X43">
            <v>3.5000000000000001E-3</v>
          </cell>
          <cell r="Y43">
            <v>0.62068965517241381</v>
          </cell>
          <cell r="Z43">
            <v>0.37931034482758624</v>
          </cell>
          <cell r="AA43">
            <v>0.62857142857142856</v>
          </cell>
          <cell r="AB43">
            <v>0.37142857142857139</v>
          </cell>
          <cell r="AD43">
            <v>2049</v>
          </cell>
          <cell r="AE43">
            <v>1.4999999999999999E-2</v>
          </cell>
          <cell r="AF43">
            <v>1.4999999999999999E-2</v>
          </cell>
          <cell r="AG43">
            <v>1.4999999999999999E-2</v>
          </cell>
          <cell r="AH43">
            <v>3.2762500000000028E-2</v>
          </cell>
          <cell r="AI43">
            <v>3.2762500000000028E-2</v>
          </cell>
          <cell r="AJ43">
            <v>3.2762500000000028E-2</v>
          </cell>
        </row>
        <row r="44">
          <cell r="A44">
            <v>2050</v>
          </cell>
          <cell r="B44">
            <v>3.5799999999999998E-2</v>
          </cell>
          <cell r="C44">
            <v>3.5799999999999998E-2</v>
          </cell>
          <cell r="D44">
            <v>1.7500000000000002E-2</v>
          </cell>
          <cell r="E44">
            <v>1.8672041505800596E-3</v>
          </cell>
          <cell r="F44">
            <v>0.50834510485880824</v>
          </cell>
          <cell r="H44">
            <v>2050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1.7500000000000071E-2</v>
          </cell>
          <cell r="N44">
            <v>1.7500000000000071E-2</v>
          </cell>
          <cell r="O44">
            <v>1.7500000000000071E-2</v>
          </cell>
          <cell r="P44">
            <v>1.7500000000000071E-2</v>
          </cell>
          <cell r="R44">
            <v>2050</v>
          </cell>
          <cell r="S44">
            <v>0.1008</v>
          </cell>
          <cell r="T44">
            <v>6.1600000000000002E-2</v>
          </cell>
          <cell r="U44">
            <v>0.16239999999999999</v>
          </cell>
          <cell r="V44">
            <v>2.2000000000000001E-3</v>
          </cell>
          <cell r="W44">
            <v>1.2999999999999999E-3</v>
          </cell>
          <cell r="X44">
            <v>3.5000000000000001E-3</v>
          </cell>
          <cell r="Y44">
            <v>0.62068965517241381</v>
          </cell>
          <cell r="Z44">
            <v>0.37931034482758624</v>
          </cell>
          <cell r="AA44">
            <v>0.62857142857142856</v>
          </cell>
          <cell r="AB44">
            <v>0.37142857142857139</v>
          </cell>
          <cell r="AD44">
            <v>2050</v>
          </cell>
          <cell r="AE44">
            <v>1.4999999999999999E-2</v>
          </cell>
          <cell r="AF44">
            <v>1.4999999999999999E-2</v>
          </cell>
          <cell r="AG44">
            <v>1.4999999999999999E-2</v>
          </cell>
          <cell r="AH44">
            <v>3.2762500000000028E-2</v>
          </cell>
          <cell r="AI44">
            <v>3.2762500000000028E-2</v>
          </cell>
          <cell r="AJ44">
            <v>3.2762500000000028E-2</v>
          </cell>
        </row>
        <row r="45">
          <cell r="A45">
            <v>2051</v>
          </cell>
          <cell r="B45">
            <v>3.5799999999999998E-2</v>
          </cell>
          <cell r="C45">
            <v>3.5799999999999998E-2</v>
          </cell>
          <cell r="D45">
            <v>1.7500000000000002E-2</v>
          </cell>
          <cell r="E45">
            <v>1.6378228176430198E-3</v>
          </cell>
          <cell r="F45">
            <v>0.49960206865730539</v>
          </cell>
          <cell r="H45">
            <v>2051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1.7500000000000071E-2</v>
          </cell>
          <cell r="N45">
            <v>1.7500000000000071E-2</v>
          </cell>
          <cell r="O45">
            <v>1.7500000000000071E-2</v>
          </cell>
          <cell r="P45">
            <v>1.7500000000000071E-2</v>
          </cell>
          <cell r="R45">
            <v>2051</v>
          </cell>
          <cell r="S45">
            <v>0.1008</v>
          </cell>
          <cell r="T45">
            <v>6.1600000000000002E-2</v>
          </cell>
          <cell r="U45">
            <v>0.16239999999999999</v>
          </cell>
          <cell r="V45">
            <v>2.2000000000000001E-3</v>
          </cell>
          <cell r="W45">
            <v>1.2999999999999999E-3</v>
          </cell>
          <cell r="X45">
            <v>3.5000000000000001E-3</v>
          </cell>
          <cell r="Y45">
            <v>0.62068965517241381</v>
          </cell>
          <cell r="Z45">
            <v>0.37931034482758624</v>
          </cell>
          <cell r="AA45">
            <v>0.62857142857142856</v>
          </cell>
          <cell r="AB45">
            <v>0.37142857142857139</v>
          </cell>
          <cell r="AD45">
            <v>2051</v>
          </cell>
          <cell r="AE45">
            <v>1.4999999999999999E-2</v>
          </cell>
          <cell r="AF45">
            <v>1.4999999999999999E-2</v>
          </cell>
          <cell r="AG45">
            <v>1.4999999999999999E-2</v>
          </cell>
          <cell r="AH45">
            <v>3.2762500000000028E-2</v>
          </cell>
          <cell r="AI45">
            <v>3.2762500000000028E-2</v>
          </cell>
          <cell r="AJ45">
            <v>3.2762500000000028E-2</v>
          </cell>
        </row>
        <row r="46">
          <cell r="A46">
            <v>2052</v>
          </cell>
          <cell r="B46">
            <v>3.5799999999999998E-2</v>
          </cell>
          <cell r="C46">
            <v>3.5799999999999998E-2</v>
          </cell>
          <cell r="D46">
            <v>1.7500000000000002E-2</v>
          </cell>
          <cell r="E46">
            <v>1.6099040511641238E-3</v>
          </cell>
          <cell r="F46">
            <v>0.49100940408580379</v>
          </cell>
          <cell r="H46">
            <v>2052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1.7500000000000071E-2</v>
          </cell>
          <cell r="N46">
            <v>1.7500000000000071E-2</v>
          </cell>
          <cell r="O46">
            <v>1.7500000000000071E-2</v>
          </cell>
          <cell r="P46">
            <v>1.7500000000000071E-2</v>
          </cell>
          <cell r="R46">
            <v>2052</v>
          </cell>
          <cell r="S46">
            <v>0.1008</v>
          </cell>
          <cell r="T46">
            <v>6.1600000000000002E-2</v>
          </cell>
          <cell r="U46">
            <v>0.16239999999999999</v>
          </cell>
          <cell r="V46">
            <v>2.2000000000000001E-3</v>
          </cell>
          <cell r="W46">
            <v>1.2999999999999999E-3</v>
          </cell>
          <cell r="X46">
            <v>3.5000000000000001E-3</v>
          </cell>
          <cell r="Y46">
            <v>0.62068965517241381</v>
          </cell>
          <cell r="Z46">
            <v>0.37931034482758624</v>
          </cell>
          <cell r="AA46">
            <v>0.62857142857142856</v>
          </cell>
          <cell r="AB46">
            <v>0.37142857142857139</v>
          </cell>
          <cell r="AD46">
            <v>2052</v>
          </cell>
          <cell r="AE46">
            <v>1.4999999999999999E-2</v>
          </cell>
          <cell r="AF46">
            <v>1.4999999999999999E-2</v>
          </cell>
          <cell r="AG46">
            <v>1.4999999999999999E-2</v>
          </cell>
          <cell r="AH46">
            <v>3.2762500000000028E-2</v>
          </cell>
          <cell r="AI46">
            <v>3.2762500000000028E-2</v>
          </cell>
          <cell r="AJ46">
            <v>3.2762500000000028E-2</v>
          </cell>
        </row>
        <row r="47">
          <cell r="A47">
            <v>2053</v>
          </cell>
          <cell r="B47">
            <v>3.5799999999999998E-2</v>
          </cell>
          <cell r="C47">
            <v>3.5799999999999998E-2</v>
          </cell>
          <cell r="D47">
            <v>1.7500000000000002E-2</v>
          </cell>
          <cell r="E47">
            <v>1.8018036631901602E-3</v>
          </cell>
          <cell r="F47">
            <v>0.4825645249000528</v>
          </cell>
          <cell r="H47">
            <v>2053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1.7500000000000071E-2</v>
          </cell>
          <cell r="N47">
            <v>1.7500000000000071E-2</v>
          </cell>
          <cell r="O47">
            <v>1.7500000000000071E-2</v>
          </cell>
          <cell r="P47">
            <v>1.7500000000000071E-2</v>
          </cell>
          <cell r="R47">
            <v>2053</v>
          </cell>
          <cell r="S47">
            <v>0.1008</v>
          </cell>
          <cell r="T47">
            <v>6.1600000000000002E-2</v>
          </cell>
          <cell r="U47">
            <v>0.16239999999999999</v>
          </cell>
          <cell r="V47">
            <v>2.2000000000000001E-3</v>
          </cell>
          <cell r="W47">
            <v>1.2999999999999999E-3</v>
          </cell>
          <cell r="X47">
            <v>3.5000000000000001E-3</v>
          </cell>
          <cell r="Y47">
            <v>0.62068965517241381</v>
          </cell>
          <cell r="Z47">
            <v>0.37931034482758624</v>
          </cell>
          <cell r="AA47">
            <v>0.62857142857142856</v>
          </cell>
          <cell r="AB47">
            <v>0.37142857142857139</v>
          </cell>
          <cell r="AD47">
            <v>2053</v>
          </cell>
          <cell r="AE47">
            <v>1.4999999999999999E-2</v>
          </cell>
          <cell r="AF47">
            <v>1.4999999999999999E-2</v>
          </cell>
          <cell r="AG47">
            <v>1.4999999999999999E-2</v>
          </cell>
          <cell r="AH47">
            <v>3.2762500000000028E-2</v>
          </cell>
          <cell r="AI47">
            <v>3.2762500000000028E-2</v>
          </cell>
          <cell r="AJ47">
            <v>3.2762500000000028E-2</v>
          </cell>
        </row>
        <row r="48">
          <cell r="A48">
            <v>2054</v>
          </cell>
          <cell r="B48">
            <v>3.5799999999999998E-2</v>
          </cell>
          <cell r="C48">
            <v>3.5799999999999998E-2</v>
          </cell>
          <cell r="D48">
            <v>1.7500000000000002E-2</v>
          </cell>
          <cell r="E48">
            <v>1.8207614317697907E-3</v>
          </cell>
          <cell r="F48">
            <v>0.47426488933666122</v>
          </cell>
          <cell r="H48">
            <v>2054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1.7500000000000071E-2</v>
          </cell>
          <cell r="N48">
            <v>1.7500000000000071E-2</v>
          </cell>
          <cell r="O48">
            <v>1.7500000000000071E-2</v>
          </cell>
          <cell r="P48">
            <v>1.7500000000000071E-2</v>
          </cell>
          <cell r="R48">
            <v>2054</v>
          </cell>
          <cell r="S48">
            <v>0.1008</v>
          </cell>
          <cell r="T48">
            <v>6.1600000000000002E-2</v>
          </cell>
          <cell r="U48">
            <v>0.16239999999999999</v>
          </cell>
          <cell r="V48">
            <v>2.2000000000000001E-3</v>
          </cell>
          <cell r="W48">
            <v>1.2999999999999999E-3</v>
          </cell>
          <cell r="X48">
            <v>3.5000000000000001E-3</v>
          </cell>
          <cell r="Y48">
            <v>0.62068965517241381</v>
          </cell>
          <cell r="Z48">
            <v>0.37931034482758624</v>
          </cell>
          <cell r="AA48">
            <v>0.62857142857142856</v>
          </cell>
          <cell r="AB48">
            <v>0.37142857142857139</v>
          </cell>
          <cell r="AD48">
            <v>2054</v>
          </cell>
          <cell r="AE48">
            <v>1.4999999999999999E-2</v>
          </cell>
          <cell r="AF48">
            <v>1.4999999999999999E-2</v>
          </cell>
          <cell r="AG48">
            <v>1.4999999999999999E-2</v>
          </cell>
          <cell r="AH48">
            <v>3.2762500000000028E-2</v>
          </cell>
          <cell r="AI48">
            <v>3.2762500000000028E-2</v>
          </cell>
          <cell r="AJ48">
            <v>3.2762500000000028E-2</v>
          </cell>
        </row>
        <row r="49">
          <cell r="A49">
            <v>2055</v>
          </cell>
          <cell r="B49">
            <v>3.5799999999999998E-2</v>
          </cell>
          <cell r="C49">
            <v>3.5799999999999998E-2</v>
          </cell>
          <cell r="D49">
            <v>1.7500000000000002E-2</v>
          </cell>
          <cell r="E49">
            <v>1.8267264785669646E-3</v>
          </cell>
          <cell r="F49">
            <v>0.46610799934806996</v>
          </cell>
          <cell r="H49">
            <v>2055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1.7500000000000071E-2</v>
          </cell>
          <cell r="N49">
            <v>1.7500000000000071E-2</v>
          </cell>
          <cell r="O49">
            <v>1.7500000000000071E-2</v>
          </cell>
          <cell r="P49">
            <v>1.7500000000000071E-2</v>
          </cell>
          <cell r="R49">
            <v>2055</v>
          </cell>
          <cell r="S49">
            <v>0.1008</v>
          </cell>
          <cell r="T49">
            <v>6.1600000000000002E-2</v>
          </cell>
          <cell r="U49">
            <v>0.16239999999999999</v>
          </cell>
          <cell r="V49">
            <v>2.2000000000000001E-3</v>
          </cell>
          <cell r="W49">
            <v>1.2999999999999999E-3</v>
          </cell>
          <cell r="X49">
            <v>3.5000000000000001E-3</v>
          </cell>
          <cell r="Y49">
            <v>0.62068965517241381</v>
          </cell>
          <cell r="Z49">
            <v>0.37931034482758624</v>
          </cell>
          <cell r="AA49">
            <v>0.62857142857142856</v>
          </cell>
          <cell r="AB49">
            <v>0.37142857142857139</v>
          </cell>
          <cell r="AD49">
            <v>2055</v>
          </cell>
          <cell r="AE49">
            <v>1.4999999999999999E-2</v>
          </cell>
          <cell r="AF49">
            <v>1.4999999999999999E-2</v>
          </cell>
          <cell r="AG49">
            <v>1.4999999999999999E-2</v>
          </cell>
          <cell r="AH49">
            <v>3.2762500000000028E-2</v>
          </cell>
          <cell r="AI49">
            <v>3.2762500000000028E-2</v>
          </cell>
          <cell r="AJ49">
            <v>3.2762500000000028E-2</v>
          </cell>
        </row>
        <row r="50">
          <cell r="A50">
            <v>2056</v>
          </cell>
          <cell r="B50">
            <v>3.5799999999999998E-2</v>
          </cell>
          <cell r="C50">
            <v>3.5799999999999998E-2</v>
          </cell>
          <cell r="D50">
            <v>1.7500000000000002E-2</v>
          </cell>
          <cell r="E50">
            <v>1.6794474273846838E-3</v>
          </cell>
          <cell r="F50">
            <v>0.45809139985068298</v>
          </cell>
          <cell r="H50">
            <v>2056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1.7500000000000071E-2</v>
          </cell>
          <cell r="N50">
            <v>1.7500000000000071E-2</v>
          </cell>
          <cell r="O50">
            <v>1.7500000000000071E-2</v>
          </cell>
          <cell r="P50">
            <v>1.7500000000000071E-2</v>
          </cell>
          <cell r="R50">
            <v>2056</v>
          </cell>
          <cell r="S50">
            <v>0.1008</v>
          </cell>
          <cell r="T50">
            <v>6.1600000000000002E-2</v>
          </cell>
          <cell r="U50">
            <v>0.16239999999999999</v>
          </cell>
          <cell r="V50">
            <v>2.2000000000000001E-3</v>
          </cell>
          <cell r="W50">
            <v>1.2999999999999999E-3</v>
          </cell>
          <cell r="X50">
            <v>3.5000000000000001E-3</v>
          </cell>
          <cell r="Y50">
            <v>0.62068965517241381</v>
          </cell>
          <cell r="Z50">
            <v>0.37931034482758624</v>
          </cell>
          <cell r="AA50">
            <v>0.62857142857142856</v>
          </cell>
          <cell r="AB50">
            <v>0.37142857142857139</v>
          </cell>
          <cell r="AD50">
            <v>2056</v>
          </cell>
          <cell r="AE50">
            <v>1.4999999999999999E-2</v>
          </cell>
          <cell r="AF50">
            <v>1.4999999999999999E-2</v>
          </cell>
          <cell r="AG50">
            <v>1.4999999999999999E-2</v>
          </cell>
          <cell r="AH50">
            <v>3.2762500000000028E-2</v>
          </cell>
          <cell r="AI50">
            <v>3.2762500000000028E-2</v>
          </cell>
          <cell r="AJ50">
            <v>3.2762500000000028E-2</v>
          </cell>
        </row>
        <row r="51">
          <cell r="A51">
            <v>2057</v>
          </cell>
          <cell r="B51">
            <v>3.5799999999999998E-2</v>
          </cell>
          <cell r="C51">
            <v>3.5799999999999998E-2</v>
          </cell>
          <cell r="D51">
            <v>1.7500000000000002E-2</v>
          </cell>
          <cell r="E51">
            <v>1.6823032935102677E-3</v>
          </cell>
          <cell r="F51">
            <v>0.45021267798592918</v>
          </cell>
          <cell r="H51">
            <v>2057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1.7500000000000071E-2</v>
          </cell>
          <cell r="N51">
            <v>1.7500000000000071E-2</v>
          </cell>
          <cell r="O51">
            <v>1.7500000000000071E-2</v>
          </cell>
          <cell r="P51">
            <v>1.7500000000000071E-2</v>
          </cell>
          <cell r="R51">
            <v>2057</v>
          </cell>
          <cell r="S51">
            <v>0.1008</v>
          </cell>
          <cell r="T51">
            <v>6.1600000000000002E-2</v>
          </cell>
          <cell r="U51">
            <v>0.16239999999999999</v>
          </cell>
          <cell r="V51">
            <v>2.2000000000000001E-3</v>
          </cell>
          <cell r="W51">
            <v>1.2999999999999999E-3</v>
          </cell>
          <cell r="X51">
            <v>3.5000000000000001E-3</v>
          </cell>
          <cell r="Y51">
            <v>0.62068965517241381</v>
          </cell>
          <cell r="Z51">
            <v>0.37931034482758624</v>
          </cell>
          <cell r="AA51">
            <v>0.62857142857142856</v>
          </cell>
          <cell r="AB51">
            <v>0.37142857142857139</v>
          </cell>
          <cell r="AD51">
            <v>2057</v>
          </cell>
          <cell r="AE51">
            <v>1.4999999999999999E-2</v>
          </cell>
          <cell r="AF51">
            <v>1.4999999999999999E-2</v>
          </cell>
          <cell r="AG51">
            <v>1.4999999999999999E-2</v>
          </cell>
          <cell r="AH51">
            <v>3.2762500000000028E-2</v>
          </cell>
          <cell r="AI51">
            <v>3.2762500000000028E-2</v>
          </cell>
          <cell r="AJ51">
            <v>3.2762500000000028E-2</v>
          </cell>
        </row>
        <row r="52">
          <cell r="A52">
            <v>2058</v>
          </cell>
          <cell r="B52">
            <v>3.5799999999999998E-2</v>
          </cell>
          <cell r="C52">
            <v>3.5799999999999998E-2</v>
          </cell>
          <cell r="D52">
            <v>1.7500000000000002E-2</v>
          </cell>
          <cell r="E52">
            <v>1.9577872156839593E-3</v>
          </cell>
          <cell r="F52">
            <v>0.44246946239403356</v>
          </cell>
          <cell r="H52">
            <v>2058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1.7500000000000071E-2</v>
          </cell>
          <cell r="N52">
            <v>1.7500000000000071E-2</v>
          </cell>
          <cell r="O52">
            <v>1.7500000000000071E-2</v>
          </cell>
          <cell r="P52">
            <v>1.7500000000000071E-2</v>
          </cell>
          <cell r="R52">
            <v>2058</v>
          </cell>
          <cell r="S52">
            <v>0.1008</v>
          </cell>
          <cell r="T52">
            <v>6.1600000000000002E-2</v>
          </cell>
          <cell r="U52">
            <v>0.16239999999999999</v>
          </cell>
          <cell r="V52">
            <v>2.2000000000000001E-3</v>
          </cell>
          <cell r="W52">
            <v>1.2999999999999999E-3</v>
          </cell>
          <cell r="X52">
            <v>3.5000000000000001E-3</v>
          </cell>
          <cell r="Y52">
            <v>0.62068965517241381</v>
          </cell>
          <cell r="Z52">
            <v>0.37931034482758624</v>
          </cell>
          <cell r="AA52">
            <v>0.62857142857142856</v>
          </cell>
          <cell r="AB52">
            <v>0.37142857142857139</v>
          </cell>
          <cell r="AD52">
            <v>2058</v>
          </cell>
          <cell r="AE52">
            <v>1.4999999999999999E-2</v>
          </cell>
          <cell r="AF52">
            <v>1.4999999999999999E-2</v>
          </cell>
          <cell r="AG52">
            <v>1.4999999999999999E-2</v>
          </cell>
          <cell r="AH52">
            <v>3.2762500000000028E-2</v>
          </cell>
          <cell r="AI52">
            <v>3.2762500000000028E-2</v>
          </cell>
          <cell r="AJ52">
            <v>3.2762500000000028E-2</v>
          </cell>
        </row>
        <row r="53">
          <cell r="A53">
            <v>2059</v>
          </cell>
          <cell r="B53">
            <v>3.5799999999999998E-2</v>
          </cell>
          <cell r="C53">
            <v>3.5799999999999998E-2</v>
          </cell>
          <cell r="D53">
            <v>1.7500000000000002E-2</v>
          </cell>
          <cell r="E53">
            <v>1.998647765827144E-3</v>
          </cell>
          <cell r="F53">
            <v>0.43485942250027865</v>
          </cell>
          <cell r="H53">
            <v>2059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1.7500000000000071E-2</v>
          </cell>
          <cell r="N53">
            <v>1.7500000000000071E-2</v>
          </cell>
          <cell r="O53">
            <v>1.7500000000000071E-2</v>
          </cell>
          <cell r="P53">
            <v>1.7500000000000071E-2</v>
          </cell>
          <cell r="R53">
            <v>2059</v>
          </cell>
          <cell r="S53">
            <v>0.1008</v>
          </cell>
          <cell r="T53">
            <v>6.1600000000000002E-2</v>
          </cell>
          <cell r="U53">
            <v>0.16239999999999999</v>
          </cell>
          <cell r="V53">
            <v>2.2000000000000001E-3</v>
          </cell>
          <cell r="W53">
            <v>1.2999999999999999E-3</v>
          </cell>
          <cell r="X53">
            <v>3.5000000000000001E-3</v>
          </cell>
          <cell r="Y53">
            <v>0.62068965517241381</v>
          </cell>
          <cell r="Z53">
            <v>0.37931034482758624</v>
          </cell>
          <cell r="AA53">
            <v>0.62857142857142856</v>
          </cell>
          <cell r="AB53">
            <v>0.37142857142857139</v>
          </cell>
          <cell r="AD53">
            <v>2059</v>
          </cell>
          <cell r="AE53">
            <v>1.4999999999999999E-2</v>
          </cell>
          <cell r="AF53">
            <v>1.4999999999999999E-2</v>
          </cell>
          <cell r="AG53">
            <v>1.4999999999999999E-2</v>
          </cell>
          <cell r="AH53">
            <v>3.2762500000000028E-2</v>
          </cell>
          <cell r="AI53">
            <v>3.2762500000000028E-2</v>
          </cell>
          <cell r="AJ53">
            <v>3.2762500000000028E-2</v>
          </cell>
        </row>
        <row r="54">
          <cell r="A54">
            <v>2060</v>
          </cell>
          <cell r="B54">
            <v>3.5799999999999998E-2</v>
          </cell>
          <cell r="C54">
            <v>3.5799999999999998E-2</v>
          </cell>
          <cell r="D54">
            <v>1.7500000000000002E-2</v>
          </cell>
          <cell r="E54">
            <v>1.8121405293443082E-3</v>
          </cell>
          <cell r="F54">
            <v>0.42738026781354166</v>
          </cell>
          <cell r="H54">
            <v>2060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1.7500000000000071E-2</v>
          </cell>
          <cell r="N54">
            <v>1.7500000000000071E-2</v>
          </cell>
          <cell r="O54">
            <v>1.7500000000000071E-2</v>
          </cell>
          <cell r="P54">
            <v>1.7500000000000071E-2</v>
          </cell>
          <cell r="R54">
            <v>2060</v>
          </cell>
          <cell r="S54">
            <v>0.1008</v>
          </cell>
          <cell r="T54">
            <v>6.1600000000000002E-2</v>
          </cell>
          <cell r="U54">
            <v>0.16239999999999999</v>
          </cell>
          <cell r="V54">
            <v>2.2000000000000001E-3</v>
          </cell>
          <cell r="W54">
            <v>1.2999999999999999E-3</v>
          </cell>
          <cell r="X54">
            <v>3.5000000000000001E-3</v>
          </cell>
          <cell r="Y54">
            <v>0.62068965517241381</v>
          </cell>
          <cell r="Z54">
            <v>0.37931034482758624</v>
          </cell>
          <cell r="AA54">
            <v>0.62857142857142856</v>
          </cell>
          <cell r="AB54">
            <v>0.37142857142857139</v>
          </cell>
          <cell r="AD54">
            <v>2060</v>
          </cell>
          <cell r="AE54">
            <v>1.4999999999999999E-2</v>
          </cell>
          <cell r="AF54">
            <v>1.4999999999999999E-2</v>
          </cell>
          <cell r="AG54">
            <v>1.4999999999999999E-2</v>
          </cell>
          <cell r="AH54">
            <v>3.2762500000000028E-2</v>
          </cell>
          <cell r="AI54">
            <v>3.2762500000000028E-2</v>
          </cell>
          <cell r="AJ54">
            <v>3.2762500000000028E-2</v>
          </cell>
        </row>
      </sheetData>
      <sheetData sheetId="2" refreshError="1">
        <row r="3">
          <cell r="B3" t="str">
            <v>Cotis hors CET</v>
          </cell>
          <cell r="C3" t="str">
            <v>dont tranche B</v>
          </cell>
          <cell r="D3" t="str">
            <v>dont tranche C</v>
          </cell>
          <cell r="E3" t="str">
            <v>CET</v>
          </cell>
          <cell r="F3" t="str">
            <v>UNEDIC</v>
          </cell>
          <cell r="G3" t="str">
            <v>Etat (FSV)</v>
          </cell>
          <cell r="H3" t="str">
            <v>Rachats étude supérieure</v>
          </cell>
          <cell r="I3" t="str">
            <v>Majorations et pénalités de retard</v>
          </cell>
          <cell r="J3" t="str">
            <v>Autres pdts techniques</v>
          </cell>
          <cell r="K3" t="str">
            <v>Reprises sur provisions</v>
          </cell>
          <cell r="L3" t="str">
            <v>Transferts de charges techniques</v>
          </cell>
          <cell r="M3" t="str">
            <v>Autres charges techniques</v>
          </cell>
          <cell r="N3" t="str">
            <v>Dotations aux provisions</v>
          </cell>
          <cell r="O3" t="str">
            <v>Allocations totales</v>
          </cell>
          <cell r="P3" t="str">
            <v>dont Allocations de droits directs</v>
          </cell>
          <cell r="Q3" t="str">
            <v>dont Allocations de droits dérivés</v>
          </cell>
          <cell r="R3" t="str">
            <v>Agff</v>
          </cell>
          <cell r="S3" t="str">
            <v>CMD</v>
          </cell>
          <cell r="T3" t="str">
            <v>Prélèvements gestion</v>
          </cell>
          <cell r="U3" t="str">
            <v>Prélèvements action sociale</v>
          </cell>
          <cell r="V3" t="str">
            <v>Solde technique</v>
          </cell>
          <cell r="W3" t="str">
            <v>Solidarité A36</v>
          </cell>
          <cell r="X3" t="str">
            <v>Contribution d'équilibre Agff</v>
          </cell>
          <cell r="AA3" t="str">
            <v>Produits financiers nets (hors 2,9%)</v>
          </cell>
          <cell r="AB3" t="str">
            <v>Prélèvements sur PF (2,9%)</v>
          </cell>
          <cell r="AC3" t="str">
            <v>Réserve placée</v>
          </cell>
        </row>
        <row r="4">
          <cell r="A4">
            <v>2008</v>
          </cell>
          <cell r="B4">
            <v>15798.627184000001</v>
          </cell>
          <cell r="C4">
            <v>14635.69281</v>
          </cell>
          <cell r="D4">
            <v>1162.9343739999999</v>
          </cell>
          <cell r="E4">
            <v>673.08142899999996</v>
          </cell>
          <cell r="F4">
            <v>737.16267699999992</v>
          </cell>
          <cell r="G4">
            <v>26.970717</v>
          </cell>
          <cell r="H4">
            <v>0.17607400000000001</v>
          </cell>
          <cell r="I4">
            <v>19.534054000000001</v>
          </cell>
          <cell r="J4">
            <v>105.452831</v>
          </cell>
          <cell r="K4">
            <v>391.21961199999998</v>
          </cell>
          <cell r="L4">
            <v>8.7932539999999992</v>
          </cell>
          <cell r="M4">
            <v>92.520224999999996</v>
          </cell>
          <cell r="N4">
            <v>401.00996900000001</v>
          </cell>
          <cell r="O4">
            <v>20463.261243000001</v>
          </cell>
          <cell r="P4">
            <v>17189.782599227772</v>
          </cell>
          <cell r="Q4">
            <v>3273.4786437722287</v>
          </cell>
          <cell r="R4">
            <v>2774.7205983334002</v>
          </cell>
          <cell r="S4">
            <v>120.381604</v>
          </cell>
          <cell r="T4">
            <v>357.10203799999999</v>
          </cell>
          <cell r="U4">
            <v>99.253018999999995</v>
          </cell>
          <cell r="V4">
            <v>-757.02645966659838</v>
          </cell>
          <cell r="W4">
            <v>-888.96880272409669</v>
          </cell>
          <cell r="X4">
            <v>80.385431999999994</v>
          </cell>
          <cell r="Z4">
            <v>2008</v>
          </cell>
        </row>
        <row r="5">
          <cell r="A5">
            <v>2009</v>
          </cell>
          <cell r="B5">
            <v>15363.204584999999</v>
          </cell>
          <cell r="C5">
            <v>14285.518996999999</v>
          </cell>
          <cell r="D5">
            <v>1077.6855880000001</v>
          </cell>
          <cell r="E5">
            <v>675.16040499999997</v>
          </cell>
          <cell r="F5">
            <v>864.21786599999996</v>
          </cell>
          <cell r="G5">
            <v>49.456988000000003</v>
          </cell>
          <cell r="H5">
            <v>8.7202000000000002E-2</v>
          </cell>
          <cell r="I5">
            <v>27.327456999999999</v>
          </cell>
          <cell r="J5">
            <v>84.215146000000004</v>
          </cell>
          <cell r="K5">
            <v>389.34209700000002</v>
          </cell>
          <cell r="L5">
            <v>0.88357699999999995</v>
          </cell>
          <cell r="M5">
            <v>95.009362999999993</v>
          </cell>
          <cell r="N5">
            <v>401.78811899999999</v>
          </cell>
          <cell r="O5">
            <v>21466.116761000008</v>
          </cell>
          <cell r="P5">
            <v>18080.135604286166</v>
          </cell>
          <cell r="Q5">
            <v>3385.9811567138422</v>
          </cell>
          <cell r="R5">
            <v>2836.4867490000001</v>
          </cell>
          <cell r="S5">
            <v>123.572181</v>
          </cell>
          <cell r="T5">
            <v>375.22940499999999</v>
          </cell>
          <cell r="U5">
            <v>102.43380399999999</v>
          </cell>
          <cell r="V5">
            <v>-2026.6231990000051</v>
          </cell>
          <cell r="W5">
            <v>-965.89118232134877</v>
          </cell>
          <cell r="X5">
            <v>0</v>
          </cell>
          <cell r="Z5">
            <v>2009</v>
          </cell>
          <cell r="AA5">
            <v>460.58878799999997</v>
          </cell>
          <cell r="AB5">
            <v>0</v>
          </cell>
          <cell r="AC5">
            <v>9550</v>
          </cell>
        </row>
        <row r="6">
          <cell r="A6">
            <v>2010</v>
          </cell>
          <cell r="B6">
            <v>15811.694058000001</v>
          </cell>
          <cell r="C6">
            <v>14745.672176</v>
          </cell>
          <cell r="D6">
            <v>1066.021882</v>
          </cell>
          <cell r="E6">
            <v>691.92551100000003</v>
          </cell>
          <cell r="F6">
            <v>775.10868400000004</v>
          </cell>
          <cell r="G6">
            <v>31.916741999999999</v>
          </cell>
          <cell r="H6">
            <v>0.20749500000000001</v>
          </cell>
          <cell r="I6">
            <v>18.297695000000001</v>
          </cell>
          <cell r="J6">
            <v>108.01354000000001</v>
          </cell>
          <cell r="K6">
            <v>309.03160100000002</v>
          </cell>
          <cell r="L6">
            <v>7.4601559999999996</v>
          </cell>
          <cell r="M6">
            <v>112.73917400000001</v>
          </cell>
          <cell r="N6">
            <v>314.03762499999999</v>
          </cell>
          <cell r="O6">
            <v>22385.536201999999</v>
          </cell>
          <cell r="P6">
            <v>18913.016583049699</v>
          </cell>
          <cell r="Q6">
            <v>3472.5196189503004</v>
          </cell>
          <cell r="R6">
            <v>2865.0568130000001</v>
          </cell>
          <cell r="S6">
            <v>126.798811</v>
          </cell>
          <cell r="T6">
            <v>357.74650400000002</v>
          </cell>
          <cell r="U6">
            <v>100.232026</v>
          </cell>
          <cell r="V6">
            <v>-2524.7804249999972</v>
          </cell>
          <cell r="W6">
            <v>-1025.886773660633</v>
          </cell>
          <cell r="X6">
            <v>0</v>
          </cell>
          <cell r="Z6">
            <v>2010</v>
          </cell>
          <cell r="AA6">
            <v>775.34841099999994</v>
          </cell>
          <cell r="AB6">
            <v>0</v>
          </cell>
          <cell r="AC6">
            <v>10270.799999999999</v>
          </cell>
        </row>
        <row r="7">
          <cell r="A7">
            <v>2011</v>
          </cell>
          <cell r="B7">
            <v>16563.824558</v>
          </cell>
          <cell r="C7">
            <v>15388.33216</v>
          </cell>
          <cell r="D7">
            <v>1175.4923980000001</v>
          </cell>
          <cell r="E7">
            <v>712.87270000000001</v>
          </cell>
          <cell r="F7">
            <v>490.29308100000003</v>
          </cell>
          <cell r="G7">
            <v>34.081079000000003</v>
          </cell>
          <cell r="H7">
            <v>0.71279099999999995</v>
          </cell>
          <cell r="I7">
            <v>22.752891000000002</v>
          </cell>
          <cell r="J7">
            <v>138.62744799999999</v>
          </cell>
          <cell r="K7">
            <v>214.75853000000001</v>
          </cell>
          <cell r="L7">
            <v>2.9131049999999998</v>
          </cell>
          <cell r="M7">
            <v>148.10067599999999</v>
          </cell>
          <cell r="N7">
            <v>160.26969299999999</v>
          </cell>
          <cell r="O7">
            <v>22964.955346999999</v>
          </cell>
          <cell r="P7">
            <v>19412.215114476763</v>
          </cell>
          <cell r="Q7">
            <v>3552.740232523236</v>
          </cell>
          <cell r="R7">
            <v>2759.9013880000002</v>
          </cell>
          <cell r="S7">
            <v>0</v>
          </cell>
          <cell r="T7">
            <v>370.68195800000001</v>
          </cell>
          <cell r="U7">
            <v>103.870209</v>
          </cell>
          <cell r="V7">
            <v>-2807.1403119999959</v>
          </cell>
          <cell r="W7">
            <v>-1024.1686229968486</v>
          </cell>
          <cell r="X7">
            <v>0</v>
          </cell>
          <cell r="Z7">
            <v>2011</v>
          </cell>
          <cell r="AA7">
            <v>68.820339999999987</v>
          </cell>
          <cell r="AB7">
            <v>0</v>
          </cell>
          <cell r="AC7">
            <v>8197.4500000000007</v>
          </cell>
        </row>
        <row r="8">
          <cell r="A8">
            <v>2012</v>
          </cell>
          <cell r="B8">
            <v>16897.435782240147</v>
          </cell>
          <cell r="C8">
            <v>15706.12517334205</v>
          </cell>
          <cell r="D8">
            <v>1191.3106088980937</v>
          </cell>
          <cell r="E8">
            <v>733.00971416778975</v>
          </cell>
          <cell r="F8">
            <v>716.833134843729</v>
          </cell>
          <cell r="G8">
            <v>37.067186464479256</v>
          </cell>
          <cell r="H8">
            <v>0.72633402899999988</v>
          </cell>
          <cell r="I8">
            <v>23.211155925164672</v>
          </cell>
          <cell r="J8">
            <v>141.46590808254155</v>
          </cell>
          <cell r="K8">
            <v>163.31481716699997</v>
          </cell>
          <cell r="L8">
            <v>2.9727521505322105</v>
          </cell>
          <cell r="M8">
            <v>151.13310473679257</v>
          </cell>
          <cell r="N8">
            <v>163.31481716699997</v>
          </cell>
          <cell r="O8">
            <v>23667.910900353228</v>
          </cell>
          <cell r="P8">
            <v>20004.99356771266</v>
          </cell>
          <cell r="Q8">
            <v>3662.9173326405689</v>
          </cell>
          <cell r="R8">
            <v>2298.4851514411507</v>
          </cell>
          <cell r="S8">
            <v>0</v>
          </cell>
          <cell r="T8">
            <v>367.93883</v>
          </cell>
          <cell r="U8">
            <v>104.17631</v>
          </cell>
          <cell r="V8">
            <v>-3439.952025745486</v>
          </cell>
          <cell r="W8">
            <v>-1108.9264340860611</v>
          </cell>
          <cell r="X8">
            <v>280.67092131565619</v>
          </cell>
          <cell r="Z8">
            <v>2012</v>
          </cell>
          <cell r="AA8">
            <v>319.7</v>
          </cell>
          <cell r="AB8">
            <v>0</v>
          </cell>
          <cell r="AC8">
            <v>6227.2635838221886</v>
          </cell>
        </row>
        <row r="9">
          <cell r="A9">
            <v>2013</v>
          </cell>
          <cell r="B9">
            <v>17440.77097094465</v>
          </cell>
          <cell r="C9">
            <v>16209.777158718478</v>
          </cell>
          <cell r="D9">
            <v>1230.993812226169</v>
          </cell>
          <cell r="E9">
            <v>755.96098132809732</v>
          </cell>
          <cell r="F9">
            <v>739.27796784485838</v>
          </cell>
          <cell r="G9">
            <v>38.395466589537122</v>
          </cell>
          <cell r="H9">
            <v>0.73795537346399986</v>
          </cell>
          <cell r="I9">
            <v>23.957508090497594</v>
          </cell>
          <cell r="J9">
            <v>146.00976533958485</v>
          </cell>
          <cell r="K9">
            <v>165.92785424167198</v>
          </cell>
          <cell r="L9">
            <v>3.0682363672998676</v>
          </cell>
          <cell r="M9">
            <v>155.98747045674449</v>
          </cell>
          <cell r="N9">
            <v>165.92785424167198</v>
          </cell>
          <cell r="O9">
            <v>23359.740053871647</v>
          </cell>
          <cell r="P9">
            <v>19758.267387925549</v>
          </cell>
          <cell r="Q9">
            <v>3601.4726659460975</v>
          </cell>
          <cell r="R9">
            <v>1937.3250390638316</v>
          </cell>
          <cell r="S9">
            <v>0</v>
          </cell>
          <cell r="T9">
            <v>366.34933425439999</v>
          </cell>
          <cell r="U9">
            <v>104.17631</v>
          </cell>
          <cell r="V9">
            <v>-2900.7492776409672</v>
          </cell>
          <cell r="W9">
            <v>-1098.997510246214</v>
          </cell>
          <cell r="X9">
            <v>585.4486710671523</v>
          </cell>
          <cell r="Z9">
            <v>2013</v>
          </cell>
          <cell r="AA9">
            <v>194.53971435860475</v>
          </cell>
          <cell r="AB9">
            <v>0</v>
          </cell>
          <cell r="AC9">
            <v>7937.182384484182</v>
          </cell>
        </row>
        <row r="10">
          <cell r="A10">
            <v>2014</v>
          </cell>
          <cell r="B10">
            <v>18180.474517259099</v>
          </cell>
          <cell r="C10">
            <v>16898.198064135133</v>
          </cell>
          <cell r="D10">
            <v>1282.2764531239657</v>
          </cell>
          <cell r="E10">
            <v>789.43218944294324</v>
          </cell>
          <cell r="F10">
            <v>746.0227630255572</v>
          </cell>
          <cell r="G10">
            <v>38.914962736930491</v>
          </cell>
          <cell r="H10">
            <v>0.75086959249961993</v>
          </cell>
          <cell r="I10">
            <v>24.973601571968178</v>
          </cell>
          <cell r="J10">
            <v>152.21368507400797</v>
          </cell>
          <cell r="K10">
            <v>168.83159169090126</v>
          </cell>
          <cell r="L10">
            <v>3.1986049909648337</v>
          </cell>
          <cell r="M10">
            <v>162.61534047652444</v>
          </cell>
          <cell r="N10">
            <v>168.83159169090126</v>
          </cell>
          <cell r="O10">
            <v>25244.242108583847</v>
          </cell>
          <cell r="P10">
            <v>21366.837260959208</v>
          </cell>
          <cell r="Q10">
            <v>3877.4048476246389</v>
          </cell>
          <cell r="R10">
            <v>1728.1586832688217</v>
          </cell>
          <cell r="S10">
            <v>0</v>
          </cell>
          <cell r="T10">
            <v>365.30523865177497</v>
          </cell>
          <cell r="U10">
            <v>104.17631</v>
          </cell>
          <cell r="V10">
            <v>-4212.199120749352</v>
          </cell>
          <cell r="W10">
            <v>-1257.779749597368</v>
          </cell>
          <cell r="X10">
            <v>790.17566165632547</v>
          </cell>
          <cell r="Z10">
            <v>2014</v>
          </cell>
          <cell r="AA10">
            <v>260.04193787166321</v>
          </cell>
          <cell r="AB10">
            <v>0</v>
          </cell>
          <cell r="AC10">
            <v>5710.2256695548904</v>
          </cell>
        </row>
        <row r="11">
          <cell r="A11">
            <v>2015</v>
          </cell>
          <cell r="B11">
            <v>18892.563494352526</v>
          </cell>
          <cell r="C11">
            <v>17564.578520272305</v>
          </cell>
          <cell r="D11">
            <v>1327.9849740802194</v>
          </cell>
          <cell r="E11">
            <v>824.38538115262918</v>
          </cell>
          <cell r="F11">
            <v>734.16205591122241</v>
          </cell>
          <cell r="G11">
            <v>38.462775373219657</v>
          </cell>
          <cell r="H11">
            <v>0.76400981036836335</v>
          </cell>
          <cell r="I11">
            <v>25.951762311438397</v>
          </cell>
          <cell r="J11">
            <v>158.20791810726936</v>
          </cell>
          <cell r="K11">
            <v>171.78614454549205</v>
          </cell>
          <cell r="L11">
            <v>3.3245672767335148</v>
          </cell>
          <cell r="M11">
            <v>169.01919467087953</v>
          </cell>
          <cell r="N11">
            <v>171.78614454549205</v>
          </cell>
          <cell r="O11">
            <v>26223.759042523248</v>
          </cell>
          <cell r="P11">
            <v>22240.744091035045</v>
          </cell>
          <cell r="Q11">
            <v>3983.0149514882032</v>
          </cell>
          <cell r="R11">
            <v>1537.6856692595411</v>
          </cell>
          <cell r="S11">
            <v>0</v>
          </cell>
          <cell r="T11">
            <v>364.26411872161748</v>
          </cell>
          <cell r="U11">
            <v>104.17631</v>
          </cell>
          <cell r="V11">
            <v>-4645.7110323607994</v>
          </cell>
          <cell r="W11">
            <v>-1343.3322354701859</v>
          </cell>
          <cell r="X11">
            <v>1044.3955047249499</v>
          </cell>
          <cell r="Z11">
            <v>2015</v>
          </cell>
          <cell r="AA11">
            <v>187.08126849879224</v>
          </cell>
          <cell r="AB11">
            <v>0</v>
          </cell>
          <cell r="AC11">
            <v>3396.1269952220391</v>
          </cell>
        </row>
        <row r="12">
          <cell r="A12">
            <v>2016</v>
          </cell>
          <cell r="B12">
            <v>19612.60408222007</v>
          </cell>
          <cell r="C12">
            <v>18237.337611319424</v>
          </cell>
          <cell r="D12">
            <v>1375.266470900644</v>
          </cell>
          <cell r="E12">
            <v>859.19288573824645</v>
          </cell>
          <cell r="F12">
            <v>709.59043228987582</v>
          </cell>
          <cell r="G12">
            <v>37.336399924432015</v>
          </cell>
          <cell r="H12">
            <v>0.77737998204980974</v>
          </cell>
          <cell r="I12">
            <v>26.940845777878124</v>
          </cell>
          <cell r="J12">
            <v>164.26478552363827</v>
          </cell>
          <cell r="K12">
            <v>174.79240207503818</v>
          </cell>
          <cell r="L12">
            <v>3.4518457559201283</v>
          </cell>
          <cell r="M12">
            <v>175.48996342373582</v>
          </cell>
          <cell r="N12">
            <v>174.79240207503818</v>
          </cell>
          <cell r="O12">
            <v>27392.714326329042</v>
          </cell>
          <cell r="P12">
            <v>23306.36585277996</v>
          </cell>
          <cell r="Q12">
            <v>4086.348473549082</v>
          </cell>
          <cell r="R12">
            <v>1349.9741217383594</v>
          </cell>
          <cell r="S12">
            <v>0</v>
          </cell>
          <cell r="T12">
            <v>370.6387407992458</v>
          </cell>
          <cell r="U12">
            <v>105.999395425</v>
          </cell>
          <cell r="V12">
            <v>-5280.7096470265533</v>
          </cell>
          <cell r="W12">
            <v>-1457.7598230361687</v>
          </cell>
          <cell r="X12">
            <v>1341.1727246127548</v>
          </cell>
          <cell r="Z12">
            <v>2016</v>
          </cell>
          <cell r="AA12">
            <v>111.26561068096215</v>
          </cell>
          <cell r="AB12">
            <v>0</v>
          </cell>
          <cell r="AC12">
            <v>769.23351239153351</v>
          </cell>
        </row>
        <row r="13">
          <cell r="A13">
            <v>2017</v>
          </cell>
          <cell r="B13">
            <v>20432.347942267901</v>
          </cell>
          <cell r="C13">
            <v>18998.73720859495</v>
          </cell>
          <cell r="D13">
            <v>1433.6107336729501</v>
          </cell>
          <cell r="E13">
            <v>895.47004566125418</v>
          </cell>
          <cell r="F13">
            <v>691.77957728564013</v>
          </cell>
          <cell r="G13">
            <v>36.556142490375571</v>
          </cell>
          <cell r="H13">
            <v>0.79098413173568149</v>
          </cell>
          <cell r="I13">
            <v>28.066886604396011</v>
          </cell>
          <cell r="J13">
            <v>171.13345999658853</v>
          </cell>
          <cell r="K13">
            <v>177.85126911135137</v>
          </cell>
          <cell r="L13">
            <v>3.5961834771953827</v>
          </cell>
          <cell r="M13">
            <v>182.82801477896152</v>
          </cell>
          <cell r="N13">
            <v>177.85126911135137</v>
          </cell>
          <cell r="O13">
            <v>28295.105006035141</v>
          </cell>
          <cell r="P13">
            <v>24107.255595546765</v>
          </cell>
          <cell r="Q13">
            <v>4187.8494104883757</v>
          </cell>
          <cell r="R13">
            <v>1376.8065237693659</v>
          </cell>
          <cell r="S13">
            <v>0</v>
          </cell>
          <cell r="T13">
            <v>377.12491876323264</v>
          </cell>
          <cell r="U13">
            <v>107.85438484493751</v>
          </cell>
          <cell r="V13">
            <v>-5326.3645787378227</v>
          </cell>
          <cell r="W13">
            <v>-1512.3916467797214</v>
          </cell>
          <cell r="X13">
            <v>1434.2562294077925</v>
          </cell>
          <cell r="Z13">
            <v>2017</v>
          </cell>
          <cell r="AA13">
            <v>25.202012949727639</v>
          </cell>
          <cell r="AB13">
            <v>0</v>
          </cell>
          <cell r="AC13">
            <v>-1846.1343205052883</v>
          </cell>
        </row>
        <row r="14">
          <cell r="A14">
            <v>2018</v>
          </cell>
          <cell r="B14">
            <v>21463.160134682937</v>
          </cell>
          <cell r="C14">
            <v>19946.354603141132</v>
          </cell>
          <cell r="D14">
            <v>1516.8055315418053</v>
          </cell>
          <cell r="E14">
            <v>934.38658283546238</v>
          </cell>
          <cell r="F14">
            <v>721.84388052524525</v>
          </cell>
          <cell r="G14">
            <v>38.308561140086368</v>
          </cell>
          <cell r="H14">
            <v>0.80482635404105596</v>
          </cell>
          <cell r="I14">
            <v>29.482861361515891</v>
          </cell>
          <cell r="J14">
            <v>179.71691559696788</v>
          </cell>
          <cell r="K14">
            <v>180.96366632080003</v>
          </cell>
          <cell r="L14">
            <v>3.7765554582675809</v>
          </cell>
          <cell r="M14">
            <v>191.99802833091098</v>
          </cell>
          <cell r="N14">
            <v>180.96366632080003</v>
          </cell>
          <cell r="O14">
            <v>29348.012325121239</v>
          </cell>
          <cell r="P14">
            <v>25051.063782779518</v>
          </cell>
          <cell r="Q14">
            <v>4296.9485423417209</v>
          </cell>
          <cell r="R14">
            <v>1386.9400360579464</v>
          </cell>
          <cell r="S14">
            <v>0</v>
          </cell>
          <cell r="T14">
            <v>383.72460484158927</v>
          </cell>
          <cell r="U14">
            <v>109.74183657972392</v>
          </cell>
          <cell r="V14">
            <v>-5275.0564408609935</v>
          </cell>
          <cell r="W14">
            <v>-1566.2025676333617</v>
          </cell>
          <cell r="X14">
            <v>1393.3962207139205</v>
          </cell>
          <cell r="Z14">
            <v>2018</v>
          </cell>
          <cell r="AA14">
            <v>-60.483975675554561</v>
          </cell>
          <cell r="AB14">
            <v>0</v>
          </cell>
          <cell r="AC14">
            <v>-4554.9523509668179</v>
          </cell>
        </row>
        <row r="15">
          <cell r="A15">
            <v>2019</v>
          </cell>
          <cell r="B15">
            <v>22329.224166128573</v>
          </cell>
          <cell r="C15">
            <v>20755.456736295968</v>
          </cell>
          <cell r="D15">
            <v>1573.7674298326046</v>
          </cell>
          <cell r="E15">
            <v>976.93895894788579</v>
          </cell>
          <cell r="F15">
            <v>734.00488966870398</v>
          </cell>
          <cell r="G15">
            <v>39.120420933618782</v>
          </cell>
          <cell r="H15">
            <v>0.81891081523677445</v>
          </cell>
          <cell r="I15">
            <v>30.672529873006233</v>
          </cell>
          <cell r="J15">
            <v>187.00761311337982</v>
          </cell>
          <cell r="K15">
            <v>184.13053048141404</v>
          </cell>
          <cell r="L15">
            <v>3.9297615346612487</v>
          </cell>
          <cell r="M15">
            <v>199.78694204367102</v>
          </cell>
          <cell r="N15">
            <v>184.13053048141404</v>
          </cell>
          <cell r="O15">
            <v>30309.605328220459</v>
          </cell>
          <cell r="P15">
            <v>25908.91890649687</v>
          </cell>
          <cell r="Q15">
            <v>4400.6864217235889</v>
          </cell>
          <cell r="R15">
            <v>1404.8534164826863</v>
          </cell>
          <cell r="S15">
            <v>0</v>
          </cell>
          <cell r="T15">
            <v>390.43978542631709</v>
          </cell>
          <cell r="U15">
            <v>111.66231871986911</v>
          </cell>
          <cell r="V15">
            <v>-5304.9237069125702</v>
          </cell>
          <cell r="W15">
            <v>-1626.0431855450497</v>
          </cell>
          <cell r="X15">
            <v>1333.4075579153994</v>
          </cell>
          <cell r="Z15">
            <v>2019</v>
          </cell>
          <cell r="AA15">
            <v>-149.2316263985505</v>
          </cell>
          <cell r="AB15">
            <v>0</v>
          </cell>
          <cell r="AC15">
            <v>-7334.3129530078259</v>
          </cell>
        </row>
        <row r="16">
          <cell r="A16">
            <v>2020</v>
          </cell>
          <cell r="B16">
            <v>23280.300886585217</v>
          </cell>
          <cell r="C16">
            <v>21643.892178162878</v>
          </cell>
          <cell r="D16">
            <v>1636.4087084223406</v>
          </cell>
          <cell r="E16">
            <v>1023.6576453732123</v>
          </cell>
          <cell r="F16">
            <v>725.94095484438924</v>
          </cell>
          <cell r="G16">
            <v>38.855276618527604</v>
          </cell>
          <cell r="H16">
            <v>0.83324175450341809</v>
          </cell>
          <cell r="I16">
            <v>31.978976030861485</v>
          </cell>
          <cell r="J16">
            <v>195.01387894165435</v>
          </cell>
          <cell r="K16">
            <v>187.3528147648388</v>
          </cell>
          <cell r="L16">
            <v>4.0980045006262262</v>
          </cell>
          <cell r="M16">
            <v>208.34032305522334</v>
          </cell>
          <cell r="N16">
            <v>187.3528147648388</v>
          </cell>
          <cell r="O16">
            <v>31253.20266446783</v>
          </cell>
          <cell r="P16">
            <v>26754.074657867724</v>
          </cell>
          <cell r="Q16">
            <v>4499.1280066001054</v>
          </cell>
          <cell r="R16">
            <v>1435.1672638954508</v>
          </cell>
          <cell r="S16">
            <v>0</v>
          </cell>
          <cell r="T16">
            <v>397.27248167127766</v>
          </cell>
          <cell r="U16">
            <v>113.61640929746682</v>
          </cell>
          <cell r="V16">
            <v>-5236.5857499473532</v>
          </cell>
          <cell r="W16">
            <v>-1684.0929779862695</v>
          </cell>
          <cell r="X16">
            <v>1279.0035029318637</v>
          </cell>
          <cell r="Z16">
            <v>2020</v>
          </cell>
          <cell r="AA16">
            <v>-240.29042812291911</v>
          </cell>
          <cell r="AB16">
            <v>0</v>
          </cell>
          <cell r="AC16">
            <v>-10146.938570698101</v>
          </cell>
        </row>
        <row r="17">
          <cell r="A17">
            <v>2021</v>
          </cell>
          <cell r="B17">
            <v>24334.245436942838</v>
          </cell>
          <cell r="C17">
            <v>22625.339790315466</v>
          </cell>
          <cell r="D17">
            <v>1708.905646627373</v>
          </cell>
          <cell r="E17">
            <v>1073.1244679651691</v>
          </cell>
          <cell r="F17">
            <v>716.10248093901782</v>
          </cell>
          <cell r="G17">
            <v>38.491091635035467</v>
          </cell>
          <cell r="H17">
            <v>0.84782348520722794</v>
          </cell>
          <cell r="I17">
            <v>33.426726542246186</v>
          </cell>
          <cell r="J17">
            <v>203.86760256960912</v>
          </cell>
          <cell r="K17">
            <v>190.63148902322348</v>
          </cell>
          <cell r="L17">
            <v>4.2840558702598441</v>
          </cell>
          <cell r="M17">
            <v>217.79907363697879</v>
          </cell>
          <cell r="N17">
            <v>190.63148902322348</v>
          </cell>
          <cell r="O17">
            <v>32255.480676682222</v>
          </cell>
          <cell r="P17">
            <v>27653.713151195159</v>
          </cell>
          <cell r="Q17">
            <v>4601.7675254870628</v>
          </cell>
          <cell r="R17">
            <v>1732.9235924435877</v>
          </cell>
          <cell r="S17">
            <v>0</v>
          </cell>
          <cell r="T17">
            <v>404.22475010052506</v>
          </cell>
          <cell r="U17">
            <v>115.60469646017249</v>
          </cell>
          <cell r="V17">
            <v>-4855.7959184869251</v>
          </cell>
          <cell r="W17">
            <v>-1718.0241185133625</v>
          </cell>
          <cell r="X17">
            <v>1354.6545335879823</v>
          </cell>
          <cell r="Z17">
            <v>2021</v>
          </cell>
          <cell r="AA17">
            <v>-332.43907492249684</v>
          </cell>
          <cell r="AB17">
            <v>0</v>
          </cell>
          <cell r="AC17">
            <v>-12589.601734783892</v>
          </cell>
        </row>
        <row r="18">
          <cell r="A18">
            <v>2022</v>
          </cell>
          <cell r="B18">
            <v>25351.52054853013</v>
          </cell>
          <cell r="C18">
            <v>23574.361372520114</v>
          </cell>
          <cell r="D18">
            <v>1777.1591760100171</v>
          </cell>
          <cell r="E18">
            <v>1122.4374990916999</v>
          </cell>
          <cell r="F18">
            <v>713.99823998954901</v>
          </cell>
          <cell r="G18">
            <v>38.53991940451391</v>
          </cell>
          <cell r="H18">
            <v>0.86266039619835444</v>
          </cell>
          <cell r="I18">
            <v>34.82410609368435</v>
          </cell>
          <cell r="J18">
            <v>212.42585824101712</v>
          </cell>
          <cell r="K18">
            <v>193.9675400811299</v>
          </cell>
          <cell r="L18">
            <v>4.4638983022409695</v>
          </cell>
          <cell r="M18">
            <v>226.94216520075307</v>
          </cell>
          <cell r="N18">
            <v>193.9675400811299</v>
          </cell>
          <cell r="O18">
            <v>33305.754201277872</v>
          </cell>
          <cell r="P18">
            <v>28600.561600617679</v>
          </cell>
          <cell r="Q18">
            <v>4705.1926006601934</v>
          </cell>
          <cell r="R18">
            <v>1838.7342250654754</v>
          </cell>
          <cell r="S18">
            <v>0</v>
          </cell>
          <cell r="T18">
            <v>411.2986832272843</v>
          </cell>
          <cell r="U18">
            <v>117.62777864822552</v>
          </cell>
          <cell r="V18">
            <v>-4743.8158732396296</v>
          </cell>
          <cell r="W18">
            <v>-1774.5478661384877</v>
          </cell>
          <cell r="X18">
            <v>1620.3271685416569</v>
          </cell>
          <cell r="Z18">
            <v>2022</v>
          </cell>
          <cell r="AA18">
            <v>-412.4668268358576</v>
          </cell>
          <cell r="AB18">
            <v>0</v>
          </cell>
          <cell r="AC18">
            <v>-14675.204664018076</v>
          </cell>
        </row>
        <row r="19">
          <cell r="A19">
            <v>2023</v>
          </cell>
          <cell r="B19">
            <v>26496.069498564833</v>
          </cell>
          <cell r="C19">
            <v>24640.386800504661</v>
          </cell>
          <cell r="D19">
            <v>1855.6826980601729</v>
          </cell>
          <cell r="E19">
            <v>1176.5452946466648</v>
          </cell>
          <cell r="F19">
            <v>699.79754259881668</v>
          </cell>
          <cell r="G19">
            <v>37.93211144518056</v>
          </cell>
          <cell r="H19">
            <v>0.87775695313182567</v>
          </cell>
          <cell r="I19">
            <v>36.396315302560957</v>
          </cell>
          <cell r="J19">
            <v>222.04382648967282</v>
          </cell>
          <cell r="K19">
            <v>197.36197203254969</v>
          </cell>
          <cell r="L19">
            <v>4.6660094411187494</v>
          </cell>
          <cell r="M19">
            <v>237.21738572831012</v>
          </cell>
          <cell r="N19">
            <v>197.36197203254969</v>
          </cell>
          <cell r="O19">
            <v>34425.351421677624</v>
          </cell>
          <cell r="P19">
            <v>29609.50095117895</v>
          </cell>
          <cell r="Q19">
            <v>4815.8504704986735</v>
          </cell>
          <cell r="R19">
            <v>1812.5736451145071</v>
          </cell>
          <cell r="S19">
            <v>0</v>
          </cell>
          <cell r="T19">
            <v>418.49641018376178</v>
          </cell>
          <cell r="U19">
            <v>119.68626477456947</v>
          </cell>
          <cell r="V19">
            <v>-4713.8494818077816</v>
          </cell>
          <cell r="W19">
            <v>-1846.615023242256</v>
          </cell>
          <cell r="X19">
            <v>1808.5183056920637</v>
          </cell>
          <cell r="Z19">
            <v>2023</v>
          </cell>
          <cell r="AA19">
            <v>-480.7963928048926</v>
          </cell>
          <cell r="AB19">
            <v>0</v>
          </cell>
          <cell r="AC19">
            <v>-16571.557630416406</v>
          </cell>
        </row>
        <row r="20">
          <cell r="A20">
            <v>2024</v>
          </cell>
          <cell r="B20">
            <v>27686.389124013356</v>
          </cell>
          <cell r="C20">
            <v>25749.120523922196</v>
          </cell>
          <cell r="D20">
            <v>1937.2686000911606</v>
          </cell>
          <cell r="E20">
            <v>1232.998479221648</v>
          </cell>
          <cell r="F20">
            <v>682.79352871651929</v>
          </cell>
          <cell r="G20">
            <v>37.165274250173667</v>
          </cell>
          <cell r="H20">
            <v>0.89311769981163269</v>
          </cell>
          <cell r="I20">
            <v>38.031397381470711</v>
          </cell>
          <cell r="J20">
            <v>232.04787589265206</v>
          </cell>
          <cell r="K20">
            <v>200.81580654311932</v>
          </cell>
          <cell r="L20">
            <v>4.8762336554176802</v>
          </cell>
          <cell r="M20">
            <v>247.90507060380909</v>
          </cell>
          <cell r="N20">
            <v>200.81580654311932</v>
          </cell>
          <cell r="O20">
            <v>35631.243785253748</v>
          </cell>
          <cell r="P20">
            <v>30696.838730597257</v>
          </cell>
          <cell r="Q20">
            <v>4934.4050546564904</v>
          </cell>
          <cell r="R20">
            <v>1832.3717790952726</v>
          </cell>
          <cell r="S20">
            <v>0</v>
          </cell>
          <cell r="T20">
            <v>425.82009736197762</v>
          </cell>
          <cell r="U20">
            <v>121.78077440812444</v>
          </cell>
          <cell r="V20">
            <v>-4679.1829177013387</v>
          </cell>
          <cell r="W20">
            <v>-1920.0627269150407</v>
          </cell>
          <cell r="X20">
            <v>2048.1230791944736</v>
          </cell>
          <cell r="Z20">
            <v>2024</v>
          </cell>
          <cell r="AA20">
            <v>-542.92565686651801</v>
          </cell>
          <cell r="AB20">
            <v>0</v>
          </cell>
          <cell r="AC20">
            <v>-18199.259313791354</v>
          </cell>
        </row>
        <row r="21">
          <cell r="A21">
            <v>2025</v>
          </cell>
          <cell r="B21">
            <v>28803.407760587885</v>
          </cell>
          <cell r="C21">
            <v>26793.270539027613</v>
          </cell>
          <cell r="D21">
            <v>2010.1372215602705</v>
          </cell>
          <cell r="E21">
            <v>1289.2554157944326</v>
          </cell>
          <cell r="F21">
            <v>661.44031256117921</v>
          </cell>
          <cell r="G21">
            <v>36.153005443818039</v>
          </cell>
          <cell r="H21">
            <v>0.90874725955833635</v>
          </cell>
          <cell r="I21">
            <v>39.565789586239255</v>
          </cell>
          <cell r="J21">
            <v>241.46218674600885</v>
          </cell>
          <cell r="K21">
            <v>204.33008315762393</v>
          </cell>
          <cell r="L21">
            <v>5.0740651557022991</v>
          </cell>
          <cell r="M21">
            <v>257.9627166296977</v>
          </cell>
          <cell r="N21">
            <v>204.33008315762393</v>
          </cell>
          <cell r="O21">
            <v>36876.908940388013</v>
          </cell>
          <cell r="P21">
            <v>31823.776818121216</v>
          </cell>
          <cell r="Q21">
            <v>5053.1321222667975</v>
          </cell>
          <cell r="R21">
            <v>1867.6408903502283</v>
          </cell>
          <cell r="S21">
            <v>0</v>
          </cell>
          <cell r="T21">
            <v>433.27194906581224</v>
          </cell>
          <cell r="U21">
            <v>123.91193796026663</v>
          </cell>
          <cell r="V21">
            <v>-4747.1473705587341</v>
          </cell>
          <cell r="W21">
            <v>-1998.7441609302118</v>
          </cell>
          <cell r="X21">
            <v>2339.7274879654433</v>
          </cell>
          <cell r="Z21">
            <v>2025</v>
          </cell>
          <cell r="AA21">
            <v>-596.25323326808973</v>
          </cell>
          <cell r="AB21">
            <v>0</v>
          </cell>
          <cell r="AC21">
            <v>-19563.102807923467</v>
          </cell>
        </row>
        <row r="22">
          <cell r="A22">
            <v>2026</v>
          </cell>
          <cell r="B22">
            <v>30031.670699902286</v>
          </cell>
          <cell r="C22">
            <v>27935.806182271899</v>
          </cell>
          <cell r="D22">
            <v>2095.8645176303858</v>
          </cell>
          <cell r="E22">
            <v>1346.8269874611913</v>
          </cell>
          <cell r="F22">
            <v>636.52174580289147</v>
          </cell>
          <cell r="G22">
            <v>34.935367412670161</v>
          </cell>
          <cell r="H22">
            <v>0.92465033660060725</v>
          </cell>
          <cell r="I22">
            <v>41.252992483112642</v>
          </cell>
          <cell r="J22">
            <v>251.77966549473823</v>
          </cell>
          <cell r="K22">
            <v>207.90585961288235</v>
          </cell>
          <cell r="L22">
            <v>5.2908757467067389</v>
          </cell>
          <cell r="M22">
            <v>268.98524931963408</v>
          </cell>
          <cell r="N22">
            <v>207.90585961288235</v>
          </cell>
          <cell r="O22">
            <v>38282.55492821095</v>
          </cell>
          <cell r="P22">
            <v>33099.951398652178</v>
          </cell>
          <cell r="Q22">
            <v>5182.6035295587717</v>
          </cell>
          <cell r="R22">
            <v>1931.2070785141839</v>
          </cell>
          <cell r="S22">
            <v>0</v>
          </cell>
          <cell r="T22">
            <v>440.85420817446396</v>
          </cell>
          <cell r="U22">
            <v>126.08039687457131</v>
          </cell>
          <cell r="V22">
            <v>-4838.0647194252342</v>
          </cell>
          <cell r="W22">
            <v>-2081.6384996851029</v>
          </cell>
          <cell r="X22">
            <v>2637.8120650240012</v>
          </cell>
          <cell r="Z22">
            <v>2026</v>
          </cell>
          <cell r="AA22">
            <v>-640.93615574459318</v>
          </cell>
          <cell r="AB22">
            <v>0</v>
          </cell>
          <cell r="AC22">
            <v>-20718.719101877188</v>
          </cell>
        </row>
        <row r="23">
          <cell r="A23">
            <v>2027</v>
          </cell>
          <cell r="B23">
            <v>31263.363452713402</v>
          </cell>
          <cell r="C23">
            <v>29083.393394241368</v>
          </cell>
          <cell r="D23">
            <v>2179.970058472034</v>
          </cell>
          <cell r="E23">
            <v>1406.2732370337535</v>
          </cell>
          <cell r="F23">
            <v>608.16683845396039</v>
          </cell>
          <cell r="G23">
            <v>33.517044275131767</v>
          </cell>
          <cell r="H23">
            <v>0.94083171749111794</v>
          </cell>
          <cell r="I23">
            <v>42.944906741928307</v>
          </cell>
          <cell r="J23">
            <v>262.13970724582202</v>
          </cell>
          <cell r="K23">
            <v>211.54421215610782</v>
          </cell>
          <cell r="L23">
            <v>5.5085807528992428</v>
          </cell>
          <cell r="M23">
            <v>280.05325359194626</v>
          </cell>
          <cell r="N23">
            <v>211.54421215610782</v>
          </cell>
          <cell r="O23">
            <v>39796.857305291771</v>
          </cell>
          <cell r="P23">
            <v>34478.284769339203</v>
          </cell>
          <cell r="Q23">
            <v>5318.5725359525677</v>
          </cell>
          <cell r="R23">
            <v>1998.1728967122665</v>
          </cell>
          <cell r="S23">
            <v>0</v>
          </cell>
          <cell r="T23">
            <v>448.56915681751713</v>
          </cell>
          <cell r="U23">
            <v>128.28680381987633</v>
          </cell>
          <cell r="V23">
            <v>-5032.7390238744629</v>
          </cell>
          <cell r="W23">
            <v>-2173.93743734072</v>
          </cell>
          <cell r="X23">
            <v>2967.8452847992098</v>
          </cell>
          <cell r="Z23">
            <v>2027</v>
          </cell>
          <cell r="AA23">
            <v>-678.79703457525193</v>
          </cell>
          <cell r="AB23">
            <v>0</v>
          </cell>
          <cell r="AC23">
            <v>-21693.215478259863</v>
          </cell>
        </row>
        <row r="24">
          <cell r="A24">
            <v>2028</v>
          </cell>
          <cell r="B24">
            <v>32361.828205947186</v>
          </cell>
          <cell r="C24">
            <v>30107.179245937506</v>
          </cell>
          <cell r="D24">
            <v>2254.6489600096797</v>
          </cell>
          <cell r="E24">
            <v>1460.0566351170098</v>
          </cell>
          <cell r="F24">
            <v>631.42636558391609</v>
          </cell>
          <cell r="G24">
            <v>34.942119312885303</v>
          </cell>
          <cell r="H24">
            <v>0.95729627254721261</v>
          </cell>
          <cell r="I24">
            <v>44.453812412243373</v>
          </cell>
          <cell r="J24">
            <v>271.38529500454911</v>
          </cell>
          <cell r="K24">
            <v>215.24623586883973</v>
          </cell>
          <cell r="L24">
            <v>5.7028667209124944</v>
          </cell>
          <cell r="M24">
            <v>289.93064668284995</v>
          </cell>
          <cell r="N24">
            <v>215.24623586883973</v>
          </cell>
          <cell r="O24">
            <v>41396.607052231127</v>
          </cell>
          <cell r="P24">
            <v>35932.705457658005</v>
          </cell>
          <cell r="Q24">
            <v>5463.9015945731226</v>
          </cell>
          <cell r="R24">
            <v>2075.6891558929156</v>
          </cell>
          <cell r="S24">
            <v>0</v>
          </cell>
          <cell r="T24">
            <v>456.41911706182373</v>
          </cell>
          <cell r="U24">
            <v>130.53182288672417</v>
          </cell>
          <cell r="V24">
            <v>-5387.0468865983567</v>
          </cell>
          <cell r="W24">
            <v>-2269.955521726627</v>
          </cell>
          <cell r="X24">
            <v>3301.9233504599028</v>
          </cell>
          <cell r="Z24">
            <v>2028</v>
          </cell>
          <cell r="AA24">
            <v>-710.72397210648933</v>
          </cell>
          <cell r="AB24">
            <v>0</v>
          </cell>
          <cell r="AC24">
            <v>-22611.00743574525</v>
          </cell>
        </row>
        <row r="25">
          <cell r="A25">
            <v>2029</v>
          </cell>
          <cell r="B25">
            <v>33492.14589286843</v>
          </cell>
          <cell r="C25">
            <v>31160.727412821743</v>
          </cell>
          <cell r="D25">
            <v>2331.4184800466919</v>
          </cell>
          <cell r="E25">
            <v>1515.5951162364393</v>
          </cell>
          <cell r="F25">
            <v>655.44492648670655</v>
          </cell>
          <cell r="G25">
            <v>36.419920572265617</v>
          </cell>
          <cell r="H25">
            <v>0.97404895731678887</v>
          </cell>
          <cell r="I25">
            <v>46.006472852218273</v>
          </cell>
          <cell r="J25">
            <v>280.9005519900482</v>
          </cell>
          <cell r="K25">
            <v>219.01304499654444</v>
          </cell>
          <cell r="L25">
            <v>5.9028194943397478</v>
          </cell>
          <cell r="M25">
            <v>300.0961370831792</v>
          </cell>
          <cell r="N25">
            <v>219.01304499654444</v>
          </cell>
          <cell r="O25">
            <v>43026.239669041162</v>
          </cell>
          <cell r="P25">
            <v>37408.013346319756</v>
          </cell>
          <cell r="Q25">
            <v>5618.2263227214062</v>
          </cell>
          <cell r="R25">
            <v>2172.8873458448575</v>
          </cell>
          <cell r="S25">
            <v>0</v>
          </cell>
          <cell r="T25">
            <v>464.40645161040567</v>
          </cell>
          <cell r="U25">
            <v>132.81612978724186</v>
          </cell>
          <cell r="V25">
            <v>-5717.2812922193625</v>
          </cell>
          <cell r="W25">
            <v>-2365.7044444594203</v>
          </cell>
          <cell r="X25">
            <v>3636.7060924453499</v>
          </cell>
          <cell r="Z25">
            <v>2029</v>
          </cell>
          <cell r="AA25">
            <v>-740.79313111360443</v>
          </cell>
          <cell r="AB25">
            <v>0</v>
          </cell>
          <cell r="AC25">
            <v>-23468.742138235779</v>
          </cell>
        </row>
        <row r="26">
          <cell r="A26">
            <v>2030</v>
          </cell>
          <cell r="B26">
            <v>34661.868282150492</v>
          </cell>
          <cell r="C26">
            <v>32251.069448482453</v>
          </cell>
          <cell r="D26">
            <v>2410.7988336680419</v>
          </cell>
          <cell r="E26">
            <v>1573.2462023130083</v>
          </cell>
          <cell r="F26">
            <v>680.37710765301267</v>
          </cell>
          <cell r="G26">
            <v>37.959589179427546</v>
          </cell>
          <cell r="H26">
            <v>0.99109481406983269</v>
          </cell>
          <cell r="I26">
            <v>47.613261545880214</v>
          </cell>
          <cell r="J26">
            <v>290.7489419971759</v>
          </cell>
          <cell r="K26">
            <v>222.84577328398399</v>
          </cell>
          <cell r="L26">
            <v>6.1097726957844847</v>
          </cell>
          <cell r="M26">
            <v>310.6175254417621</v>
          </cell>
          <cell r="N26">
            <v>222.84577328398399</v>
          </cell>
          <cell r="O26">
            <v>44685.011629470231</v>
          </cell>
          <cell r="P26">
            <v>38905.472719405618</v>
          </cell>
          <cell r="Q26">
            <v>5779.5389100646134</v>
          </cell>
          <cell r="R26">
            <v>2286.7452087277666</v>
          </cell>
          <cell r="S26">
            <v>0</v>
          </cell>
          <cell r="T26">
            <v>472.53356451358781</v>
          </cell>
          <cell r="U26">
            <v>135.14041205851859</v>
          </cell>
          <cell r="V26">
            <v>-6017.6436704074877</v>
          </cell>
          <cell r="W26">
            <v>-2461.353991092391</v>
          </cell>
          <cell r="X26">
            <v>3970.6022182529578</v>
          </cell>
          <cell r="Z26">
            <v>2030</v>
          </cell>
          <cell r="AA26">
            <v>-768.89466430395032</v>
          </cell>
          <cell r="AB26">
            <v>0</v>
          </cell>
          <cell r="AC26">
            <v>-24237.359666099026</v>
          </cell>
        </row>
        <row r="27">
          <cell r="A27">
            <v>2031</v>
          </cell>
          <cell r="B27">
            <v>35865.220710789938</v>
          </cell>
          <cell r="C27">
            <v>33372.838187397712</v>
          </cell>
          <cell r="D27">
            <v>2492.3825233922225</v>
          </cell>
          <cell r="E27">
            <v>1632.7649694545976</v>
          </cell>
          <cell r="F27">
            <v>706.11702930187619</v>
          </cell>
          <cell r="G27">
            <v>39.555815496212034</v>
          </cell>
          <cell r="H27">
            <v>1.0084389733160548</v>
          </cell>
          <cell r="I27">
            <v>49.266246129696917</v>
          </cell>
          <cell r="J27">
            <v>300.88216412924561</v>
          </cell>
          <cell r="K27">
            <v>226.74557431645371</v>
          </cell>
          <cell r="L27">
            <v>6.3227113344517916</v>
          </cell>
          <cell r="M27">
            <v>321.44321017785916</v>
          </cell>
          <cell r="N27">
            <v>226.74557431645371</v>
          </cell>
          <cell r="O27">
            <v>46400.049245166148</v>
          </cell>
          <cell r="P27">
            <v>40450.63347578387</v>
          </cell>
          <cell r="Q27">
            <v>5949.4157693822781</v>
          </cell>
          <cell r="R27">
            <v>2388.236936379737</v>
          </cell>
          <cell r="S27">
            <v>0</v>
          </cell>
          <cell r="T27">
            <v>480.80290189257562</v>
          </cell>
          <cell r="U27">
            <v>137.50536926954268</v>
          </cell>
          <cell r="V27">
            <v>-6350.4257045170452</v>
          </cell>
          <cell r="W27">
            <v>-2561.8204927890174</v>
          </cell>
          <cell r="X27">
            <v>4341.7780223391273</v>
          </cell>
          <cell r="Z27">
            <v>2031</v>
          </cell>
          <cell r="AA27">
            <v>-794.07649606056998</v>
          </cell>
          <cell r="AB27">
            <v>0</v>
          </cell>
          <cell r="AC27">
            <v>-24904.928774879569</v>
          </cell>
        </row>
        <row r="28">
          <cell r="A28">
            <v>2032</v>
          </cell>
          <cell r="B28">
            <v>37091.78814113752</v>
          </cell>
          <cell r="C28">
            <v>34516.353708028357</v>
          </cell>
          <cell r="D28">
            <v>2575.4344331091638</v>
          </cell>
          <cell r="E28">
            <v>1693.6914636685985</v>
          </cell>
          <cell r="F28">
            <v>732.46574492140178</v>
          </cell>
          <cell r="G28">
            <v>41.197959239645698</v>
          </cell>
          <cell r="H28">
            <v>1.0260866553490859</v>
          </cell>
          <cell r="I28">
            <v>50.951119991354055</v>
          </cell>
          <cell r="J28">
            <v>311.21295793850976</v>
          </cell>
          <cell r="K28">
            <v>230.71362186699167</v>
          </cell>
          <cell r="L28">
            <v>6.5398017269672506</v>
          </cell>
          <cell r="M28">
            <v>332.47996782464662</v>
          </cell>
          <cell r="N28">
            <v>230.71362186699167</v>
          </cell>
          <cell r="O28">
            <v>48166.609429069606</v>
          </cell>
          <cell r="P28">
            <v>42039.067379155094</v>
          </cell>
          <cell r="Q28">
            <v>6127.5420499145112</v>
          </cell>
          <cell r="R28">
            <v>2461.7776915553882</v>
          </cell>
          <cell r="S28">
            <v>0</v>
          </cell>
          <cell r="T28">
            <v>489.21695267569572</v>
          </cell>
          <cell r="U28">
            <v>139.91171323175968</v>
          </cell>
          <cell r="V28">
            <v>-6737.5670959669733</v>
          </cell>
          <cell r="W28">
            <v>-2668.1839536695061</v>
          </cell>
          <cell r="X28">
            <v>4768.6340074806321</v>
          </cell>
          <cell r="Z28">
            <v>2032</v>
          </cell>
          <cell r="AA28">
            <v>-815.94772898699262</v>
          </cell>
          <cell r="AB28">
            <v>0</v>
          </cell>
          <cell r="AC28">
            <v>-25458.018188440365</v>
          </cell>
        </row>
        <row r="29">
          <cell r="A29">
            <v>2033</v>
          </cell>
          <cell r="B29">
            <v>38348.747587165693</v>
          </cell>
          <cell r="C29">
            <v>35688.28882847826</v>
          </cell>
          <cell r="D29">
            <v>2660.4587586874304</v>
          </cell>
          <cell r="E29">
            <v>1756.3661436695331</v>
          </cell>
          <cell r="F29">
            <v>759.57048878938906</v>
          </cell>
          <cell r="G29">
            <v>42.894749296405941</v>
          </cell>
          <cell r="H29">
            <v>1.044043171817695</v>
          </cell>
          <cell r="I29">
            <v>52.677741833233348</v>
          </cell>
          <cell r="J29">
            <v>321.8016432904173</v>
          </cell>
          <cell r="K29">
            <v>234.75111024966404</v>
          </cell>
          <cell r="L29">
            <v>6.7623114296782791</v>
          </cell>
          <cell r="M29">
            <v>343.79224025837709</v>
          </cell>
          <cell r="N29">
            <v>234.75111024966404</v>
          </cell>
          <cell r="O29">
            <v>49968.958568356327</v>
          </cell>
          <cell r="P29">
            <v>43655.911871305798</v>
          </cell>
          <cell r="Q29">
            <v>6313.0466970505295</v>
          </cell>
          <cell r="R29">
            <v>2529.2086259922748</v>
          </cell>
          <cell r="S29">
            <v>0</v>
          </cell>
          <cell r="T29">
            <v>497.77824934752044</v>
          </cell>
          <cell r="U29">
            <v>142.36016821331549</v>
          </cell>
          <cell r="V29">
            <v>-7133.815891537095</v>
          </cell>
          <cell r="W29">
            <v>-2777.0716193130543</v>
          </cell>
          <cell r="X29">
            <v>5253.6967939193019</v>
          </cell>
          <cell r="Z29">
            <v>2033</v>
          </cell>
          <cell r="AA29">
            <v>-834.0683208987781</v>
          </cell>
          <cell r="AB29">
            <v>0</v>
          </cell>
          <cell r="AC29">
            <v>-25841.811513790326</v>
          </cell>
        </row>
        <row r="30">
          <cell r="A30">
            <v>2034</v>
          </cell>
          <cell r="B30">
            <v>39664.016288464576</v>
          </cell>
          <cell r="C30">
            <v>36914.640195906097</v>
          </cell>
          <cell r="D30">
            <v>2749.376092558482</v>
          </cell>
          <cell r="E30">
            <v>1822.0863789432028</v>
          </cell>
          <cell r="F30">
            <v>787.99233183426372</v>
          </cell>
          <cell r="G30">
            <v>44.678512317357772</v>
          </cell>
          <cell r="H30">
            <v>1.0623139273245048</v>
          </cell>
          <cell r="I30">
            <v>54.484460160367</v>
          </cell>
          <cell r="J30">
            <v>332.88263690478647</v>
          </cell>
          <cell r="K30">
            <v>238.85925467903317</v>
          </cell>
          <cell r="L30">
            <v>6.9951664549182082</v>
          </cell>
          <cell r="M30">
            <v>355.63046327060306</v>
          </cell>
          <cell r="N30">
            <v>238.85925467903317</v>
          </cell>
          <cell r="O30">
            <v>51831.598982520569</v>
          </cell>
          <cell r="P30">
            <v>45325.736253952069</v>
          </cell>
          <cell r="Q30">
            <v>6505.8627285684997</v>
          </cell>
          <cell r="R30">
            <v>2605.1187020723833</v>
          </cell>
          <cell r="S30">
            <v>0</v>
          </cell>
          <cell r="T30">
            <v>506.48936871110209</v>
          </cell>
          <cell r="U30">
            <v>144.85147115704851</v>
          </cell>
          <cell r="V30">
            <v>-7519.2534945801381</v>
          </cell>
          <cell r="W30">
            <v>-2888.9707330707233</v>
          </cell>
          <cell r="X30">
            <v>5834.3307133235785</v>
          </cell>
          <cell r="Z30">
            <v>2034</v>
          </cell>
          <cell r="AA30">
            <v>-846.64234972055624</v>
          </cell>
          <cell r="AB30">
            <v>0</v>
          </cell>
          <cell r="AC30">
            <v>-25950.071456637674</v>
          </cell>
        </row>
        <row r="31">
          <cell r="A31">
            <v>2035</v>
          </cell>
          <cell r="B31">
            <v>41052.913175055699</v>
          </cell>
          <cell r="C31">
            <v>38209.674401150114</v>
          </cell>
          <cell r="D31">
            <v>2843.2387739055835</v>
          </cell>
          <cell r="E31">
            <v>1891.5843247253995</v>
          </cell>
          <cell r="F31">
            <v>818.04784883015498</v>
          </cell>
          <cell r="G31">
            <v>46.568165769187615</v>
          </cell>
          <cell r="H31">
            <v>1.0809044210526837</v>
          </cell>
          <cell r="I31">
            <v>56.392317814871333</v>
          </cell>
          <cell r="J31">
            <v>344.58473197360439</v>
          </cell>
          <cell r="K31">
            <v>243.03929163591627</v>
          </cell>
          <cell r="L31">
            <v>7.241073251496104</v>
          </cell>
          <cell r="M31">
            <v>368.13223124881904</v>
          </cell>
          <cell r="N31">
            <v>243.03929163591627</v>
          </cell>
          <cell r="O31">
            <v>53745.164435124141</v>
          </cell>
          <cell r="P31">
            <v>47040.299532158249</v>
          </cell>
          <cell r="Q31">
            <v>6704.8649029658918</v>
          </cell>
          <cell r="R31">
            <v>2724.7250588941329</v>
          </cell>
          <cell r="S31">
            <v>0</v>
          </cell>
          <cell r="T31">
            <v>515.35293266354643</v>
          </cell>
          <cell r="U31">
            <v>147.38637190229687</v>
          </cell>
          <cell r="V31">
            <v>-7832.8983702032056</v>
          </cell>
          <cell r="W31">
            <v>-2999.7641866090216</v>
          </cell>
          <cell r="X31">
            <v>6398.2100877050361</v>
          </cell>
          <cell r="Z31">
            <v>2035</v>
          </cell>
          <cell r="AA31">
            <v>-850.18921609809252</v>
          </cell>
          <cell r="AB31">
            <v>0</v>
          </cell>
          <cell r="AC31">
            <v>-25722.879474542286</v>
          </cell>
        </row>
        <row r="32">
          <cell r="A32">
            <v>2036</v>
          </cell>
          <cell r="B32">
            <v>42567.779806501188</v>
          </cell>
          <cell r="C32">
            <v>39619.526054040463</v>
          </cell>
          <cell r="D32">
            <v>2948.2537524607219</v>
          </cell>
          <cell r="E32">
            <v>1965.2411050627466</v>
          </cell>
          <cell r="F32">
            <v>849.90191897909619</v>
          </cell>
          <cell r="G32">
            <v>48.574244489665034</v>
          </cell>
          <cell r="H32">
            <v>1.0998202484211057</v>
          </cell>
          <cell r="I32">
            <v>58.47321375916998</v>
          </cell>
          <cell r="J32">
            <v>357.3309729579301</v>
          </cell>
          <cell r="K32">
            <v>247.29247923954483</v>
          </cell>
          <cell r="L32">
            <v>7.5089216385099391</v>
          </cell>
          <cell r="M32">
            <v>381.74949776762236</v>
          </cell>
          <cell r="N32">
            <v>247.29247923954483</v>
          </cell>
          <cell r="O32">
            <v>55704.625813488463</v>
          </cell>
          <cell r="P32">
            <v>48795.983522569833</v>
          </cell>
          <cell r="Q32">
            <v>6908.6422909186294</v>
          </cell>
          <cell r="R32">
            <v>2877.4272764030752</v>
          </cell>
          <cell r="S32">
            <v>0</v>
          </cell>
          <cell r="T32">
            <v>524.37160898515856</v>
          </cell>
          <cell r="U32">
            <v>149.96563341058709</v>
          </cell>
          <cell r="V32">
            <v>-8027.3752736120296</v>
          </cell>
          <cell r="W32">
            <v>-3107.2848941489301</v>
          </cell>
          <cell r="X32">
            <v>6902.6573280776147</v>
          </cell>
          <cell r="Z32">
            <v>2036</v>
          </cell>
          <cell r="AA32">
            <v>-842.7458387846923</v>
          </cell>
          <cell r="AB32">
            <v>0</v>
          </cell>
          <cell r="AC32">
            <v>-25104.524458698295</v>
          </cell>
        </row>
        <row r="33">
          <cell r="A33">
            <v>2037</v>
          </cell>
          <cell r="B33">
            <v>44156.41460984623</v>
          </cell>
          <cell r="C33">
            <v>41098.046457333301</v>
          </cell>
          <cell r="D33">
            <v>3058.3681525129305</v>
          </cell>
          <cell r="E33">
            <v>2042.5794740992133</v>
          </cell>
          <cell r="F33">
            <v>883.34815218354947</v>
          </cell>
          <cell r="G33">
            <v>50.686129623178431</v>
          </cell>
          <cell r="H33">
            <v>1.1190671027684751</v>
          </cell>
          <cell r="I33">
            <v>60.655441323386626</v>
          </cell>
          <cell r="J33">
            <v>370.69866736588591</v>
          </cell>
          <cell r="K33">
            <v>251.62009762623688</v>
          </cell>
          <cell r="L33">
            <v>7.7898291931111618</v>
          </cell>
          <cell r="M33">
            <v>396.03068527371914</v>
          </cell>
          <cell r="N33">
            <v>251.62009762623688</v>
          </cell>
          <cell r="O33">
            <v>57693.93108808581</v>
          </cell>
          <cell r="P33">
            <v>50578.204956364825</v>
          </cell>
          <cell r="Q33">
            <v>7115.726131720985</v>
          </cell>
          <cell r="R33">
            <v>3026.561258916021</v>
          </cell>
          <cell r="S33">
            <v>0</v>
          </cell>
          <cell r="T33">
            <v>533.54811214239885</v>
          </cell>
          <cell r="U33">
            <v>152.59003199527237</v>
          </cell>
          <cell r="V33">
            <v>-8176.2472878438566</v>
          </cell>
          <cell r="W33">
            <v>-3216.1647327344062</v>
          </cell>
          <cell r="X33">
            <v>7362.0480592762351</v>
          </cell>
          <cell r="Z33">
            <v>2037</v>
          </cell>
          <cell r="AA33">
            <v>-822.48698257810361</v>
          </cell>
          <cell r="AB33">
            <v>0</v>
          </cell>
          <cell r="AC33">
            <v>-24066.932482743363</v>
          </cell>
        </row>
        <row r="34">
          <cell r="A34">
            <v>2038</v>
          </cell>
          <cell r="B34">
            <v>45831.989391667637</v>
          </cell>
          <cell r="C34">
            <v>42657.500267487485</v>
          </cell>
          <cell r="D34">
            <v>3174.4891241801488</v>
          </cell>
          <cell r="E34">
            <v>2124.229545996855</v>
          </cell>
          <cell r="F34">
            <v>918.65904144223896</v>
          </cell>
          <cell r="G34">
            <v>52.920601790927691</v>
          </cell>
          <cell r="H34">
            <v>1.1386507770669234</v>
          </cell>
          <cell r="I34">
            <v>62.957093954373832</v>
          </cell>
          <cell r="J34">
            <v>384.79856119370913</v>
          </cell>
          <cell r="K34">
            <v>256.02344933469607</v>
          </cell>
          <cell r="L34">
            <v>8.0861231219246026</v>
          </cell>
          <cell r="M34">
            <v>411.09410768793572</v>
          </cell>
          <cell r="N34">
            <v>256.02344933469607</v>
          </cell>
          <cell r="O34">
            <v>59713.772110024125</v>
          </cell>
          <cell r="P34">
            <v>52389.980823348546</v>
          </cell>
          <cell r="Q34">
            <v>7323.7912866755796</v>
          </cell>
          <cell r="R34">
            <v>3131.4380984246613</v>
          </cell>
          <cell r="S34">
            <v>0</v>
          </cell>
          <cell r="T34">
            <v>542.88520410489082</v>
          </cell>
          <cell r="U34">
            <v>155.26035755518964</v>
          </cell>
          <cell r="V34">
            <v>-8306.7946710027463</v>
          </cell>
          <cell r="W34">
            <v>-3330.1153176673979</v>
          </cell>
          <cell r="X34">
            <v>7819.0252769105409</v>
          </cell>
          <cell r="Z34">
            <v>2038</v>
          </cell>
          <cell r="AA34">
            <v>-788.49287546588005</v>
          </cell>
          <cell r="AB34">
            <v>0</v>
          </cell>
          <cell r="AC34">
            <v>-22578.669230665848</v>
          </cell>
        </row>
        <row r="35">
          <cell r="A35">
            <v>2039</v>
          </cell>
          <cell r="B35">
            <v>47561.974118311948</v>
          </cell>
          <cell r="C35">
            <v>44267.610112247705</v>
          </cell>
          <cell r="D35">
            <v>3294.3640060642406</v>
          </cell>
          <cell r="E35">
            <v>2208.7038673216935</v>
          </cell>
          <cell r="F35">
            <v>955.19136629586103</v>
          </cell>
          <cell r="G35">
            <v>55.241730217913663</v>
          </cell>
          <cell r="H35">
            <v>1.1585771656655945</v>
          </cell>
          <cell r="I35">
            <v>65.333486784373449</v>
          </cell>
          <cell r="J35">
            <v>399.35769964269713</v>
          </cell>
          <cell r="K35">
            <v>260.50385969805325</v>
          </cell>
          <cell r="L35">
            <v>8.3920675768166753</v>
          </cell>
          <cell r="M35">
            <v>426.64815760648224</v>
          </cell>
          <cell r="N35">
            <v>260.50385969805325</v>
          </cell>
          <cell r="O35">
            <v>61800.018152528864</v>
          </cell>
          <cell r="P35">
            <v>54267.41344873987</v>
          </cell>
          <cell r="Q35">
            <v>7532.6047037889948</v>
          </cell>
          <cell r="R35">
            <v>3163.8111941096595</v>
          </cell>
          <cell r="S35">
            <v>0</v>
          </cell>
          <cell r="T35">
            <v>552.38569517672647</v>
          </cell>
          <cell r="U35">
            <v>157.97741381240547</v>
          </cell>
          <cell r="V35">
            <v>-8517.865311697853</v>
          </cell>
          <cell r="W35">
            <v>-3454.7522644435194</v>
          </cell>
          <cell r="X35">
            <v>8389.7094975298278</v>
          </cell>
          <cell r="Z35">
            <v>2039</v>
          </cell>
          <cell r="AA35">
            <v>-739.73365066969052</v>
          </cell>
          <cell r="AB35">
            <v>0</v>
          </cell>
          <cell r="AC35">
            <v>-20575.884441830778</v>
          </cell>
        </row>
        <row r="36">
          <cell r="A36">
            <v>2040</v>
          </cell>
          <cell r="B36">
            <v>49337.910450026255</v>
          </cell>
          <cell r="C36">
            <v>45920.505415189706</v>
          </cell>
          <cell r="D36">
            <v>3417.405034836549</v>
          </cell>
          <cell r="E36">
            <v>2295.623255656868</v>
          </cell>
          <cell r="F36">
            <v>992.78115380445763</v>
          </cell>
          <cell r="G36">
            <v>57.640825695820268</v>
          </cell>
          <cell r="H36">
            <v>1.1788522660647425</v>
          </cell>
          <cell r="I36">
            <v>67.773001018356297</v>
          </cell>
          <cell r="J36">
            <v>414.30517082924473</v>
          </cell>
          <cell r="K36">
            <v>265.06267724276921</v>
          </cell>
          <cell r="L36">
            <v>8.7061724217019947</v>
          </cell>
          <cell r="M36">
            <v>442.61707732011803</v>
          </cell>
          <cell r="N36">
            <v>265.06267724276921</v>
          </cell>
          <cell r="O36">
            <v>63939.585489518722</v>
          </cell>
          <cell r="P36">
            <v>56199.088874300774</v>
          </cell>
          <cell r="Q36">
            <v>7740.4966152179477</v>
          </cell>
          <cell r="R36">
            <v>3179.9794504865813</v>
          </cell>
          <cell r="S36">
            <v>0</v>
          </cell>
          <cell r="T36">
            <v>562.05244484231923</v>
          </cell>
          <cell r="U36">
            <v>160.74201855412258</v>
          </cell>
          <cell r="V36">
            <v>-8749.0986980299349</v>
          </cell>
          <cell r="W36">
            <v>-3583.8239629214395</v>
          </cell>
          <cell r="X36">
            <v>8994.384818287017</v>
          </cell>
          <cell r="Z36">
            <v>2040</v>
          </cell>
          <cell r="AA36">
            <v>-674.11741402548148</v>
          </cell>
          <cell r="AB36">
            <v>0</v>
          </cell>
          <cell r="AC36">
            <v>-18020.393901952761</v>
          </cell>
        </row>
        <row r="37">
          <cell r="A37">
            <v>2041</v>
          </cell>
          <cell r="B37">
            <v>51154.985044052308</v>
          </cell>
          <cell r="C37">
            <v>47611.711575170797</v>
          </cell>
          <cell r="D37">
            <v>3543.2734688815094</v>
          </cell>
          <cell r="E37">
            <v>2384.7754376390462</v>
          </cell>
          <cell r="F37">
            <v>1031.3365479295628</v>
          </cell>
          <cell r="G37">
            <v>60.113253721935322</v>
          </cell>
          <cell r="H37">
            <v>1.1994821807208755</v>
          </cell>
          <cell r="I37">
            <v>70.269024809961593</v>
          </cell>
          <cell r="J37">
            <v>429.60064943380991</v>
          </cell>
          <cell r="K37">
            <v>269.70127409451771</v>
          </cell>
          <cell r="L37">
            <v>9.0275902638623133</v>
          </cell>
          <cell r="M37">
            <v>458.95778584329332</v>
          </cell>
          <cell r="N37">
            <v>269.70127409451771</v>
          </cell>
          <cell r="O37">
            <v>66083.896397587872</v>
          </cell>
          <cell r="P37">
            <v>58137.876734450372</v>
          </cell>
          <cell r="Q37">
            <v>7946.0196631375002</v>
          </cell>
          <cell r="R37">
            <v>3162.8726629967964</v>
          </cell>
          <cell r="S37">
            <v>0</v>
          </cell>
          <cell r="T37">
            <v>571.88836262705991</v>
          </cell>
          <cell r="U37">
            <v>163.55500387881975</v>
          </cell>
          <cell r="V37">
            <v>-8974.1178569090553</v>
          </cell>
          <cell r="W37">
            <v>-3714.9627883782996</v>
          </cell>
          <cell r="X37">
            <v>9748.2875069152688</v>
          </cell>
          <cell r="Z37">
            <v>2041</v>
          </cell>
          <cell r="AA37">
            <v>-590.39315521272783</v>
          </cell>
          <cell r="AB37">
            <v>0</v>
          </cell>
          <cell r="AC37">
            <v>-14731.698491881591</v>
          </cell>
        </row>
        <row r="38">
          <cell r="A38">
            <v>2042</v>
          </cell>
          <cell r="B38">
            <v>53002.306277888958</v>
          </cell>
          <cell r="C38">
            <v>49331.096822762775</v>
          </cell>
          <cell r="D38">
            <v>3671.2094551261835</v>
          </cell>
          <cell r="E38">
            <v>2475.6624728620659</v>
          </cell>
          <cell r="F38">
            <v>1070.6422222326676</v>
          </cell>
          <cell r="G38">
            <v>62.647071772166171</v>
          </cell>
          <cell r="H38">
            <v>1.220473118883491</v>
          </cell>
          <cell r="I38">
            <v>72.806596886283188</v>
          </cell>
          <cell r="J38">
            <v>445.15274611176858</v>
          </cell>
          <cell r="K38">
            <v>274.42104639117179</v>
          </cell>
          <cell r="L38">
            <v>9.3544006556473871</v>
          </cell>
          <cell r="M38">
            <v>475.57264866052583</v>
          </cell>
          <cell r="N38">
            <v>274.42104639117179</v>
          </cell>
          <cell r="O38">
            <v>68261.157803046357</v>
          </cell>
          <cell r="P38">
            <v>60112.874625479977</v>
          </cell>
          <cell r="Q38">
            <v>8148.2831775663799</v>
          </cell>
          <cell r="R38">
            <v>3123.7424198670483</v>
          </cell>
          <cell r="S38">
            <v>0</v>
          </cell>
          <cell r="T38">
            <v>581.89640897303354</v>
          </cell>
          <cell r="U38">
            <v>166.41721644669911</v>
          </cell>
          <cell r="V38">
            <v>-9221.5093957311183</v>
          </cell>
          <cell r="W38">
            <v>-3849.4292326833156</v>
          </cell>
          <cell r="X38">
            <v>10630.159353955984</v>
          </cell>
          <cell r="Z38">
            <v>2042</v>
          </cell>
          <cell r="AA38">
            <v>-482.647271840271</v>
          </cell>
          <cell r="AB38">
            <v>0</v>
          </cell>
          <cell r="AC38">
            <v>-10576.342604868065</v>
          </cell>
        </row>
        <row r="39">
          <cell r="A39">
            <v>2043</v>
          </cell>
          <cell r="B39">
            <v>54905.705053142454</v>
          </cell>
          <cell r="C39">
            <v>51102.70119149518</v>
          </cell>
          <cell r="D39">
            <v>3803.0038616472734</v>
          </cell>
          <cell r="E39">
            <v>2569.5009734984183</v>
          </cell>
          <cell r="F39">
            <v>1111.224287976783</v>
          </cell>
          <cell r="G39">
            <v>65.27369428500208</v>
          </cell>
          <cell r="H39">
            <v>1.2418313984639522</v>
          </cell>
          <cell r="I39">
            <v>75.421199855013597</v>
          </cell>
          <cell r="J39">
            <v>461.1784889069591</v>
          </cell>
          <cell r="K39">
            <v>279.22341470301728</v>
          </cell>
          <cell r="L39">
            <v>9.6911642052828348</v>
          </cell>
          <cell r="M39">
            <v>492.69352461699481</v>
          </cell>
          <cell r="N39">
            <v>279.22341470301728</v>
          </cell>
          <cell r="O39">
            <v>70494.307071360454</v>
          </cell>
          <cell r="P39">
            <v>62146.831814851408</v>
          </cell>
          <cell r="Q39">
            <v>8347.4752565090457</v>
          </cell>
          <cell r="R39">
            <v>3150.9412578744395</v>
          </cell>
          <cell r="S39">
            <v>0</v>
          </cell>
          <cell r="T39">
            <v>592.07959613006165</v>
          </cell>
          <cell r="U39">
            <v>169.32951773451637</v>
          </cell>
          <cell r="V39">
            <v>-9398.2317586992067</v>
          </cell>
          <cell r="W39">
            <v>-3980.8051449234426</v>
          </cell>
          <cell r="X39">
            <v>11310.08812110613</v>
          </cell>
          <cell r="Z39">
            <v>2043</v>
          </cell>
          <cell r="AA39">
            <v>-346.50742459199029</v>
          </cell>
          <cell r="AB39">
            <v>0</v>
          </cell>
          <cell r="AC39">
            <v>-5668.3753199487064</v>
          </cell>
        </row>
        <row r="40">
          <cell r="A40">
            <v>2044</v>
          </cell>
          <cell r="B40">
            <v>56894.791042394216</v>
          </cell>
          <cell r="C40">
            <v>52954.080697265927</v>
          </cell>
          <cell r="D40">
            <v>3940.7103451282906</v>
          </cell>
          <cell r="E40">
            <v>2667.6940420805049</v>
          </cell>
          <cell r="F40">
            <v>1153.6896077527515</v>
          </cell>
          <cell r="G40">
            <v>68.029774654811618</v>
          </cell>
          <cell r="H40">
            <v>1.2635634479370714</v>
          </cell>
          <cell r="I40">
            <v>78.153507031088708</v>
          </cell>
          <cell r="J40">
            <v>477.92672294326286</v>
          </cell>
          <cell r="K40">
            <v>284.10982446032011</v>
          </cell>
          <cell r="L40">
            <v>10.043110122315994</v>
          </cell>
          <cell r="M40">
            <v>510.58626388593666</v>
          </cell>
          <cell r="N40">
            <v>284.10982446032011</v>
          </cell>
          <cell r="O40">
            <v>72844.756324219823</v>
          </cell>
          <cell r="P40">
            <v>64301.649517145095</v>
          </cell>
          <cell r="Q40">
            <v>8543.1068070747278</v>
          </cell>
          <cell r="R40">
            <v>3239.4612900676439</v>
          </cell>
          <cell r="S40">
            <v>0</v>
          </cell>
          <cell r="T40">
            <v>602.44098906233774</v>
          </cell>
          <cell r="U40">
            <v>172.29278429487042</v>
          </cell>
          <cell r="V40">
            <v>-9539.0237009684352</v>
          </cell>
          <cell r="W40">
            <v>-4114.3237818744492</v>
          </cell>
          <cell r="X40">
            <v>11824.837890408136</v>
          </cell>
          <cell r="Z40">
            <v>2044</v>
          </cell>
          <cell r="AA40">
            <v>-185.71014641981967</v>
          </cell>
          <cell r="AB40">
            <v>0</v>
          </cell>
          <cell r="AC40">
            <v>-122.18933999620842</v>
          </cell>
        </row>
        <row r="41">
          <cell r="A41">
            <v>2045</v>
          </cell>
          <cell r="B41">
            <v>58944.509841395397</v>
          </cell>
          <cell r="C41">
            <v>54861.918487022995</v>
          </cell>
          <cell r="D41">
            <v>4082.5913543724041</v>
          </cell>
          <cell r="E41">
            <v>2769.0874371086161</v>
          </cell>
          <cell r="F41">
            <v>1197.5389270162045</v>
          </cell>
          <cell r="G41">
            <v>70.887041387873083</v>
          </cell>
          <cell r="H41">
            <v>1.2856758082759703</v>
          </cell>
          <cell r="I41">
            <v>80.96910244210143</v>
          </cell>
          <cell r="J41">
            <v>495.18715121648955</v>
          </cell>
          <cell r="K41">
            <v>289.08174638837573</v>
          </cell>
          <cell r="L41">
            <v>10.405819243996413</v>
          </cell>
          <cell r="M41">
            <v>529.02619863330642</v>
          </cell>
          <cell r="N41">
            <v>289.08174638837573</v>
          </cell>
          <cell r="O41">
            <v>75313.107205289882</v>
          </cell>
          <cell r="P41">
            <v>66577.541399114503</v>
          </cell>
          <cell r="Q41">
            <v>8735.5658061753784</v>
          </cell>
          <cell r="R41">
            <v>3385.2689705978023</v>
          </cell>
          <cell r="S41">
            <v>0</v>
          </cell>
          <cell r="T41">
            <v>612.98370637092864</v>
          </cell>
          <cell r="U41">
            <v>175.30790802003065</v>
          </cell>
          <cell r="V41">
            <v>-9675.285052097388</v>
          </cell>
          <cell r="W41">
            <v>-4250.487899239226</v>
          </cell>
          <cell r="X41">
            <v>12256.988723855406</v>
          </cell>
          <cell r="Z41">
            <v>2045</v>
          </cell>
          <cell r="AA41">
            <v>-4.0032282516257816</v>
          </cell>
          <cell r="AB41">
            <v>0</v>
          </cell>
          <cell r="AC41">
            <v>6013.7846646181215</v>
          </cell>
        </row>
        <row r="42">
          <cell r="A42">
            <v>2046</v>
          </cell>
          <cell r="B42">
            <v>61025.788104981475</v>
          </cell>
          <cell r="C42">
            <v>56799.157576051046</v>
          </cell>
          <cell r="D42">
            <v>4226.630528930431</v>
          </cell>
          <cell r="E42">
            <v>2872.3287639518035</v>
          </cell>
          <cell r="F42">
            <v>1242.1872838305881</v>
          </cell>
          <cell r="G42">
            <v>73.811677277407426</v>
          </cell>
          <cell r="H42">
            <v>1.3081751349208</v>
          </cell>
          <cell r="I42">
            <v>83.828049499058267</v>
          </cell>
          <cell r="J42">
            <v>512.71563894796191</v>
          </cell>
          <cell r="K42">
            <v>294.14067695017235</v>
          </cell>
          <cell r="L42">
            <v>10.774161343556601</v>
          </cell>
          <cell r="M42">
            <v>547.75251091663404</v>
          </cell>
          <cell r="N42">
            <v>294.14067695017235</v>
          </cell>
          <cell r="O42">
            <v>77916.2517603858</v>
          </cell>
          <cell r="P42">
            <v>68989.141779512225</v>
          </cell>
          <cell r="Q42">
            <v>8927.1099808735744</v>
          </cell>
          <cell r="R42">
            <v>3581.411335458844</v>
          </cell>
          <cell r="S42">
            <v>0</v>
          </cell>
          <cell r="T42">
            <v>623.71092123241999</v>
          </cell>
          <cell r="U42">
            <v>178.37579641038121</v>
          </cell>
          <cell r="V42">
            <v>-9861.9377985196115</v>
          </cell>
          <cell r="W42">
            <v>-4391.393251987377</v>
          </cell>
          <cell r="X42">
            <v>12744.61617843113</v>
          </cell>
          <cell r="Z42">
            <v>2046</v>
          </cell>
          <cell r="AA42">
            <v>197.02662007455137</v>
          </cell>
          <cell r="AB42">
            <v>0</v>
          </cell>
          <cell r="AC42">
            <v>12774.522635082942</v>
          </cell>
        </row>
        <row r="43">
          <cell r="A43">
            <v>2047</v>
          </cell>
          <cell r="B43">
            <v>63199.799509308032</v>
          </cell>
          <cell r="C43">
            <v>58822.738174201651</v>
          </cell>
          <cell r="D43">
            <v>4377.0613351063766</v>
          </cell>
          <cell r="E43">
            <v>2980.3109766106568</v>
          </cell>
          <cell r="F43">
            <v>1288.8859222384847</v>
          </cell>
          <cell r="G43">
            <v>76.878859595130692</v>
          </cell>
          <cell r="H43">
            <v>1.331068199781914</v>
          </cell>
          <cell r="I43">
            <v>86.814379397820005</v>
          </cell>
          <cell r="J43">
            <v>531.0262539197264</v>
          </cell>
          <cell r="K43">
            <v>299.28813879680041</v>
          </cell>
          <cell r="L43">
            <v>11.158938996156266</v>
          </cell>
          <cell r="M43">
            <v>567.31439778981689</v>
          </cell>
          <cell r="N43">
            <v>299.28813879680041</v>
          </cell>
          <cell r="O43">
            <v>80705.463611087776</v>
          </cell>
          <cell r="P43">
            <v>71586.382077545248</v>
          </cell>
          <cell r="Q43">
            <v>9119.0815335425286</v>
          </cell>
          <cell r="R43">
            <v>3862.0093552010194</v>
          </cell>
          <cell r="S43">
            <v>0</v>
          </cell>
          <cell r="T43">
            <v>634.62586235398737</v>
          </cell>
          <cell r="U43">
            <v>181.4973728475629</v>
          </cell>
          <cell r="V43">
            <v>-10050.685980612339</v>
          </cell>
          <cell r="W43">
            <v>-4537.6890843866613</v>
          </cell>
          <cell r="X43">
            <v>13142.291963353302</v>
          </cell>
          <cell r="Z43">
            <v>2047</v>
          </cell>
          <cell r="AA43">
            <v>418.52529783190522</v>
          </cell>
          <cell r="AB43">
            <v>0</v>
          </cell>
          <cell r="AC43">
            <v>20074.933288511336</v>
          </cell>
        </row>
        <row r="44">
          <cell r="A44">
            <v>2048</v>
          </cell>
          <cell r="B44">
            <v>65484.237873557475</v>
          </cell>
          <cell r="C44">
            <v>60949.1341220678</v>
          </cell>
          <cell r="D44">
            <v>4535.1037514896752</v>
          </cell>
          <cell r="E44">
            <v>3093.8946811522173</v>
          </cell>
          <cell r="F44">
            <v>1338.0070539623437</v>
          </cell>
          <cell r="G44">
            <v>80.112269257908295</v>
          </cell>
          <cell r="H44">
            <v>1.3543618932780976</v>
          </cell>
          <cell r="I44">
            <v>89.952397246051902</v>
          </cell>
          <cell r="J44">
            <v>550.26787601218075</v>
          </cell>
          <cell r="K44">
            <v>304.52568122574445</v>
          </cell>
          <cell r="L44">
            <v>11.563280750508111</v>
          </cell>
          <cell r="M44">
            <v>587.87091297019458</v>
          </cell>
          <cell r="N44">
            <v>304.52568122574445</v>
          </cell>
          <cell r="O44">
            <v>83645.109750159507</v>
          </cell>
          <cell r="P44">
            <v>74331.128218010024</v>
          </cell>
          <cell r="Q44">
            <v>9313.9815321494825</v>
          </cell>
          <cell r="R44">
            <v>4091.6063101410855</v>
          </cell>
          <cell r="S44">
            <v>0</v>
          </cell>
          <cell r="T44">
            <v>645.73181494518224</v>
          </cell>
          <cell r="U44">
            <v>184.67357687239527</v>
          </cell>
          <cell r="V44">
            <v>-10322.389950974248</v>
          </cell>
          <cell r="W44">
            <v>-4698.7409115982537</v>
          </cell>
          <cell r="X44">
            <v>13791.598620255421</v>
          </cell>
          <cell r="Z44">
            <v>2048</v>
          </cell>
          <cell r="AA44">
            <v>657.70500186485322</v>
          </cell>
          <cell r="AB44">
            <v>0</v>
          </cell>
          <cell r="AC44">
            <v>28114.505060238844</v>
          </cell>
        </row>
        <row r="45">
          <cell r="A45">
            <v>2049</v>
          </cell>
          <cell r="B45">
            <v>67865.122793850693</v>
          </cell>
          <cell r="C45">
            <v>63165.336297061207</v>
          </cell>
          <cell r="D45">
            <v>4699.7864967894866</v>
          </cell>
          <cell r="E45">
            <v>3212.4475275909058</v>
          </cell>
          <cell r="F45">
            <v>1389.2771130085139</v>
          </cell>
          <cell r="G45">
            <v>83.497112883021103</v>
          </cell>
          <cell r="H45">
            <v>1.3780632264104644</v>
          </cell>
          <cell r="I45">
            <v>93.222898867539527</v>
          </cell>
          <cell r="J45">
            <v>570.32325314026116</v>
          </cell>
          <cell r="K45">
            <v>309.85488064719499</v>
          </cell>
          <cell r="L45">
            <v>11.984722681608918</v>
          </cell>
          <cell r="M45">
            <v>609.29679184883958</v>
          </cell>
          <cell r="N45">
            <v>309.85488064719499</v>
          </cell>
          <cell r="O45">
            <v>86676.93733620597</v>
          </cell>
          <cell r="P45">
            <v>77162.474346724193</v>
          </cell>
          <cell r="Q45">
            <v>9514.4629894817772</v>
          </cell>
          <cell r="R45">
            <v>4268.2897409550887</v>
          </cell>
          <cell r="S45">
            <v>0</v>
          </cell>
          <cell r="T45">
            <v>657.03212170672293</v>
          </cell>
          <cell r="U45">
            <v>187.9053644676622</v>
          </cell>
          <cell r="V45">
            <v>-10635.628388025158</v>
          </cell>
          <cell r="W45">
            <v>-4870.0498536894538</v>
          </cell>
          <cell r="X45">
            <v>14330.57007669033</v>
          </cell>
          <cell r="Z45">
            <v>2049</v>
          </cell>
          <cell r="AA45">
            <v>921.10147203607585</v>
          </cell>
          <cell r="AB45">
            <v>0</v>
          </cell>
          <cell r="AC45">
            <v>36783.704659767616</v>
          </cell>
        </row>
        <row r="46">
          <cell r="A46">
            <v>2050</v>
          </cell>
          <cell r="B46">
            <v>70297.878103964555</v>
          </cell>
          <cell r="C46">
            <v>65429.858701113706</v>
          </cell>
          <cell r="D46">
            <v>4868.0194028508504</v>
          </cell>
          <cell r="E46">
            <v>3333.8809995855668</v>
          </cell>
          <cell r="F46">
            <v>1441.7930238590266</v>
          </cell>
          <cell r="G46">
            <v>86.980371913083573</v>
          </cell>
          <cell r="H46">
            <v>1.4021793328726477</v>
          </cell>
          <cell r="I46">
            <v>96.564652229323229</v>
          </cell>
          <cell r="J46">
            <v>590.81794997301233</v>
          </cell>
          <cell r="K46">
            <v>315.2773410585209</v>
          </cell>
          <cell r="L46">
            <v>12.415396438345546</v>
          </cell>
          <cell r="M46">
            <v>631.19201172871146</v>
          </cell>
          <cell r="N46">
            <v>315.2773410585209</v>
          </cell>
          <cell r="O46">
            <v>89819.273196309689</v>
          </cell>
          <cell r="P46">
            <v>80096.522570256144</v>
          </cell>
          <cell r="Q46">
            <v>9722.7506260535447</v>
          </cell>
          <cell r="R46">
            <v>4337.56735281485</v>
          </cell>
          <cell r="S46">
            <v>0</v>
          </cell>
          <cell r="T46">
            <v>668.5301838365906</v>
          </cell>
          <cell r="U46">
            <v>191.19370834584629</v>
          </cell>
          <cell r="V46">
            <v>-11110.889070110192</v>
          </cell>
          <cell r="W46">
            <v>-5058.1971589364612</v>
          </cell>
          <cell r="X46">
            <v>14828.836514454288</v>
          </cell>
          <cell r="Z46">
            <v>2050</v>
          </cell>
          <cell r="AA46">
            <v>1205.1261239156374</v>
          </cell>
          <cell r="AB46">
            <v>0</v>
          </cell>
          <cell r="AC46">
            <v>45926.78800306881</v>
          </cell>
        </row>
        <row r="47">
          <cell r="A47">
            <v>2051</v>
          </cell>
          <cell r="B47">
            <v>72875.253879485186</v>
          </cell>
          <cell r="C47">
            <v>67824.891710708485</v>
          </cell>
          <cell r="D47">
            <v>5050.3621687767054</v>
          </cell>
          <cell r="E47">
            <v>3458.7591136737237</v>
          </cell>
          <cell r="F47">
            <v>1495.7986862892108</v>
          </cell>
          <cell r="G47">
            <v>90.5776632946841</v>
          </cell>
          <cell r="H47">
            <v>1.4267174711979191</v>
          </cell>
          <cell r="I47">
            <v>100.10506343575189</v>
          </cell>
          <cell r="J47">
            <v>612.50071462243488</v>
          </cell>
          <cell r="K47">
            <v>320.79469452704507</v>
          </cell>
          <cell r="L47">
            <v>12.871036147691246</v>
          </cell>
          <cell r="M47">
            <v>654.35648707942551</v>
          </cell>
          <cell r="N47">
            <v>320.79469452704507</v>
          </cell>
          <cell r="O47">
            <v>93159.411854881328</v>
          </cell>
          <cell r="P47">
            <v>83218.142177670554</v>
          </cell>
          <cell r="Q47">
            <v>9941.2696772107738</v>
          </cell>
          <cell r="R47">
            <v>4450.2179311125437</v>
          </cell>
          <cell r="S47">
            <v>0</v>
          </cell>
          <cell r="T47">
            <v>680.22946205373103</v>
          </cell>
          <cell r="U47">
            <v>194.5395982418986</v>
          </cell>
          <cell r="V47">
            <v>-11591.026596723968</v>
          </cell>
          <cell r="W47">
            <v>-5251.8182073145617</v>
          </cell>
          <cell r="X47">
            <v>14717.235067860305</v>
          </cell>
          <cell r="Z47">
            <v>2051</v>
          </cell>
          <cell r="AA47">
            <v>1504.6763919505431</v>
          </cell>
          <cell r="AB47">
            <v>0</v>
          </cell>
          <cell r="AC47">
            <v>54921.895453807891</v>
          </cell>
        </row>
        <row r="48">
          <cell r="A48">
            <v>2052</v>
          </cell>
          <cell r="B48">
            <v>75548.06118273281</v>
          </cell>
          <cell r="C48">
            <v>70308.526183793132</v>
          </cell>
          <cell r="D48">
            <v>5239.5349989396746</v>
          </cell>
          <cell r="E48">
            <v>3588.3148222471527</v>
          </cell>
          <cell r="F48">
            <v>1551.8272446310832</v>
          </cell>
          <cell r="G48">
            <v>94.322405958485149</v>
          </cell>
          <cell r="H48">
            <v>1.4516850269438828</v>
          </cell>
          <cell r="I48">
            <v>103.77656412219362</v>
          </cell>
          <cell r="J48">
            <v>634.98675040212981</v>
          </cell>
          <cell r="K48">
            <v>326.40860168126835</v>
          </cell>
          <cell r="L48">
            <v>13.343555725920865</v>
          </cell>
          <cell r="M48">
            <v>678.37912579620411</v>
          </cell>
          <cell r="N48">
            <v>326.40860168126835</v>
          </cell>
          <cell r="O48">
            <v>96711.782706221857</v>
          </cell>
          <cell r="P48">
            <v>86539.740905252023</v>
          </cell>
          <cell r="Q48">
            <v>10172.041800969833</v>
          </cell>
          <cell r="R48">
            <v>4631.7196395378705</v>
          </cell>
          <cell r="S48">
            <v>0</v>
          </cell>
          <cell r="T48">
            <v>692.13347763967136</v>
          </cell>
          <cell r="U48">
            <v>197.94404121113183</v>
          </cell>
          <cell r="V48">
            <v>-12112.43550048428</v>
          </cell>
          <cell r="W48">
            <v>-5453.7066179774911</v>
          </cell>
          <cell r="X48">
            <v>14558.068313465465</v>
          </cell>
          <cell r="Z48">
            <v>2052</v>
          </cell>
          <cell r="AA48">
            <v>1799.3785998053825</v>
          </cell>
          <cell r="AB48">
            <v>0</v>
          </cell>
          <cell r="AC48">
            <v>63693.372138396488</v>
          </cell>
        </row>
        <row r="49">
          <cell r="A49">
            <v>2053</v>
          </cell>
          <cell r="B49">
            <v>78335.487468516105</v>
          </cell>
          <cell r="C49">
            <v>72898.608318442246</v>
          </cell>
          <cell r="D49">
            <v>5436.8791500738535</v>
          </cell>
          <cell r="E49">
            <v>3723.4666905707913</v>
          </cell>
          <cell r="F49">
            <v>1610.2759393079416</v>
          </cell>
          <cell r="G49">
            <v>98.240211229033818</v>
          </cell>
          <cell r="H49">
            <v>1.4770895149154009</v>
          </cell>
          <cell r="I49">
            <v>107.60551112829617</v>
          </cell>
          <cell r="J49">
            <v>658.43738712013953</v>
          </cell>
          <cell r="K49">
            <v>332.12075221069057</v>
          </cell>
          <cell r="L49">
            <v>13.836345343431661</v>
          </cell>
          <cell r="M49">
            <v>703.43228230073464</v>
          </cell>
          <cell r="N49">
            <v>332.12075221069057</v>
          </cell>
          <cell r="O49">
            <v>100494.77271016924</v>
          </cell>
          <cell r="P49">
            <v>90076.318908629575</v>
          </cell>
          <cell r="Q49">
            <v>10418.453801539668</v>
          </cell>
          <cell r="R49">
            <v>4952.764325944574</v>
          </cell>
          <cell r="S49">
            <v>0</v>
          </cell>
          <cell r="T49">
            <v>704.24581349836569</v>
          </cell>
          <cell r="U49">
            <v>201.40806193232666</v>
          </cell>
          <cell r="V49">
            <v>-12602.267899225451</v>
          </cell>
          <cell r="W49">
            <v>-5658.7363797099697</v>
          </cell>
          <cell r="X49">
            <v>14573.605881795602</v>
          </cell>
          <cell r="Z49">
            <v>2053</v>
          </cell>
          <cell r="AA49">
            <v>2086.7541046842166</v>
          </cell>
          <cell r="AB49">
            <v>0</v>
          </cell>
          <cell r="AC49">
            <v>72437.204297413526</v>
          </cell>
        </row>
        <row r="50">
          <cell r="A50">
            <v>2054</v>
          </cell>
          <cell r="B50">
            <v>81226.779754345567</v>
          </cell>
          <cell r="C50">
            <v>75585.123595319383</v>
          </cell>
          <cell r="D50">
            <v>5641.6561590261863</v>
          </cell>
          <cell r="E50">
            <v>3863.7089783297938</v>
          </cell>
          <cell r="F50">
            <v>1670.9261254878882</v>
          </cell>
          <cell r="G50">
            <v>102.31933700375642</v>
          </cell>
          <cell r="H50">
            <v>1.5029385814264205</v>
          </cell>
          <cell r="I50">
            <v>111.57713362395016</v>
          </cell>
          <cell r="J50">
            <v>682.76228528698914</v>
          </cell>
          <cell r="K50">
            <v>337.93286537437768</v>
          </cell>
          <cell r="L50">
            <v>14.34750661413716</v>
          </cell>
          <cell r="M50">
            <v>729.41944367545443</v>
          </cell>
          <cell r="N50">
            <v>337.93286537437768</v>
          </cell>
          <cell r="O50">
            <v>104483.38147242053</v>
          </cell>
          <cell r="P50">
            <v>93803.68340620042</v>
          </cell>
          <cell r="Q50">
            <v>10679.698066220109</v>
          </cell>
          <cell r="R50">
            <v>5404.1732362375906</v>
          </cell>
          <cell r="S50">
            <v>0</v>
          </cell>
          <cell r="T50">
            <v>716.57011523458709</v>
          </cell>
          <cell r="U50">
            <v>204.9327030161424</v>
          </cell>
          <cell r="V50">
            <v>-13056.206438835594</v>
          </cell>
          <cell r="W50">
            <v>-5865.7343242945117</v>
          </cell>
          <cell r="X50">
            <v>14953.719373917171</v>
          </cell>
          <cell r="Z50">
            <v>2054</v>
          </cell>
          <cell r="AA50">
            <v>2373.2239057940128</v>
          </cell>
          <cell r="AB50">
            <v>0</v>
          </cell>
          <cell r="AC50">
            <v>81559.466184668345</v>
          </cell>
        </row>
        <row r="51">
          <cell r="A51">
            <v>2055</v>
          </cell>
          <cell r="B51">
            <v>84225.774111923281</v>
          </cell>
          <cell r="C51">
            <v>78371.628133563237</v>
          </cell>
          <cell r="D51">
            <v>5854.1459783600367</v>
          </cell>
          <cell r="E51">
            <v>4009.2334133215581</v>
          </cell>
          <cell r="F51">
            <v>1733.8607148457572</v>
          </cell>
          <cell r="G51">
            <v>106.56637706480312</v>
          </cell>
          <cell r="H51">
            <v>1.5292400066013829</v>
          </cell>
          <cell r="I51">
            <v>115.69670102751968</v>
          </cell>
          <cell r="J51">
            <v>707.99376378616216</v>
          </cell>
          <cell r="K51">
            <v>343.84669051842934</v>
          </cell>
          <cell r="L51">
            <v>14.877718684212443</v>
          </cell>
          <cell r="M51">
            <v>756.37513734303889</v>
          </cell>
          <cell r="N51">
            <v>343.84669051842934</v>
          </cell>
          <cell r="O51">
            <v>108665.77505352622</v>
          </cell>
          <cell r="P51">
            <v>97709.197906577218</v>
          </cell>
          <cell r="Q51">
            <v>10956.577146948999</v>
          </cell>
          <cell r="R51">
            <v>6018.6061519759642</v>
          </cell>
          <cell r="S51">
            <v>0</v>
          </cell>
          <cell r="T51">
            <v>729.11009225119244</v>
          </cell>
          <cell r="U51">
            <v>208.51902531892492</v>
          </cell>
          <cell r="V51">
            <v>-13425.641115803504</v>
          </cell>
          <cell r="W51">
            <v>-6070.7172168703892</v>
          </cell>
          <cell r="X51">
            <v>15509.349562399178</v>
          </cell>
          <cell r="Z51">
            <v>2055</v>
          </cell>
          <cell r="AA51">
            <v>2672.0920108751989</v>
          </cell>
          <cell r="AB51">
            <v>0</v>
          </cell>
          <cell r="AC51">
            <v>91330.521212127656</v>
          </cell>
        </row>
        <row r="52">
          <cell r="A52">
            <v>2056</v>
          </cell>
          <cell r="B52">
            <v>87327.783476972938</v>
          </cell>
          <cell r="C52">
            <v>81253.75074000546</v>
          </cell>
          <cell r="D52">
            <v>6074.0327369674824</v>
          </cell>
          <cell r="E52">
            <v>4159.8236682666511</v>
          </cell>
          <cell r="F52">
            <v>1798.9861402984548</v>
          </cell>
          <cell r="G52">
            <v>110.97711366580195</v>
          </cell>
          <cell r="H52">
            <v>1.5560017067169072</v>
          </cell>
          <cell r="I52">
            <v>119.95777495503032</v>
          </cell>
          <cell r="J52">
            <v>734.09247802257971</v>
          </cell>
          <cell r="K52">
            <v>349.86400760250189</v>
          </cell>
          <cell r="L52">
            <v>15.426154769796872</v>
          </cell>
          <cell r="M52">
            <v>784.25733006106577</v>
          </cell>
          <cell r="N52">
            <v>349.86400760250189</v>
          </cell>
          <cell r="O52">
            <v>113049.82530206052</v>
          </cell>
          <cell r="P52">
            <v>101798.01593369809</v>
          </cell>
          <cell r="Q52">
            <v>11251.809368362432</v>
          </cell>
          <cell r="R52">
            <v>6630.3532208672077</v>
          </cell>
          <cell r="S52">
            <v>0</v>
          </cell>
          <cell r="T52">
            <v>741.86951886558836</v>
          </cell>
          <cell r="U52">
            <v>212.16810826200611</v>
          </cell>
          <cell r="V52">
            <v>-13889.164229724003</v>
          </cell>
          <cell r="W52">
            <v>-6289.277084105599</v>
          </cell>
          <cell r="X52">
            <v>16384.47074948081</v>
          </cell>
          <cell r="Z52">
            <v>2056</v>
          </cell>
          <cell r="AA52">
            <v>2992.2162012123349</v>
          </cell>
          <cell r="AB52">
            <v>0</v>
          </cell>
          <cell r="AC52">
            <v>102011.15045899038</v>
          </cell>
        </row>
        <row r="53">
          <cell r="A53">
            <v>2057</v>
          </cell>
          <cell r="B53">
            <v>90545.065726037108</v>
          </cell>
          <cell r="C53">
            <v>84242.88709605961</v>
          </cell>
          <cell r="D53">
            <v>6302.1786299774976</v>
          </cell>
          <cell r="E53">
            <v>4316.0702226951016</v>
          </cell>
          <cell r="F53">
            <v>1866.5577434017882</v>
          </cell>
          <cell r="G53">
            <v>115.56884702872553</v>
          </cell>
          <cell r="H53">
            <v>1.5832317365844533</v>
          </cell>
          <cell r="I53">
            <v>124.37719343370749</v>
          </cell>
          <cell r="J53">
            <v>761.16152263214042</v>
          </cell>
          <cell r="K53">
            <v>355.98662773554571</v>
          </cell>
          <cell r="L53">
            <v>15.994981292502059</v>
          </cell>
          <cell r="M53">
            <v>813.17616152761696</v>
          </cell>
          <cell r="N53">
            <v>355.98662773554571</v>
          </cell>
          <cell r="O53">
            <v>117667.00769665596</v>
          </cell>
          <cell r="P53">
            <v>106101.70009173483</v>
          </cell>
          <cell r="Q53">
            <v>11565.307604921123</v>
          </cell>
          <cell r="R53">
            <v>7134.7815066712474</v>
          </cell>
          <cell r="S53">
            <v>0</v>
          </cell>
          <cell r="T53">
            <v>754.85223544573626</v>
          </cell>
          <cell r="U53">
            <v>215.88105015659124</v>
          </cell>
          <cell r="V53">
            <v>-14569.756168856984</v>
          </cell>
          <cell r="W53">
            <v>-6533.2076013375681</v>
          </cell>
          <cell r="X53">
            <v>17417.56845862919</v>
          </cell>
          <cell r="Z53">
            <v>2057</v>
          </cell>
          <cell r="AA53">
            <v>3342.1403169126752</v>
          </cell>
          <cell r="AB53">
            <v>0</v>
          </cell>
          <cell r="AC53">
            <v>113592.02185761163</v>
          </cell>
        </row>
        <row r="54">
          <cell r="A54">
            <v>2058</v>
          </cell>
          <cell r="B54">
            <v>93910.040222456228</v>
          </cell>
          <cell r="C54">
            <v>87369.188004499258</v>
          </cell>
          <cell r="D54">
            <v>6540.8522179569709</v>
          </cell>
          <cell r="E54">
            <v>4479.5267077409217</v>
          </cell>
          <cell r="F54">
            <v>1937.2472089166363</v>
          </cell>
          <cell r="G54">
            <v>120.38498153900113</v>
          </cell>
          <cell r="H54">
            <v>1.6109382919746813</v>
          </cell>
          <cell r="I54">
            <v>128.99948930907803</v>
          </cell>
          <cell r="J54">
            <v>789.47349540680523</v>
          </cell>
          <cell r="K54">
            <v>362.21639372091778</v>
          </cell>
          <cell r="L54">
            <v>16.589926598353319</v>
          </cell>
          <cell r="M54">
            <v>843.42285774337256</v>
          </cell>
          <cell r="N54">
            <v>362.21639372091778</v>
          </cell>
          <cell r="O54">
            <v>122482.70277617594</v>
          </cell>
          <cell r="P54">
            <v>110589.44073588059</v>
          </cell>
          <cell r="Q54">
            <v>11893.262040295347</v>
          </cell>
          <cell r="R54">
            <v>7513.5087901033094</v>
          </cell>
          <cell r="S54">
            <v>0</v>
          </cell>
          <cell r="T54">
            <v>768.06214956603674</v>
          </cell>
          <cell r="U54">
            <v>219.65896853433159</v>
          </cell>
          <cell r="V54">
            <v>-15416.464991657369</v>
          </cell>
          <cell r="W54">
            <v>-6801.1208092863981</v>
          </cell>
          <cell r="X54">
            <v>18512.721390551251</v>
          </cell>
          <cell r="Z54">
            <v>2058</v>
          </cell>
          <cell r="AA54">
            <v>3721.5586161100041</v>
          </cell>
          <cell r="AB54">
            <v>0</v>
          </cell>
          <cell r="AC54">
            <v>126017.2421655395</v>
          </cell>
        </row>
        <row r="55">
          <cell r="A55">
            <v>2059</v>
          </cell>
          <cell r="B55">
            <v>97401.133485698956</v>
          </cell>
          <cell r="C55">
            <v>90612.568728647602</v>
          </cell>
          <cell r="D55">
            <v>6788.5647570513493</v>
          </cell>
          <cell r="E55">
            <v>4649.1735514058037</v>
          </cell>
          <cell r="F55">
            <v>2010.6137253298696</v>
          </cell>
          <cell r="G55">
            <v>125.40014554690154</v>
          </cell>
          <cell r="H55">
            <v>1.6391297120842383</v>
          </cell>
          <cell r="I55">
            <v>133.79502817821145</v>
          </cell>
          <cell r="J55">
            <v>818.84711070106312</v>
          </cell>
          <cell r="K55">
            <v>368.55518061103385</v>
          </cell>
          <cell r="L55">
            <v>17.207181166739943</v>
          </cell>
          <cell r="M55">
            <v>874.80374474955568</v>
          </cell>
          <cell r="N55">
            <v>368.55518061103385</v>
          </cell>
          <cell r="O55">
            <v>127494.93013479517</v>
          </cell>
          <cell r="P55">
            <v>115258.65610656986</v>
          </cell>
          <cell r="Q55">
            <v>12236.274028225307</v>
          </cell>
          <cell r="R55">
            <v>7822.1984975289506</v>
          </cell>
          <cell r="S55">
            <v>0</v>
          </cell>
          <cell r="T55">
            <v>781.50323718344248</v>
          </cell>
          <cell r="U55">
            <v>223.5030004836824</v>
          </cell>
          <cell r="V55">
            <v>-16394.732261943267</v>
          </cell>
          <cell r="W55">
            <v>-7087.8040003855112</v>
          </cell>
          <cell r="X55">
            <v>19512.566024142863</v>
          </cell>
          <cell r="Z55">
            <v>2059</v>
          </cell>
          <cell r="AA55">
            <v>4128.6398964484915</v>
          </cell>
          <cell r="AB55">
            <v>0</v>
          </cell>
          <cell r="AC55">
            <v>139111.81442091643</v>
          </cell>
        </row>
        <row r="56">
          <cell r="A56">
            <v>2060</v>
          </cell>
          <cell r="B56">
            <v>101002.93128774007</v>
          </cell>
          <cell r="C56">
            <v>93958.679041435011</v>
          </cell>
          <cell r="D56">
            <v>7044.2522463050545</v>
          </cell>
          <cell r="E56">
            <v>4824.2820696823146</v>
          </cell>
          <cell r="F56">
            <v>2086.3421968233715</v>
          </cell>
          <cell r="G56">
            <v>130.59643678956053</v>
          </cell>
          <cell r="H56">
            <v>1.6678144820457126</v>
          </cell>
          <cell r="I56">
            <v>138.74263629292676</v>
          </cell>
          <cell r="J56">
            <v>849.15283850897833</v>
          </cell>
          <cell r="K56">
            <v>375.00489627172698</v>
          </cell>
          <cell r="L56">
            <v>17.844023065509347</v>
          </cell>
          <cell r="M56">
            <v>907.18044099389715</v>
          </cell>
          <cell r="N56">
            <v>375.00489627172698</v>
          </cell>
          <cell r="O56">
            <v>132698.92541985208</v>
          </cell>
          <cell r="P56">
            <v>120102.82692602879</v>
          </cell>
          <cell r="Q56">
            <v>12596.098493823287</v>
          </cell>
          <cell r="R56">
            <v>8091.2056834972191</v>
          </cell>
          <cell r="S56">
            <v>0</v>
          </cell>
          <cell r="T56">
            <v>795.17954383415281</v>
          </cell>
          <cell r="U56">
            <v>227.41430299214684</v>
          </cell>
          <cell r="V56">
            <v>-17485.93472079029</v>
          </cell>
          <cell r="W56">
            <v>-7390.0943200735101</v>
          </cell>
          <cell r="X56">
            <v>20107.349041645866</v>
          </cell>
          <cell r="Z56">
            <v>2060</v>
          </cell>
          <cell r="AA56">
            <v>4557.6508199652781</v>
          </cell>
          <cell r="AB56">
            <v>0</v>
          </cell>
          <cell r="AC56">
            <v>152399.41889731985</v>
          </cell>
        </row>
      </sheetData>
      <sheetData sheetId="3" refreshError="1">
        <row r="3">
          <cell r="B3" t="str">
            <v>Masse des cotisations</v>
          </cell>
          <cell r="C3" t="str">
            <v>Transferts AGFF</v>
          </cell>
          <cell r="D3" t="str">
            <v>Excédents AGFF</v>
          </cell>
          <cell r="E3" t="str">
            <v>Transferts UNEDIC</v>
          </cell>
          <cell r="F3" t="str">
            <v>Masse des pensions     DD-H</v>
          </cell>
          <cell r="G3" t="str">
            <v>Masse des pensions     DD-F</v>
          </cell>
          <cell r="H3" t="str">
            <v>Masse des pensions     CS-H</v>
          </cell>
          <cell r="I3" t="str">
            <v>Masse des pensions     CS-F</v>
          </cell>
          <cell r="J3" t="str">
            <v>Dépenses de gestion</v>
          </cell>
          <cell r="K3" t="str">
            <v>Action sociale</v>
          </cell>
          <cell r="L3" t="str">
            <v>Transferts de solidarité</v>
          </cell>
          <cell r="M3" t="str">
            <v>Produits financiers</v>
          </cell>
          <cell r="N3" t="str">
            <v>Impôts</v>
          </cell>
          <cell r="O3" t="str">
            <v>Recettes diverses</v>
          </cell>
          <cell r="R3" t="str">
            <v>Effectifs cotisants</v>
          </cell>
          <cell r="S3" t="str">
            <v>Effectifs cotisants - H</v>
          </cell>
          <cell r="T3" t="str">
            <v>Effectifs cotisants - F</v>
          </cell>
          <cell r="U3" t="str">
            <v>Effectifs de pensionnés DD-H</v>
          </cell>
          <cell r="V3" t="str">
            <v>Effectifs de pensionnés DD-F</v>
          </cell>
          <cell r="W3" t="str">
            <v>Effectifs de pensionnés CS-H</v>
          </cell>
          <cell r="X3" t="str">
            <v>Effectifs de pensionnés CS-F</v>
          </cell>
          <cell r="Y3" t="str">
            <v>Effectifs flux nouveaux   DD-H</v>
          </cell>
          <cell r="Z3" t="str">
            <v>Effectifs flux nouveaux   DD-F</v>
          </cell>
          <cell r="AA3" t="str">
            <v>Effectifs flux nouveaux   CS-H</v>
          </cell>
          <cell r="AB3" t="str">
            <v>Effectifs flux nouveaux   CS-F</v>
          </cell>
          <cell r="AC3" t="str">
            <v>Age moyen nouveaux  DD</v>
          </cell>
          <cell r="AD3" t="str">
            <v>Age moyen nouveaux  DD-H</v>
          </cell>
          <cell r="AE3" t="str">
            <v>Age moyen nouveaux  DD-F</v>
          </cell>
          <cell r="AF3" t="str">
            <v>DAT nouveaux  DD</v>
          </cell>
          <cell r="AG3" t="str">
            <v>DAT nouveaux  DD-H</v>
          </cell>
          <cell r="AH3" t="str">
            <v>DAT nouveaux  DD-F</v>
          </cell>
          <cell r="AK3" t="str">
            <v>PM en € flux nouveaux   DD</v>
          </cell>
          <cell r="AL3" t="str">
            <v>PM en € flux nouveaux   DD-H</v>
          </cell>
          <cell r="AM3" t="str">
            <v>PM en € flux nouveaux   DD-F</v>
          </cell>
          <cell r="AN3" t="str">
            <v>PM en € flux nouveaux   CS</v>
          </cell>
          <cell r="AO3" t="str">
            <v>PM en € flux nouveaux   CS-H</v>
          </cell>
          <cell r="AP3" t="str">
            <v>PM en € flux nouveaux   CS-F</v>
          </cell>
          <cell r="BI3" t="str">
            <v>Age moyen de départ</v>
          </cell>
          <cell r="BJ3" t="str">
            <v>Pension moyenne en points</v>
          </cell>
          <cell r="BK3" t="str">
            <v xml:space="preserve">Pension moyenne en euros 2011 </v>
          </cell>
          <cell r="BL3" t="str">
            <v>Part des départs à 60 ans</v>
          </cell>
        </row>
        <row r="4">
          <cell r="A4">
            <v>2008</v>
          </cell>
          <cell r="B4">
            <v>16491.418741000001</v>
          </cell>
          <cell r="C4">
            <v>2774.7205983334002</v>
          </cell>
          <cell r="D4">
            <v>80.385431999999994</v>
          </cell>
          <cell r="E4">
            <v>764.13339399999995</v>
          </cell>
          <cell r="F4">
            <v>15331.945815115794</v>
          </cell>
          <cell r="G4">
            <v>1857.8367841119789</v>
          </cell>
          <cell r="H4">
            <v>43.701514971189646</v>
          </cell>
          <cell r="I4">
            <v>3229.7771288010381</v>
          </cell>
          <cell r="J4">
            <v>357.10203799999999</v>
          </cell>
          <cell r="K4">
            <v>99.253018999999995</v>
          </cell>
          <cell r="L4">
            <v>-888.96880272409669</v>
          </cell>
          <cell r="M4">
            <v>0</v>
          </cell>
          <cell r="O4">
            <v>132.31710699999996</v>
          </cell>
          <cell r="Q4">
            <v>2008</v>
          </cell>
          <cell r="R4">
            <v>3896683</v>
          </cell>
          <cell r="S4">
            <v>2575812</v>
          </cell>
          <cell r="T4">
            <v>1320871</v>
          </cell>
          <cell r="U4">
            <v>1423993</v>
          </cell>
          <cell r="V4">
            <v>428823</v>
          </cell>
          <cell r="W4">
            <v>16702</v>
          </cell>
          <cell r="X4">
            <v>523225</v>
          </cell>
          <cell r="Y4">
            <v>105775</v>
          </cell>
          <cell r="Z4">
            <v>40840</v>
          </cell>
          <cell r="AA4">
            <v>1693</v>
          </cell>
          <cell r="AB4">
            <v>30065</v>
          </cell>
          <cell r="AC4">
            <v>60.8</v>
          </cell>
          <cell r="AD4">
            <v>60.6</v>
          </cell>
          <cell r="AE4">
            <v>61.1</v>
          </cell>
          <cell r="AJ4">
            <v>2008</v>
          </cell>
          <cell r="AK4">
            <v>7557.5027911533607</v>
          </cell>
          <cell r="AL4">
            <v>9036.5260769496581</v>
          </cell>
          <cell r="AM4">
            <v>3726.8542099804113</v>
          </cell>
          <cell r="AN4">
            <v>6271.202250092103</v>
          </cell>
          <cell r="AO4">
            <v>2546.0940244093326</v>
          </cell>
          <cell r="AP4">
            <v>6480.9680317678367</v>
          </cell>
          <cell r="BH4">
            <v>1934</v>
          </cell>
        </row>
        <row r="5">
          <cell r="A5">
            <v>2009</v>
          </cell>
          <cell r="B5">
            <v>16065.779649</v>
          </cell>
          <cell r="C5">
            <v>2836.4867490000001</v>
          </cell>
          <cell r="D5">
            <v>0</v>
          </cell>
          <cell r="E5">
            <v>913.67485399999998</v>
          </cell>
          <cell r="F5">
            <v>16076.300638256469</v>
          </cell>
          <cell r="G5">
            <v>2003.8349660296979</v>
          </cell>
          <cell r="H5">
            <v>45.732726321056788</v>
          </cell>
          <cell r="I5">
            <v>3340.2484303927849</v>
          </cell>
          <cell r="J5">
            <v>375.22940499999999</v>
          </cell>
          <cell r="K5">
            <v>102.43380399999999</v>
          </cell>
          <cell r="L5">
            <v>-965.89118232134877</v>
          </cell>
          <cell r="M5">
            <v>460.58878799999997</v>
          </cell>
          <cell r="O5">
            <v>101.21551900000003</v>
          </cell>
          <cell r="Q5">
            <v>2009</v>
          </cell>
          <cell r="R5">
            <v>3927242</v>
          </cell>
          <cell r="S5">
            <v>2575521</v>
          </cell>
          <cell r="T5">
            <v>1351721</v>
          </cell>
          <cell r="U5">
            <v>1486847</v>
          </cell>
          <cell r="V5">
            <v>462702</v>
          </cell>
          <cell r="W5">
            <v>17516</v>
          </cell>
          <cell r="X5">
            <v>534615</v>
          </cell>
          <cell r="Y5">
            <v>90388</v>
          </cell>
          <cell r="Z5">
            <v>39249</v>
          </cell>
          <cell r="AA5">
            <v>1723</v>
          </cell>
          <cell r="AB5">
            <v>29316</v>
          </cell>
          <cell r="AC5">
            <v>61.3</v>
          </cell>
          <cell r="AD5">
            <v>61.3</v>
          </cell>
          <cell r="AE5">
            <v>61.3</v>
          </cell>
          <cell r="AJ5">
            <v>2009</v>
          </cell>
          <cell r="AK5">
            <v>8054.7774796662998</v>
          </cell>
          <cell r="AL5">
            <v>9883.7663030629064</v>
          </cell>
          <cell r="AM5">
            <v>3842.7302486751255</v>
          </cell>
          <cell r="AN5">
            <v>6287.7800689374662</v>
          </cell>
          <cell r="AO5">
            <v>2704.847462565293</v>
          </cell>
          <cell r="AP5">
            <v>6498.3610786515901</v>
          </cell>
          <cell r="BH5">
            <v>1935</v>
          </cell>
        </row>
        <row r="6">
          <cell r="A6">
            <v>2010</v>
          </cell>
          <cell r="B6">
            <v>16522.124759000002</v>
          </cell>
          <cell r="C6">
            <v>2865.0568130000001</v>
          </cell>
          <cell r="D6">
            <v>0</v>
          </cell>
          <cell r="E6">
            <v>807.02542600000004</v>
          </cell>
          <cell r="F6">
            <v>16766.330532186195</v>
          </cell>
          <cell r="G6">
            <v>2146.686050863505</v>
          </cell>
          <cell r="H6">
            <v>47.582134527594654</v>
          </cell>
          <cell r="I6">
            <v>3424.9374844227054</v>
          </cell>
          <cell r="J6">
            <v>357.74650400000002</v>
          </cell>
          <cell r="K6">
            <v>100.232026</v>
          </cell>
          <cell r="L6">
            <v>-1025.886773660633</v>
          </cell>
          <cell r="M6">
            <v>775.34841099999994</v>
          </cell>
          <cell r="O6">
            <v>124.52730900000006</v>
          </cell>
          <cell r="Q6">
            <v>2010</v>
          </cell>
          <cell r="R6">
            <v>3933955</v>
          </cell>
          <cell r="S6">
            <v>2561815</v>
          </cell>
          <cell r="T6">
            <v>1372140</v>
          </cell>
          <cell r="U6">
            <v>1539044</v>
          </cell>
          <cell r="V6">
            <v>495527</v>
          </cell>
          <cell r="W6">
            <v>18339</v>
          </cell>
          <cell r="X6">
            <v>544467</v>
          </cell>
          <cell r="Y6">
            <v>91766</v>
          </cell>
          <cell r="Z6">
            <v>40727</v>
          </cell>
          <cell r="AA6">
            <v>1778</v>
          </cell>
          <cell r="AB6">
            <v>28951</v>
          </cell>
          <cell r="AC6">
            <v>61.2</v>
          </cell>
          <cell r="AD6">
            <v>61.2</v>
          </cell>
          <cell r="AE6">
            <v>61.3</v>
          </cell>
          <cell r="AJ6">
            <v>2010</v>
          </cell>
          <cell r="AK6">
            <v>7640.8786186021143</v>
          </cell>
          <cell r="AL6">
            <v>9353.311988066931</v>
          </cell>
          <cell r="AM6">
            <v>3782.4269628870284</v>
          </cell>
          <cell r="AN6">
            <v>6337.6137725308345</v>
          </cell>
          <cell r="AO6">
            <v>2624.0033004780653</v>
          </cell>
          <cell r="AP6">
            <v>6565.6818675641598</v>
          </cell>
          <cell r="BH6">
            <v>1936</v>
          </cell>
        </row>
        <row r="7">
          <cell r="A7">
            <v>2011</v>
          </cell>
          <cell r="B7">
            <v>17300.162940000002</v>
          </cell>
          <cell r="C7">
            <v>2759.9013880000002</v>
          </cell>
          <cell r="D7">
            <v>0</v>
          </cell>
          <cell r="E7">
            <v>524.37416000000007</v>
          </cell>
          <cell r="F7">
            <v>17152.39563219617</v>
          </cell>
          <cell r="G7">
            <v>2259.8194822805922</v>
          </cell>
          <cell r="H7">
            <v>49.87684055215901</v>
          </cell>
          <cell r="I7">
            <v>3502.8633919710751</v>
          </cell>
          <cell r="J7">
            <v>370.68195800000001</v>
          </cell>
          <cell r="K7">
            <v>103.870209</v>
          </cell>
          <cell r="L7">
            <v>-1024.1686229968486</v>
          </cell>
          <cell r="M7">
            <v>68.820339999999987</v>
          </cell>
          <cell r="O7">
            <v>47.928714000000014</v>
          </cell>
          <cell r="Q7">
            <v>2011</v>
          </cell>
          <cell r="R7">
            <v>4008700</v>
          </cell>
          <cell r="U7">
            <v>1577667</v>
          </cell>
          <cell r="V7">
            <v>524375</v>
          </cell>
          <cell r="W7">
            <v>19242</v>
          </cell>
          <cell r="X7">
            <v>552385</v>
          </cell>
          <cell r="Y7">
            <v>75012</v>
          </cell>
          <cell r="Z7">
            <v>33275</v>
          </cell>
          <cell r="AA7">
            <v>1838.5518638000001</v>
          </cell>
          <cell r="AB7">
            <v>29707.050009999999</v>
          </cell>
          <cell r="AC7">
            <v>61.9</v>
          </cell>
          <cell r="AD7">
            <v>61.8</v>
          </cell>
          <cell r="AE7">
            <v>61.9</v>
          </cell>
          <cell r="AJ7">
            <v>2011</v>
          </cell>
          <cell r="AK7">
            <v>7510.3203050748934</v>
          </cell>
          <cell r="AL7">
            <v>9201.0290918051451</v>
          </cell>
          <cell r="AM7">
            <v>3698.9469764435016</v>
          </cell>
          <cell r="AN7">
            <v>6536.1849681676485</v>
          </cell>
          <cell r="AO7">
            <v>2422.3364558454018</v>
          </cell>
          <cell r="AP7">
            <v>6790.788634542293</v>
          </cell>
          <cell r="BH7">
            <v>1937</v>
          </cell>
        </row>
        <row r="8">
          <cell r="A8">
            <v>2012</v>
          </cell>
          <cell r="B8">
            <v>17325.204108304322</v>
          </cell>
          <cell r="C8">
            <v>2255.6282153495104</v>
          </cell>
          <cell r="D8">
            <v>275.43760678670878</v>
          </cell>
          <cell r="E8">
            <v>739.8432986341594</v>
          </cell>
          <cell r="F8">
            <v>17291.77152494149</v>
          </cell>
          <cell r="G8">
            <v>2340.2143118717208</v>
          </cell>
          <cell r="H8">
            <v>51.283481211978305</v>
          </cell>
          <cell r="I8">
            <v>3543.3360797699388</v>
          </cell>
          <cell r="J8">
            <v>361.0783415112856</v>
          </cell>
          <cell r="K8">
            <v>102.23386653581944</v>
          </cell>
          <cell r="L8">
            <v>-1088.2496899765076</v>
          </cell>
          <cell r="M8">
            <v>313.738959764475</v>
          </cell>
          <cell r="O8">
            <v>-6.5696216915788161</v>
          </cell>
          <cell r="Q8">
            <v>2012</v>
          </cell>
          <cell r="R8">
            <v>4036761</v>
          </cell>
          <cell r="U8">
            <v>1603974</v>
          </cell>
          <cell r="V8">
            <v>547632</v>
          </cell>
          <cell r="W8">
            <v>20014</v>
          </cell>
          <cell r="X8">
            <v>559565</v>
          </cell>
          <cell r="Y8">
            <v>74550</v>
          </cell>
          <cell r="Z8">
            <v>31358</v>
          </cell>
          <cell r="AA8">
            <v>1907.9254449</v>
          </cell>
          <cell r="AB8">
            <v>30722.551596000001</v>
          </cell>
          <cell r="AC8">
            <v>62</v>
          </cell>
          <cell r="AD8">
            <v>62</v>
          </cell>
          <cell r="AE8">
            <v>62.2</v>
          </cell>
          <cell r="AJ8">
            <v>2012</v>
          </cell>
          <cell r="AK8">
            <v>8047.7341489250575</v>
          </cell>
          <cell r="AL8">
            <v>9845.7307122944731</v>
          </cell>
          <cell r="AM8">
            <v>3773.2063155431474</v>
          </cell>
          <cell r="AN8">
            <v>6468.7859063379328</v>
          </cell>
          <cell r="AO8">
            <v>2404.3881763822783</v>
          </cell>
          <cell r="AP8">
            <v>6721.1922802989357</v>
          </cell>
          <cell r="BH8">
            <v>1938</v>
          </cell>
        </row>
        <row r="9">
          <cell r="A9">
            <v>2013</v>
          </cell>
          <cell r="B9">
            <v>17600.074389490153</v>
          </cell>
          <cell r="C9">
            <v>1871.2620052311513</v>
          </cell>
          <cell r="D9">
            <v>565.48479583499375</v>
          </cell>
          <cell r="E9">
            <v>751.15466996591886</v>
          </cell>
          <cell r="F9">
            <v>16763.688066242066</v>
          </cell>
          <cell r="G9">
            <v>2320.819854064961</v>
          </cell>
          <cell r="H9">
            <v>50.386255067836501</v>
          </cell>
          <cell r="I9">
            <v>3428.2757282202601</v>
          </cell>
          <cell r="J9">
            <v>353.8567746810599</v>
          </cell>
          <cell r="K9">
            <v>100.62388438564906</v>
          </cell>
          <cell r="L9">
            <v>-1061.5215533275386</v>
          </cell>
          <cell r="M9">
            <v>187.90588499475012</v>
          </cell>
          <cell r="O9">
            <v>-6.673854973862527</v>
          </cell>
          <cell r="Q9">
            <v>2013</v>
          </cell>
          <cell r="R9">
            <v>4077129</v>
          </cell>
          <cell r="U9">
            <v>1634504</v>
          </cell>
          <cell r="V9">
            <v>571495</v>
          </cell>
          <cell r="W9">
            <v>20785</v>
          </cell>
          <cell r="X9">
            <v>566918</v>
          </cell>
          <cell r="Y9">
            <v>86412</v>
          </cell>
          <cell r="Z9">
            <v>35353</v>
          </cell>
          <cell r="AA9">
            <v>1971.5105748999999</v>
          </cell>
          <cell r="AB9">
            <v>31570.198701000001</v>
          </cell>
          <cell r="AC9">
            <v>62.2</v>
          </cell>
          <cell r="AD9">
            <v>62.2</v>
          </cell>
          <cell r="AE9">
            <v>62.4</v>
          </cell>
          <cell r="AJ9">
            <v>2013</v>
          </cell>
          <cell r="AK9">
            <v>8226.5132942936107</v>
          </cell>
          <cell r="AL9">
            <v>10041.067744341753</v>
          </cell>
          <cell r="AM9">
            <v>3791.2665220943582</v>
          </cell>
          <cell r="AN9">
            <v>6434.6371381608396</v>
          </cell>
          <cell r="AO9">
            <v>2395.4143996575754</v>
          </cell>
          <cell r="AP9">
            <v>6686.8804141299406</v>
          </cell>
          <cell r="BH9">
            <v>1939</v>
          </cell>
        </row>
        <row r="10">
          <cell r="A10">
            <v>2014</v>
          </cell>
          <cell r="B10">
            <v>18032.312239238134</v>
          </cell>
          <cell r="C10">
            <v>1640.5191637940648</v>
          </cell>
          <cell r="D10">
            <v>750.10375393242327</v>
          </cell>
          <cell r="E10">
            <v>745.13144768777215</v>
          </cell>
          <cell r="F10">
            <v>17773.774215876401</v>
          </cell>
          <cell r="G10">
            <v>2509.4939444121405</v>
          </cell>
          <cell r="H10">
            <v>54.099922161868022</v>
          </cell>
          <cell r="I10">
            <v>3626.6714212916381</v>
          </cell>
          <cell r="J10">
            <v>346.77963918743865</v>
          </cell>
          <cell r="K10">
            <v>98.893252467468344</v>
          </cell>
          <cell r="L10">
            <v>-1193.994395898661</v>
          </cell>
          <cell r="M10">
            <v>246.85452013103659</v>
          </cell>
          <cell r="O10">
            <v>-6.8377645828065887</v>
          </cell>
          <cell r="Q10">
            <v>2014</v>
          </cell>
          <cell r="R10">
            <v>4159078.9999999995</v>
          </cell>
          <cell r="U10">
            <v>1671350</v>
          </cell>
          <cell r="V10">
            <v>598619</v>
          </cell>
          <cell r="W10">
            <v>21552</v>
          </cell>
          <cell r="X10">
            <v>574201</v>
          </cell>
          <cell r="Y10">
            <v>90168</v>
          </cell>
          <cell r="Z10">
            <v>38809</v>
          </cell>
          <cell r="AA10">
            <v>2035.4208666</v>
          </cell>
          <cell r="AB10">
            <v>32340.018985999999</v>
          </cell>
          <cell r="AC10">
            <v>62.4</v>
          </cell>
          <cell r="AD10">
            <v>62.4</v>
          </cell>
          <cell r="AE10">
            <v>62.6</v>
          </cell>
          <cell r="AJ10">
            <v>2014</v>
          </cell>
          <cell r="AK10">
            <v>8258.9246779220666</v>
          </cell>
          <cell r="AL10">
            <v>10190.087061187403</v>
          </cell>
          <cell r="AM10">
            <v>3772.1033278674736</v>
          </cell>
          <cell r="AN10">
            <v>6389.918247333384</v>
          </cell>
          <cell r="AO10">
            <v>2381.5774291223888</v>
          </cell>
          <cell r="AP10">
            <v>6642.1957906880452</v>
          </cell>
          <cell r="BH10">
            <v>1940</v>
          </cell>
        </row>
        <row r="11">
          <cell r="A11">
            <v>2015</v>
          </cell>
          <cell r="B11">
            <v>18420.059895646358</v>
          </cell>
          <cell r="C11">
            <v>1434.6000417831328</v>
          </cell>
          <cell r="D11">
            <v>974.37978688974681</v>
          </cell>
          <cell r="E11">
            <v>720.8284745068155</v>
          </cell>
          <cell r="F11">
            <v>18138.331342286714</v>
          </cell>
          <cell r="G11">
            <v>2611.4051221567433</v>
          </cell>
          <cell r="H11">
            <v>55.412257898562295</v>
          </cell>
          <cell r="I11">
            <v>3660.5834947180101</v>
          </cell>
          <cell r="J11">
            <v>339.84404640368996</v>
          </cell>
          <cell r="K11">
            <v>97.192385717413615</v>
          </cell>
          <cell r="L11">
            <v>-1253.2759585788149</v>
          </cell>
          <cell r="M11">
            <v>174.53943999780407</v>
          </cell>
          <cell r="O11">
            <v>-6.9848042876951881</v>
          </cell>
          <cell r="Q11">
            <v>2015</v>
          </cell>
          <cell r="R11">
            <v>4242676</v>
          </cell>
          <cell r="U11">
            <v>1712742</v>
          </cell>
          <cell r="V11">
            <v>627918</v>
          </cell>
          <cell r="W11">
            <v>22318</v>
          </cell>
          <cell r="X11">
            <v>581301</v>
          </cell>
          <cell r="Y11">
            <v>98594</v>
          </cell>
          <cell r="Z11">
            <v>40695</v>
          </cell>
          <cell r="AA11">
            <v>2096.3056984999998</v>
          </cell>
          <cell r="AB11">
            <v>33053.714660999998</v>
          </cell>
          <cell r="AC11">
            <v>62.8</v>
          </cell>
          <cell r="AD11">
            <v>62.8</v>
          </cell>
          <cell r="AE11">
            <v>63</v>
          </cell>
          <cell r="AJ11">
            <v>2015</v>
          </cell>
          <cell r="AK11">
            <v>8522.4828388108417</v>
          </cell>
          <cell r="AL11">
            <v>10483.524025560706</v>
          </cell>
          <cell r="AM11">
            <v>3771.3612079860181</v>
          </cell>
          <cell r="AN11">
            <v>6342.4299396298302</v>
          </cell>
          <cell r="AO11">
            <v>2368.5223162615089</v>
          </cell>
          <cell r="AP11">
            <v>6594.4598636979044</v>
          </cell>
          <cell r="BH11">
            <v>1941</v>
          </cell>
        </row>
        <row r="12">
          <cell r="A12">
            <v>2016</v>
          </cell>
          <cell r="B12">
            <v>18796.303316065299</v>
          </cell>
          <cell r="C12">
            <v>1237.8108858305434</v>
          </cell>
          <cell r="D12">
            <v>1229.7407569316558</v>
          </cell>
          <cell r="E12">
            <v>684.86806446574485</v>
          </cell>
          <cell r="F12">
            <v>18628.165803477099</v>
          </cell>
          <cell r="G12">
            <v>2741.7796622712681</v>
          </cell>
          <cell r="H12">
            <v>56.68693412252135</v>
          </cell>
          <cell r="I12">
            <v>3690.1453513310221</v>
          </cell>
          <cell r="J12">
            <v>339.84404640368996</v>
          </cell>
          <cell r="K12">
            <v>97.1923857174136</v>
          </cell>
          <cell r="L12">
            <v>-1336.641161355755</v>
          </cell>
          <cell r="M12">
            <v>102.02105499780164</v>
          </cell>
          <cell r="O12">
            <v>-7.1274811807867158</v>
          </cell>
          <cell r="Q12">
            <v>2016</v>
          </cell>
          <cell r="R12">
            <v>4315226</v>
          </cell>
          <cell r="U12">
            <v>1756757</v>
          </cell>
          <cell r="V12">
            <v>658140</v>
          </cell>
          <cell r="W12">
            <v>23081</v>
          </cell>
          <cell r="X12">
            <v>588155</v>
          </cell>
          <cell r="Y12">
            <v>98579</v>
          </cell>
          <cell r="Z12">
            <v>41696</v>
          </cell>
          <cell r="AA12">
            <v>2158.7609407</v>
          </cell>
          <cell r="AB12">
            <v>33734.823571000001</v>
          </cell>
          <cell r="AC12">
            <v>62.9</v>
          </cell>
          <cell r="AD12">
            <v>62.8</v>
          </cell>
          <cell r="AE12">
            <v>63</v>
          </cell>
          <cell r="AJ12">
            <v>2016</v>
          </cell>
          <cell r="AK12">
            <v>8352.7952669782007</v>
          </cell>
          <cell r="AL12">
            <v>10309.190454813759</v>
          </cell>
          <cell r="AM12">
            <v>3727.4239790455113</v>
          </cell>
          <cell r="AN12">
            <v>6288.0807422882781</v>
          </cell>
          <cell r="AO12">
            <v>2353.1391772970346</v>
          </cell>
          <cell r="AP12">
            <v>6539.8857691194353</v>
          </cell>
          <cell r="BH12">
            <v>1942</v>
          </cell>
          <cell r="BI12">
            <v>61.516180387913096</v>
          </cell>
          <cell r="BJ12">
            <v>21940.295357905095</v>
          </cell>
          <cell r="BK12">
            <v>9278.0023994741168</v>
          </cell>
          <cell r="BL12">
            <v>0.57201573295596442</v>
          </cell>
        </row>
        <row r="13">
          <cell r="A13">
            <v>2017</v>
          </cell>
          <cell r="B13">
            <v>19245.450990995123</v>
          </cell>
          <cell r="C13">
            <v>1240.7016266314056</v>
          </cell>
          <cell r="D13">
            <v>1292.4721129012914</v>
          </cell>
          <cell r="E13">
            <v>656.3357281209627</v>
          </cell>
          <cell r="F13">
            <v>18888.546630564178</v>
          </cell>
          <cell r="G13">
            <v>2835.5741624777979</v>
          </cell>
          <cell r="H13">
            <v>57.944265683399585</v>
          </cell>
          <cell r="I13">
            <v>3715.9131979312087</v>
          </cell>
          <cell r="J13">
            <v>339.84404640368996</v>
          </cell>
          <cell r="K13">
            <v>97.1923857174136</v>
          </cell>
          <cell r="L13">
            <v>-1362.8834145310007</v>
          </cell>
          <cell r="M13">
            <v>22.710655361733803</v>
          </cell>
          <cell r="O13">
            <v>-7.2978027616334238</v>
          </cell>
          <cell r="Q13">
            <v>2017</v>
          </cell>
          <cell r="R13">
            <v>4389016</v>
          </cell>
          <cell r="U13">
            <v>1799567</v>
          </cell>
          <cell r="V13">
            <v>690536</v>
          </cell>
          <cell r="W13">
            <v>23846</v>
          </cell>
          <cell r="X13">
            <v>594715</v>
          </cell>
          <cell r="Y13">
            <v>99391</v>
          </cell>
          <cell r="Z13">
            <v>46121</v>
          </cell>
          <cell r="AA13">
            <v>2221.7236773</v>
          </cell>
          <cell r="AB13">
            <v>34346.570606000001</v>
          </cell>
          <cell r="AC13">
            <v>62.7</v>
          </cell>
          <cell r="AD13">
            <v>62.7</v>
          </cell>
          <cell r="AE13">
            <v>62.8</v>
          </cell>
          <cell r="AJ13">
            <v>2017</v>
          </cell>
          <cell r="AK13">
            <v>8032.8894328647311</v>
          </cell>
          <cell r="AL13">
            <v>10051.58655227131</v>
          </cell>
          <cell r="AM13">
            <v>3682.5864169947527</v>
          </cell>
          <cell r="AN13">
            <v>6234.7259896251817</v>
          </cell>
          <cell r="AO13">
            <v>2338.6101068359994</v>
          </cell>
          <cell r="AP13">
            <v>6486.7480329783293</v>
          </cell>
          <cell r="BH13">
            <v>1943</v>
          </cell>
          <cell r="BI13">
            <v>61.570778468144937</v>
          </cell>
          <cell r="BJ13">
            <v>21675.975980167252</v>
          </cell>
          <cell r="BK13">
            <v>9166.2283426132271</v>
          </cell>
          <cell r="BL13">
            <v>0.54792034809705681</v>
          </cell>
        </row>
        <row r="14">
          <cell r="A14">
            <v>2018</v>
          </cell>
          <cell r="B14">
            <v>19863.115109580045</v>
          </cell>
          <cell r="C14">
            <v>1228.3374796041396</v>
          </cell>
          <cell r="D14">
            <v>1234.0553717854905</v>
          </cell>
          <cell r="E14">
            <v>673.22574158578482</v>
          </cell>
          <cell r="F14">
            <v>19228.528227893556</v>
          </cell>
          <cell r="G14">
            <v>2957.8387009909748</v>
          </cell>
          <cell r="H14">
            <v>59.321127194378455</v>
          </cell>
          <cell r="I14">
            <v>3746.2528740367693</v>
          </cell>
          <cell r="J14">
            <v>339.84404640368996</v>
          </cell>
          <cell r="K14">
            <v>97.1923857174136</v>
          </cell>
          <cell r="L14">
            <v>-1387.1005699311415</v>
          </cell>
          <cell r="M14">
            <v>-53.567372998269079</v>
          </cell>
          <cell r="O14">
            <v>-7.5320245847426825</v>
          </cell>
          <cell r="Q14">
            <v>2018</v>
          </cell>
          <cell r="R14">
            <v>4438612</v>
          </cell>
          <cell r="U14">
            <v>1837960</v>
          </cell>
          <cell r="V14">
            <v>724401</v>
          </cell>
          <cell r="W14">
            <v>24612</v>
          </cell>
          <cell r="X14">
            <v>600964</v>
          </cell>
          <cell r="Y14">
            <v>92895</v>
          </cell>
          <cell r="Z14">
            <v>45750</v>
          </cell>
          <cell r="AA14">
            <v>2282.6537133000002</v>
          </cell>
          <cell r="AB14">
            <v>34942.860923</v>
          </cell>
          <cell r="AC14">
            <v>62.8</v>
          </cell>
          <cell r="AD14">
            <v>62.8</v>
          </cell>
          <cell r="AE14">
            <v>62.9</v>
          </cell>
          <cell r="AJ14">
            <v>2018</v>
          </cell>
          <cell r="AK14">
            <v>7883.8874032863323</v>
          </cell>
          <cell r="AL14">
            <v>9961.1420210905835</v>
          </cell>
          <cell r="AM14">
            <v>3666.0389285119923</v>
          </cell>
          <cell r="AN14">
            <v>6191.652160753576</v>
          </cell>
          <cell r="AO14">
            <v>2328.6762885586454</v>
          </cell>
          <cell r="AP14">
            <v>6444.0023114319956</v>
          </cell>
          <cell r="BH14">
            <v>1944</v>
          </cell>
          <cell r="BI14">
            <v>61.596693074174212</v>
          </cell>
          <cell r="BJ14">
            <v>21063.670845365577</v>
          </cell>
          <cell r="BK14">
            <v>8907.2998087339693</v>
          </cell>
          <cell r="BL14">
            <v>0.54631397833197826</v>
          </cell>
        </row>
        <row r="15">
          <cell r="A15">
            <v>2019</v>
          </cell>
          <cell r="B15">
            <v>20313.40876939852</v>
          </cell>
          <cell r="C15">
            <v>1222.8033296868618</v>
          </cell>
          <cell r="D15">
            <v>1160.6158923902735</v>
          </cell>
          <cell r="E15">
            <v>672.93868027644191</v>
          </cell>
          <cell r="F15">
            <v>19486.06823815473</v>
          </cell>
          <cell r="G15">
            <v>3065.4036348125278</v>
          </cell>
          <cell r="H15">
            <v>60.643614765872066</v>
          </cell>
          <cell r="I15">
            <v>3769.7731007831048</v>
          </cell>
          <cell r="J15">
            <v>339.84404640368996</v>
          </cell>
          <cell r="K15">
            <v>97.192385717413615</v>
          </cell>
          <cell r="L15">
            <v>-1415.329882940583</v>
          </cell>
          <cell r="M15">
            <v>-129.89321698174643</v>
          </cell>
          <cell r="O15">
            <v>-7.7027826182447754</v>
          </cell>
          <cell r="Q15">
            <v>2019</v>
          </cell>
          <cell r="R15">
            <v>4502084</v>
          </cell>
          <cell r="U15">
            <v>1872591</v>
          </cell>
          <cell r="V15">
            <v>757310</v>
          </cell>
          <cell r="W15">
            <v>25384</v>
          </cell>
          <cell r="X15">
            <v>606954</v>
          </cell>
          <cell r="Y15">
            <v>94909</v>
          </cell>
          <cell r="Z15">
            <v>45365</v>
          </cell>
          <cell r="AA15">
            <v>2350.6480538999999</v>
          </cell>
          <cell r="AB15">
            <v>35563.930717000003</v>
          </cell>
          <cell r="AC15">
            <v>63</v>
          </cell>
          <cell r="AD15">
            <v>63</v>
          </cell>
          <cell r="AE15">
            <v>63</v>
          </cell>
          <cell r="AJ15">
            <v>2019</v>
          </cell>
          <cell r="AK15">
            <v>7933.12554164229</v>
          </cell>
          <cell r="AL15">
            <v>9982.5895737266856</v>
          </cell>
          <cell r="AM15">
            <v>3645.4019260554364</v>
          </cell>
          <cell r="AN15">
            <v>6139.5503804366999</v>
          </cell>
          <cell r="AO15">
            <v>2314.5699886680018</v>
          </cell>
          <cell r="AP15">
            <v>6392.367842760088</v>
          </cell>
          <cell r="BH15">
            <v>1945</v>
          </cell>
          <cell r="BI15">
            <v>61.887233658360422</v>
          </cell>
          <cell r="BJ15">
            <v>20206.504428937827</v>
          </cell>
          <cell r="BK15">
            <v>8544.8255603870839</v>
          </cell>
          <cell r="BL15">
            <v>0.46725352112676055</v>
          </cell>
        </row>
        <row r="16">
          <cell r="A16">
            <v>2020</v>
          </cell>
          <cell r="B16">
            <v>20818.725256775964</v>
          </cell>
          <cell r="C16">
            <v>1227.7040890839153</v>
          </cell>
          <cell r="D16">
            <v>1094.1148603404106</v>
          </cell>
          <cell r="E16">
            <v>654.23974215690566</v>
          </cell>
          <cell r="F16">
            <v>19717.134903580489</v>
          </cell>
          <cell r="G16">
            <v>3169.4565644878153</v>
          </cell>
          <cell r="H16">
            <v>61.916391087985851</v>
          </cell>
          <cell r="I16">
            <v>3786.8321067158909</v>
          </cell>
          <cell r="J16">
            <v>339.84404640368996</v>
          </cell>
          <cell r="K16">
            <v>97.1923857174136</v>
          </cell>
          <cell r="L16">
            <v>-1440.6459006452571</v>
          </cell>
          <cell r="M16">
            <v>-205.55481482590659</v>
          </cell>
          <cell r="O16">
            <v>-7.8944059927353072</v>
          </cell>
          <cell r="Q16">
            <v>2020</v>
          </cell>
          <cell r="R16">
            <v>4580870</v>
          </cell>
          <cell r="U16">
            <v>1906053</v>
          </cell>
          <cell r="V16">
            <v>789318</v>
          </cell>
          <cell r="W16">
            <v>26166</v>
          </cell>
          <cell r="X16">
            <v>612782</v>
          </cell>
          <cell r="Y16">
            <v>93515</v>
          </cell>
          <cell r="Z16">
            <v>45122</v>
          </cell>
          <cell r="AA16">
            <v>2417.6073959</v>
          </cell>
          <cell r="AB16">
            <v>36228.942797999996</v>
          </cell>
          <cell r="AC16">
            <v>63.1</v>
          </cell>
          <cell r="AD16">
            <v>63.1</v>
          </cell>
          <cell r="AE16">
            <v>63</v>
          </cell>
          <cell r="AJ16">
            <v>2020</v>
          </cell>
          <cell r="AK16">
            <v>7886.6614450647967</v>
          </cell>
          <cell r="AL16">
            <v>9946.9815076166851</v>
          </cell>
          <cell r="AM16">
            <v>3616.6638685048065</v>
          </cell>
          <cell r="AN16">
            <v>6080.3322436850358</v>
          </cell>
          <cell r="AO16">
            <v>2300.7372488213141</v>
          </cell>
          <cell r="AP16">
            <v>6332.5498384417224</v>
          </cell>
          <cell r="BH16">
            <v>1946</v>
          </cell>
          <cell r="BI16">
            <v>61.553039242590557</v>
          </cell>
          <cell r="BJ16">
            <v>19889.507356241225</v>
          </cell>
          <cell r="BK16">
            <v>8410.7754232705083</v>
          </cell>
          <cell r="BL16">
            <v>0.47156284302963775</v>
          </cell>
        </row>
        <row r="17">
          <cell r="A17">
            <v>2021</v>
          </cell>
          <cell r="B17">
            <v>21389.564584006992</v>
          </cell>
          <cell r="C17">
            <v>1456.9215903231818</v>
          </cell>
          <cell r="D17">
            <v>1138.8992832802924</v>
          </cell>
          <cell r="E17">
            <v>634.40977582399069</v>
          </cell>
          <cell r="F17">
            <v>19973.222713109819</v>
          </cell>
          <cell r="G17">
            <v>3276.0953285290452</v>
          </cell>
          <cell r="H17">
            <v>63.265275115840737</v>
          </cell>
          <cell r="I17">
            <v>3805.5806975310657</v>
          </cell>
          <cell r="J17">
            <v>339.84404640368996</v>
          </cell>
          <cell r="K17">
            <v>97.1923857174136</v>
          </cell>
          <cell r="L17">
            <v>-1444.3951492567335</v>
          </cell>
          <cell r="M17">
            <v>-279.49164512134615</v>
          </cell>
          <cell r="O17">
            <v>-8.1108754897044353</v>
          </cell>
          <cell r="Q17">
            <v>2021</v>
          </cell>
          <cell r="R17">
            <v>4658745</v>
          </cell>
          <cell r="U17">
            <v>1938041</v>
          </cell>
          <cell r="V17">
            <v>820624</v>
          </cell>
          <cell r="W17">
            <v>26961</v>
          </cell>
          <cell r="X17">
            <v>618559</v>
          </cell>
          <cell r="Y17">
            <v>94900</v>
          </cell>
          <cell r="Z17">
            <v>45160</v>
          </cell>
          <cell r="AA17">
            <v>2489.2789188000002</v>
          </cell>
          <cell r="AB17">
            <v>36912.547330000001</v>
          </cell>
          <cell r="AC17">
            <v>63</v>
          </cell>
          <cell r="AD17">
            <v>63.1</v>
          </cell>
          <cell r="AE17">
            <v>62.9</v>
          </cell>
          <cell r="AJ17">
            <v>2021</v>
          </cell>
          <cell r="AK17">
            <v>7836.1044588730829</v>
          </cell>
          <cell r="AL17">
            <v>9853.922831336622</v>
          </cell>
          <cell r="AM17">
            <v>3595.8262581027184</v>
          </cell>
          <cell r="AN17">
            <v>6030.9730651988484</v>
          </cell>
          <cell r="AO17">
            <v>2289.5083378096319</v>
          </cell>
          <cell r="AP17">
            <v>6283.2869786240099</v>
          </cell>
          <cell r="BH17">
            <v>1947</v>
          </cell>
          <cell r="BI17">
            <v>61.485191064307564</v>
          </cell>
          <cell r="BJ17">
            <v>19150.389459735688</v>
          </cell>
          <cell r="BK17">
            <v>8098.2209427857297</v>
          </cell>
          <cell r="BL17">
            <v>0.4495076593493102</v>
          </cell>
        </row>
        <row r="18">
          <cell r="A18">
            <v>2022</v>
          </cell>
          <cell r="B18">
            <v>21904.142487550471</v>
          </cell>
          <cell r="C18">
            <v>1519.2921951609874</v>
          </cell>
          <cell r="D18">
            <v>1338.8288460693554</v>
          </cell>
          <cell r="E18">
            <v>621.80022351381547</v>
          </cell>
          <cell r="F18">
            <v>20248.699242999141</v>
          </cell>
          <cell r="G18">
            <v>3383.1064985251251</v>
          </cell>
          <cell r="H18">
            <v>64.638987442664771</v>
          </cell>
          <cell r="I18">
            <v>3823.1237449107343</v>
          </cell>
          <cell r="J18">
            <v>339.84404640368996</v>
          </cell>
          <cell r="K18">
            <v>97.1923857174136</v>
          </cell>
          <cell r="L18">
            <v>-1466.2568881415068</v>
          </cell>
          <cell r="M18">
            <v>-340.80924922807827</v>
          </cell>
          <cell r="O18">
            <v>-8.3060106282390844</v>
          </cell>
          <cell r="Q18">
            <v>2022</v>
          </cell>
          <cell r="R18">
            <v>4727229</v>
          </cell>
          <cell r="U18">
            <v>1970857</v>
          </cell>
          <cell r="V18">
            <v>851889</v>
          </cell>
          <cell r="W18">
            <v>27771</v>
          </cell>
          <cell r="X18">
            <v>624356</v>
          </cell>
          <cell r="Y18">
            <v>98086</v>
          </cell>
          <cell r="Z18">
            <v>46272</v>
          </cell>
          <cell r="AA18">
            <v>2563.6043260000001</v>
          </cell>
          <cell r="AB18">
            <v>37567.475659000003</v>
          </cell>
          <cell r="AC18">
            <v>63.2</v>
          </cell>
          <cell r="AD18">
            <v>63.2</v>
          </cell>
          <cell r="AE18">
            <v>63.1</v>
          </cell>
          <cell r="AJ18">
            <v>2022</v>
          </cell>
          <cell r="AK18">
            <v>7871.7568634682102</v>
          </cell>
          <cell r="AL18">
            <v>9890.5793322146656</v>
          </cell>
          <cell r="AM18">
            <v>3592.3174472021128</v>
          </cell>
          <cell r="AN18">
            <v>5988.3320362897357</v>
          </cell>
          <cell r="AO18">
            <v>2278.5541141180779</v>
          </cell>
          <cell r="AP18">
            <v>6241.4872606679846</v>
          </cell>
          <cell r="BH18">
            <v>1948</v>
          </cell>
          <cell r="BI18">
            <v>61.405633058017727</v>
          </cell>
          <cell r="BJ18">
            <v>18320.285839498803</v>
          </cell>
          <cell r="BK18">
            <v>7747.1908743780568</v>
          </cell>
          <cell r="BL18">
            <v>0.42230308219178081</v>
          </cell>
        </row>
        <row r="19">
          <cell r="A19">
            <v>2023</v>
          </cell>
          <cell r="B19">
            <v>22502.082522767403</v>
          </cell>
          <cell r="C19">
            <v>1471.9179112908466</v>
          </cell>
          <cell r="D19">
            <v>1468.6247337979778</v>
          </cell>
          <cell r="E19">
            <v>599.08048117358578</v>
          </cell>
          <cell r="F19">
            <v>20548.928331367752</v>
          </cell>
          <cell r="G19">
            <v>3495.7525078874032</v>
          </cell>
          <cell r="H19">
            <v>66.117984947368427</v>
          </cell>
          <cell r="I19">
            <v>3844.6398398347742</v>
          </cell>
          <cell r="J19">
            <v>339.84404640368996</v>
          </cell>
          <cell r="K19">
            <v>97.1923857174136</v>
          </cell>
          <cell r="L19">
            <v>-1499.5615407380201</v>
          </cell>
          <cell r="M19">
            <v>-390.43534819179354</v>
          </cell>
          <cell r="O19">
            <v>-8.53275716130746</v>
          </cell>
          <cell r="Q19">
            <v>2023</v>
          </cell>
          <cell r="R19">
            <v>4802392</v>
          </cell>
          <cell r="U19">
            <v>2004243</v>
          </cell>
          <cell r="V19">
            <v>884141</v>
          </cell>
          <cell r="W19">
            <v>28599</v>
          </cell>
          <cell r="X19">
            <v>630223</v>
          </cell>
          <cell r="Y19">
            <v>98991</v>
          </cell>
          <cell r="Z19">
            <v>48414</v>
          </cell>
          <cell r="AA19">
            <v>2637.9993516999998</v>
          </cell>
          <cell r="AB19">
            <v>38226.653564</v>
          </cell>
          <cell r="AC19">
            <v>63.3</v>
          </cell>
          <cell r="AD19">
            <v>63.3</v>
          </cell>
          <cell r="AE19">
            <v>63.1</v>
          </cell>
          <cell r="AJ19">
            <v>2023</v>
          </cell>
          <cell r="AK19">
            <v>7877.2151744818366</v>
          </cell>
          <cell r="AL19">
            <v>9974.3507225780577</v>
          </cell>
          <cell r="AM19">
            <v>3589.2500189154089</v>
          </cell>
          <cell r="AN19">
            <v>5956.8135876245697</v>
          </cell>
          <cell r="AO19">
            <v>2271.1820140360228</v>
          </cell>
          <cell r="AP19">
            <v>6211.1569003462464</v>
          </cell>
          <cell r="BH19">
            <v>1949</v>
          </cell>
          <cell r="BI19">
            <v>61.670427346241667</v>
          </cell>
          <cell r="BJ19">
            <v>17819.634242800101</v>
          </cell>
          <cell r="BK19">
            <v>7535.4778304240926</v>
          </cell>
          <cell r="BL19">
            <v>0.39549575469676845</v>
          </cell>
        </row>
        <row r="20">
          <cell r="A20">
            <v>2024</v>
          </cell>
          <cell r="B20">
            <v>23111.426699392719</v>
          </cell>
          <cell r="C20">
            <v>1462.4031223080308</v>
          </cell>
          <cell r="D20">
            <v>1634.5927284276322</v>
          </cell>
          <cell r="E20">
            <v>574.59409351496072</v>
          </cell>
          <cell r="F20">
            <v>20883.602096803341</v>
          </cell>
          <cell r="G20">
            <v>3615.3305525394521</v>
          </cell>
          <cell r="H20">
            <v>67.699970770361134</v>
          </cell>
          <cell r="I20">
            <v>3870.4142487277677</v>
          </cell>
          <cell r="J20">
            <v>339.84404640368996</v>
          </cell>
          <cell r="K20">
            <v>97.1923857174136</v>
          </cell>
          <cell r="L20">
            <v>-1532.3886554584578</v>
          </cell>
          <cell r="M20">
            <v>-433.30517575137372</v>
          </cell>
          <cell r="O20">
            <v>-8.763828343713632</v>
          </cell>
          <cell r="Q20">
            <v>2024</v>
          </cell>
          <cell r="R20">
            <v>4872987</v>
          </cell>
          <cell r="U20">
            <v>2037467</v>
          </cell>
          <cell r="V20">
            <v>916965</v>
          </cell>
          <cell r="W20">
            <v>29445</v>
          </cell>
          <cell r="X20">
            <v>636224</v>
          </cell>
          <cell r="Y20">
            <v>100756</v>
          </cell>
          <cell r="Z20">
            <v>48765</v>
          </cell>
          <cell r="AA20">
            <v>2717.1303662</v>
          </cell>
          <cell r="AB20">
            <v>38872.552013</v>
          </cell>
          <cell r="AC20">
            <v>63.4</v>
          </cell>
          <cell r="AD20">
            <v>63.4</v>
          </cell>
          <cell r="AE20">
            <v>63.2</v>
          </cell>
          <cell r="AJ20">
            <v>2024</v>
          </cell>
          <cell r="AK20">
            <v>7941.1638464558491</v>
          </cell>
          <cell r="AL20">
            <v>10044.588736402138</v>
          </cell>
          <cell r="AM20">
            <v>3595.1640881983226</v>
          </cell>
          <cell r="AN20">
            <v>5937.4658586451487</v>
          </cell>
          <cell r="AO20">
            <v>2266.1455884228612</v>
          </cell>
          <cell r="AP20">
            <v>6194.0853825428994</v>
          </cell>
          <cell r="BH20">
            <v>1950</v>
          </cell>
          <cell r="BI20">
            <v>62.165185779314797</v>
          </cell>
          <cell r="BJ20">
            <v>18386.156623368508</v>
          </cell>
          <cell r="BK20">
            <v>7775.045982106958</v>
          </cell>
          <cell r="BL20">
            <v>0.33362673305486401</v>
          </cell>
        </row>
        <row r="21">
          <cell r="A21">
            <v>2025</v>
          </cell>
          <cell r="B21">
            <v>23635.426833846501</v>
          </cell>
          <cell r="C21">
            <v>1464.9151388039718</v>
          </cell>
          <cell r="D21">
            <v>1835.2040991957642</v>
          </cell>
          <cell r="E21">
            <v>547.16890037804853</v>
          </cell>
          <cell r="F21">
            <v>21226.096883706214</v>
          </cell>
          <cell r="G21">
            <v>3735.4107999483458</v>
          </cell>
          <cell r="H21">
            <v>69.264765019129896</v>
          </cell>
          <cell r="I21">
            <v>3894.2433068656828</v>
          </cell>
          <cell r="J21">
            <v>339.8440464036899</v>
          </cell>
          <cell r="K21">
            <v>97.192385717413586</v>
          </cell>
          <cell r="L21">
            <v>-1567.7481656517168</v>
          </cell>
          <cell r="M21">
            <v>-467.68112247287831</v>
          </cell>
          <cell r="O21">
            <v>-8.9625373108521718</v>
          </cell>
          <cell r="Q21">
            <v>2025</v>
          </cell>
          <cell r="R21">
            <v>4938285</v>
          </cell>
          <cell r="U21">
            <v>2072148</v>
          </cell>
          <cell r="V21">
            <v>951137</v>
          </cell>
          <cell r="W21">
            <v>30308</v>
          </cell>
          <cell r="X21">
            <v>642434</v>
          </cell>
          <cell r="Y21">
            <v>104955</v>
          </cell>
          <cell r="Z21">
            <v>52530</v>
          </cell>
          <cell r="AA21">
            <v>2793.3214066999999</v>
          </cell>
          <cell r="AB21">
            <v>39562.753743000001</v>
          </cell>
          <cell r="AC21">
            <v>63.6</v>
          </cell>
          <cell r="AD21">
            <v>63.7</v>
          </cell>
          <cell r="AE21">
            <v>63.4</v>
          </cell>
          <cell r="AJ21">
            <v>2025</v>
          </cell>
          <cell r="AK21">
            <v>8022.1409924556283</v>
          </cell>
          <cell r="AL21">
            <v>10229.291760289609</v>
          </cell>
          <cell r="AM21">
            <v>3612.2512373059003</v>
          </cell>
          <cell r="AN21">
            <v>5915.3112475418038</v>
          </cell>
          <cell r="AO21">
            <v>2261.2294430719894</v>
          </cell>
          <cell r="AP21">
            <v>6173.3070633175057</v>
          </cell>
          <cell r="BH21">
            <v>1951</v>
          </cell>
          <cell r="BI21">
            <v>62.523724499697792</v>
          </cell>
          <cell r="BJ21">
            <v>18698.80470331206</v>
          </cell>
          <cell r="BK21">
            <v>7907.2570389130879</v>
          </cell>
          <cell r="BL21">
            <v>0.24661058771993058</v>
          </cell>
        </row>
        <row r="22">
          <cell r="A22">
            <v>2026</v>
          </cell>
          <cell r="B22">
            <v>24221.452913341094</v>
          </cell>
          <cell r="C22">
            <v>1488.721703992401</v>
          </cell>
          <cell r="D22">
            <v>2033.4267184208663</v>
          </cell>
          <cell r="E22">
            <v>517.61035306123847</v>
          </cell>
          <cell r="F22">
            <v>21645.148494564244</v>
          </cell>
          <cell r="G22">
            <v>3870.8184861383934</v>
          </cell>
          <cell r="H22">
            <v>70.940426882933508</v>
          </cell>
          <cell r="I22">
            <v>3924.2056366753172</v>
          </cell>
          <cell r="J22">
            <v>339.8440464036899</v>
          </cell>
          <cell r="K22">
            <v>97.192385717413586</v>
          </cell>
          <cell r="L22">
            <v>-1604.685716423357</v>
          </cell>
          <cell r="M22">
            <v>-494.08247129279653</v>
          </cell>
          <cell r="O22">
            <v>-9.1847656888149913</v>
          </cell>
          <cell r="Q22">
            <v>2026</v>
          </cell>
          <cell r="R22">
            <v>4990137</v>
          </cell>
          <cell r="U22">
            <v>2109947</v>
          </cell>
          <cell r="V22">
            <v>987996</v>
          </cell>
          <cell r="W22">
            <v>31185</v>
          </cell>
          <cell r="X22">
            <v>648932</v>
          </cell>
          <cell r="Y22">
            <v>110149</v>
          </cell>
          <cell r="Z22">
            <v>55659</v>
          </cell>
          <cell r="AA22">
            <v>2870.6558957000002</v>
          </cell>
          <cell r="AB22">
            <v>40290.362354999997</v>
          </cell>
          <cell r="AC22">
            <v>63.7</v>
          </cell>
          <cell r="AD22">
            <v>63.8</v>
          </cell>
          <cell r="AE22">
            <v>63.6</v>
          </cell>
          <cell r="AJ22">
            <v>2026</v>
          </cell>
          <cell r="AK22">
            <v>8106.0689325744424</v>
          </cell>
          <cell r="AL22">
            <v>10367.690263021675</v>
          </cell>
          <cell r="AM22">
            <v>3630.3268616167834</v>
          </cell>
          <cell r="AN22">
            <v>5900.974181535511</v>
          </cell>
          <cell r="AO22">
            <v>2258.5487199523668</v>
          </cell>
          <cell r="AP22">
            <v>6160.4940645738388</v>
          </cell>
          <cell r="BH22">
            <v>1952</v>
          </cell>
          <cell r="BI22">
            <v>63.118104828076802</v>
          </cell>
          <cell r="BJ22">
            <v>19301.753138280583</v>
          </cell>
          <cell r="BK22">
            <v>8162.2288583504014</v>
          </cell>
          <cell r="BL22">
            <v>0.13560683645372762</v>
          </cell>
        </row>
        <row r="23">
          <cell r="A23">
            <v>2027</v>
          </cell>
          <cell r="B23">
            <v>24784.351900151498</v>
          </cell>
          <cell r="C23">
            <v>1513.8516599105608</v>
          </cell>
          <cell r="D23">
            <v>2248.4928697328746</v>
          </cell>
          <cell r="E23">
            <v>486.15122975875886</v>
          </cell>
          <cell r="F23">
            <v>22109.049777697517</v>
          </cell>
          <cell r="G23">
            <v>4012.3177550186238</v>
          </cell>
          <cell r="H23">
            <v>72.649914793819732</v>
          </cell>
          <cell r="I23">
            <v>3956.796123211328</v>
          </cell>
          <cell r="J23">
            <v>339.8440464036899</v>
          </cell>
          <cell r="K23">
            <v>97.1923857174136</v>
          </cell>
          <cell r="L23">
            <v>-1647.0140314058422</v>
          </cell>
          <cell r="M23">
            <v>-514.26881989285823</v>
          </cell>
          <cell r="O23">
            <v>-9.3982246407885093</v>
          </cell>
          <cell r="Q23">
            <v>2027</v>
          </cell>
          <cell r="R23">
            <v>5040038</v>
          </cell>
          <cell r="U23">
            <v>2150310</v>
          </cell>
          <cell r="V23">
            <v>1026367</v>
          </cell>
          <cell r="W23">
            <v>32073</v>
          </cell>
          <cell r="X23">
            <v>655783</v>
          </cell>
          <cell r="Y23">
            <v>113381</v>
          </cell>
          <cell r="Z23">
            <v>57182</v>
          </cell>
          <cell r="AA23">
            <v>2947.3387432</v>
          </cell>
          <cell r="AB23">
            <v>41023.699673000003</v>
          </cell>
          <cell r="AC23">
            <v>63.9</v>
          </cell>
          <cell r="AD23">
            <v>63.9</v>
          </cell>
          <cell r="AE23">
            <v>63.7</v>
          </cell>
          <cell r="AJ23">
            <v>2027</v>
          </cell>
          <cell r="AK23">
            <v>8211.9786350701816</v>
          </cell>
          <cell r="AL23">
            <v>10511.427143666018</v>
          </cell>
          <cell r="AM23">
            <v>3652.6108033555788</v>
          </cell>
          <cell r="AN23">
            <v>5890.5408007891301</v>
          </cell>
          <cell r="AO23">
            <v>2257.3986852436074</v>
          </cell>
          <cell r="AP23">
            <v>6151.5631025818311</v>
          </cell>
          <cell r="BH23">
            <v>1953</v>
          </cell>
          <cell r="BI23">
            <v>63.453154202616552</v>
          </cell>
          <cell r="BJ23">
            <v>19563.746364474257</v>
          </cell>
          <cell r="BK23">
            <v>8273.0192438770518</v>
          </cell>
          <cell r="BL23">
            <v>0.13783635013697226</v>
          </cell>
        </row>
        <row r="24">
          <cell r="A24">
            <v>2028</v>
          </cell>
          <cell r="B24">
            <v>25217.170942370878</v>
          </cell>
          <cell r="C24">
            <v>1545.5325498983368</v>
          </cell>
          <cell r="D24">
            <v>2458.571410327505</v>
          </cell>
          <cell r="E24">
            <v>496.16975678201061</v>
          </cell>
          <cell r="F24">
            <v>22596.935151506899</v>
          </cell>
          <cell r="G24">
            <v>4158.1142416331122</v>
          </cell>
          <cell r="H24">
            <v>74.413010912251082</v>
          </cell>
          <cell r="I24">
            <v>3993.9407403610148</v>
          </cell>
          <cell r="J24">
            <v>339.8440464036899</v>
          </cell>
          <cell r="K24">
            <v>97.1923857174136</v>
          </cell>
          <cell r="L24">
            <v>-1690.1808903755507</v>
          </cell>
          <cell r="M24">
            <v>-529.19630560534927</v>
          </cell>
          <cell r="O24">
            <v>-9.5623559370020885</v>
          </cell>
          <cell r="Q24">
            <v>2028</v>
          </cell>
          <cell r="R24">
            <v>5061710</v>
          </cell>
          <cell r="U24">
            <v>2191137</v>
          </cell>
          <cell r="V24">
            <v>1065254</v>
          </cell>
          <cell r="W24">
            <v>32969</v>
          </cell>
          <cell r="X24">
            <v>663042</v>
          </cell>
          <cell r="Y24">
            <v>114500</v>
          </cell>
          <cell r="Z24">
            <v>58426</v>
          </cell>
          <cell r="AA24">
            <v>3023.4773882999998</v>
          </cell>
          <cell r="AB24">
            <v>41785.306194999997</v>
          </cell>
          <cell r="AC24">
            <v>63.8</v>
          </cell>
          <cell r="AD24">
            <v>63.9</v>
          </cell>
          <cell r="AE24">
            <v>63.6</v>
          </cell>
          <cell r="AJ24">
            <v>2028</v>
          </cell>
          <cell r="AK24">
            <v>8254.3240141497972</v>
          </cell>
          <cell r="AL24">
            <v>10593.421895542726</v>
          </cell>
          <cell r="AM24">
            <v>3670.2910935409882</v>
          </cell>
          <cell r="AN24">
            <v>5882.5177780597851</v>
          </cell>
          <cell r="AO24">
            <v>2257.4288807494686</v>
          </cell>
          <cell r="AP24">
            <v>6144.8198959489346</v>
          </cell>
          <cell r="BH24">
            <v>1954</v>
          </cell>
          <cell r="BI24">
            <v>63.341697071390946</v>
          </cell>
          <cell r="BJ24">
            <v>19310.468772559656</v>
          </cell>
          <cell r="BK24">
            <v>8165.9144821961645</v>
          </cell>
          <cell r="BL24">
            <v>0.13133540150495254</v>
          </cell>
        </row>
        <row r="25">
          <cell r="A25">
            <v>2029</v>
          </cell>
          <cell r="B25">
            <v>25652.396449941072</v>
          </cell>
          <cell r="C25">
            <v>1590.0787455269376</v>
          </cell>
          <cell r="D25">
            <v>2661.2742130343972</v>
          </cell>
          <cell r="E25">
            <v>506.29389056429466</v>
          </cell>
          <cell r="F25">
            <v>23071.329119583959</v>
          </cell>
          <cell r="G25">
            <v>4303.1627279183831</v>
          </cell>
          <cell r="H25">
            <v>76.20747671195916</v>
          </cell>
          <cell r="I25">
            <v>4035.1065683545585</v>
          </cell>
          <cell r="J25">
            <v>339.8440464036899</v>
          </cell>
          <cell r="K25">
            <v>97.1923857174136</v>
          </cell>
          <cell r="L25">
            <v>-1731.1787297794476</v>
          </cell>
          <cell r="M25">
            <v>-542.09870330764716</v>
          </cell>
          <cell r="O25">
            <v>-9.7273998527021437</v>
          </cell>
          <cell r="Q25">
            <v>2029</v>
          </cell>
          <cell r="R25">
            <v>5082463</v>
          </cell>
          <cell r="U25">
            <v>2229980</v>
          </cell>
          <cell r="V25">
            <v>1103595</v>
          </cell>
          <cell r="W25">
            <v>33868</v>
          </cell>
          <cell r="X25">
            <v>670701</v>
          </cell>
          <cell r="Y25">
            <v>112933</v>
          </cell>
          <cell r="Z25">
            <v>57952</v>
          </cell>
          <cell r="AA25">
            <v>3099.3981327000001</v>
          </cell>
          <cell r="AB25">
            <v>42502.974013999999</v>
          </cell>
          <cell r="AC25">
            <v>63.8</v>
          </cell>
          <cell r="AD25">
            <v>63.9</v>
          </cell>
          <cell r="AE25">
            <v>63.6</v>
          </cell>
          <cell r="AJ25">
            <v>2029</v>
          </cell>
          <cell r="AK25">
            <v>8297.1645392831906</v>
          </cell>
          <cell r="AL25">
            <v>10661.78524567611</v>
          </cell>
          <cell r="AM25">
            <v>3689.149108666963</v>
          </cell>
          <cell r="AN25">
            <v>5879.9634954922958</v>
          </cell>
          <cell r="AO25">
            <v>2257.0907185387809</v>
          </cell>
          <cell r="AP25">
            <v>6144.1503054835393</v>
          </cell>
          <cell r="BH25">
            <v>1955</v>
          </cell>
          <cell r="BI25">
            <v>63.310759740818447</v>
          </cell>
          <cell r="BJ25">
            <v>18978.132251424639</v>
          </cell>
          <cell r="BK25">
            <v>8025.3776758211943</v>
          </cell>
          <cell r="BL25">
            <v>0.13680497183816376</v>
          </cell>
        </row>
        <row r="26">
          <cell r="A26">
            <v>2030</v>
          </cell>
          <cell r="B26">
            <v>26095.08986336708</v>
          </cell>
          <cell r="C26">
            <v>1644.6170244610166</v>
          </cell>
          <cell r="D26">
            <v>2855.6395266854115</v>
          </cell>
          <cell r="E26">
            <v>516.62457032674411</v>
          </cell>
          <cell r="F26">
            <v>23535.580987068413</v>
          </cell>
          <cell r="G26">
            <v>4445.0626521221684</v>
          </cell>
          <cell r="H26">
            <v>77.992871229130401</v>
          </cell>
          <cell r="I26">
            <v>4078.6259111123118</v>
          </cell>
          <cell r="J26">
            <v>339.8440464036899</v>
          </cell>
          <cell r="K26">
            <v>97.1923857174136</v>
          </cell>
          <cell r="L26">
            <v>-1770.1948872684932</v>
          </cell>
          <cell r="M26">
            <v>-552.98563657428281</v>
          </cell>
          <cell r="O26">
            <v>-9.8952757427687335</v>
          </cell>
          <cell r="Q26">
            <v>2030</v>
          </cell>
          <cell r="R26">
            <v>5103301</v>
          </cell>
          <cell r="U26">
            <v>2266966</v>
          </cell>
          <cell r="V26">
            <v>1140927</v>
          </cell>
          <cell r="W26">
            <v>34765</v>
          </cell>
          <cell r="X26">
            <v>678711</v>
          </cell>
          <cell r="Y26">
            <v>114333</v>
          </cell>
          <cell r="Z26">
            <v>58392</v>
          </cell>
          <cell r="AA26">
            <v>3175.7502424999998</v>
          </cell>
          <cell r="AB26">
            <v>43189.289081000003</v>
          </cell>
          <cell r="AC26">
            <v>63.7</v>
          </cell>
          <cell r="AD26">
            <v>63.8</v>
          </cell>
          <cell r="AE26">
            <v>63.6</v>
          </cell>
          <cell r="AJ26">
            <v>2030</v>
          </cell>
          <cell r="AK26">
            <v>8347.1730717779192</v>
          </cell>
          <cell r="AL26">
            <v>10714.348453777726</v>
          </cell>
          <cell r="AM26">
            <v>3712.1843241723618</v>
          </cell>
          <cell r="AN26">
            <v>5880.4881341594873</v>
          </cell>
          <cell r="AO26">
            <v>2255.6621581402992</v>
          </cell>
          <cell r="AP26">
            <v>6147.0250977750202</v>
          </cell>
          <cell r="BH26">
            <v>1956</v>
          </cell>
          <cell r="BI26">
            <v>63.306914926195873</v>
          </cell>
          <cell r="BJ26">
            <v>18822.109443797934</v>
          </cell>
          <cell r="BK26">
            <v>7959.3995310460514</v>
          </cell>
          <cell r="BL26">
            <v>0.13947585118038969</v>
          </cell>
        </row>
        <row r="27">
          <cell r="A27">
            <v>2031</v>
          </cell>
          <cell r="B27">
            <v>26540.09093487139</v>
          </cell>
          <cell r="C27">
            <v>1688.0682313589307</v>
          </cell>
          <cell r="D27">
            <v>3068.8820843015878</v>
          </cell>
          <cell r="E27">
            <v>527.06103867516208</v>
          </cell>
          <cell r="F27">
            <v>24004.163240131886</v>
          </cell>
          <cell r="G27">
            <v>4587.400799709073</v>
          </cell>
          <cell r="H27">
            <v>79.776112020757864</v>
          </cell>
          <cell r="I27">
            <v>4125.4263126029955</v>
          </cell>
          <cell r="J27">
            <v>339.8440464036899</v>
          </cell>
          <cell r="K27">
            <v>97.1923857174136</v>
          </cell>
          <cell r="L27">
            <v>-1810.761621866905</v>
          </cell>
          <cell r="M27">
            <v>-561.27400336610765</v>
          </cell>
          <cell r="O27">
            <v>-10.064026785745051</v>
          </cell>
          <cell r="Q27">
            <v>2031</v>
          </cell>
          <cell r="R27">
            <v>5123204</v>
          </cell>
          <cell r="U27">
            <v>2303488</v>
          </cell>
          <cell r="V27">
            <v>1177870</v>
          </cell>
          <cell r="W27">
            <v>35653</v>
          </cell>
          <cell r="X27">
            <v>687009</v>
          </cell>
          <cell r="Y27">
            <v>115568</v>
          </cell>
          <cell r="Z27">
            <v>59285</v>
          </cell>
          <cell r="AA27">
            <v>3243.3842565</v>
          </cell>
          <cell r="AB27">
            <v>43835.975087999999</v>
          </cell>
          <cell r="AC27">
            <v>63.7</v>
          </cell>
          <cell r="AD27">
            <v>63.7</v>
          </cell>
          <cell r="AE27">
            <v>63.5</v>
          </cell>
          <cell r="AJ27">
            <v>2031</v>
          </cell>
          <cell r="AK27">
            <v>8381.9632650093572</v>
          </cell>
          <cell r="AL27">
            <v>10765.847216056911</v>
          </cell>
          <cell r="AM27">
            <v>3734.9075096806282</v>
          </cell>
          <cell r="AN27">
            <v>5885.6175036242494</v>
          </cell>
          <cell r="AO27">
            <v>2256.346728325148</v>
          </cell>
          <cell r="AP27">
            <v>6154.143974668872</v>
          </cell>
          <cell r="BH27">
            <v>1957</v>
          </cell>
          <cell r="BI27">
            <v>63.304512573200135</v>
          </cell>
          <cell r="BJ27">
            <v>18750.960585601104</v>
          </cell>
          <cell r="BK27">
            <v>7929.3124576360669</v>
          </cell>
          <cell r="BL27">
            <v>0.13532208060626938</v>
          </cell>
        </row>
        <row r="28">
          <cell r="A28">
            <v>2032</v>
          </cell>
          <cell r="B28">
            <v>26979.19277458511</v>
          </cell>
          <cell r="C28">
            <v>1710.1216290006976</v>
          </cell>
          <cell r="D28">
            <v>3312.6241191293298</v>
          </cell>
          <cell r="E28">
            <v>537.44050025194417</v>
          </cell>
          <cell r="F28">
            <v>24472.014351747435</v>
          </cell>
          <cell r="G28">
            <v>4731.2393111324145</v>
          </cell>
          <cell r="H28">
            <v>81.537758324107827</v>
          </cell>
          <cell r="I28">
            <v>4175.0781936830736</v>
          </cell>
          <cell r="J28">
            <v>339.8440464036899</v>
          </cell>
          <cell r="K28">
            <v>97.192385717413586</v>
          </cell>
          <cell r="L28">
            <v>-1853.5057430144705</v>
          </cell>
          <cell r="M28">
            <v>-566.81391835712009</v>
          </cell>
          <cell r="O28">
            <v>-10.230540838104323</v>
          </cell>
          <cell r="Q28">
            <v>2032</v>
          </cell>
          <cell r="R28">
            <v>5140623</v>
          </cell>
          <cell r="U28">
            <v>2338538</v>
          </cell>
          <cell r="V28">
            <v>1214518</v>
          </cell>
          <cell r="W28">
            <v>36519</v>
          </cell>
          <cell r="X28">
            <v>695519</v>
          </cell>
          <cell r="Y28">
            <v>114981</v>
          </cell>
          <cell r="Z28">
            <v>60046</v>
          </cell>
          <cell r="AA28">
            <v>3305.4978531000002</v>
          </cell>
          <cell r="AB28">
            <v>44455.426420999996</v>
          </cell>
          <cell r="AC28">
            <v>63.6</v>
          </cell>
          <cell r="AD28">
            <v>63.7</v>
          </cell>
          <cell r="AE28">
            <v>63.4</v>
          </cell>
          <cell r="AJ28">
            <v>2032</v>
          </cell>
          <cell r="AK28">
            <v>8432.0510864491953</v>
          </cell>
          <cell r="AL28">
            <v>10871.438934949281</v>
          </cell>
          <cell r="AM28">
            <v>3760.9113900766029</v>
          </cell>
          <cell r="AN28">
            <v>5893.8025853309491</v>
          </cell>
          <cell r="AO28">
            <v>2257.807651041262</v>
          </cell>
          <cell r="AP28">
            <v>6164.1581845632545</v>
          </cell>
          <cell r="BH28">
            <v>1958</v>
          </cell>
          <cell r="BI28">
            <v>63.332258766560571</v>
          </cell>
          <cell r="BJ28">
            <v>18750.948985282517</v>
          </cell>
          <cell r="BK28">
            <v>7929.3075521513447</v>
          </cell>
          <cell r="BL28">
            <v>0.13165483283005522</v>
          </cell>
        </row>
        <row r="29">
          <cell r="A29">
            <v>2033</v>
          </cell>
          <cell r="B29">
            <v>27417.311179129676</v>
          </cell>
          <cell r="C29">
            <v>1726.74578445924</v>
          </cell>
          <cell r="D29">
            <v>3586.81316301777</v>
          </cell>
          <cell r="E29">
            <v>547.86048600324489</v>
          </cell>
          <cell r="F29">
            <v>24927.468544803349</v>
          </cell>
          <cell r="G29">
            <v>4877.372786119593</v>
          </cell>
          <cell r="H29">
            <v>83.245859671256909</v>
          </cell>
          <cell r="I29">
            <v>4226.8085420092639</v>
          </cell>
          <cell r="J29">
            <v>339.84404640368984</v>
          </cell>
          <cell r="K29">
            <v>97.192385717413586</v>
          </cell>
          <cell r="L29">
            <v>-1895.967245449707</v>
          </cell>
          <cell r="M29">
            <v>-569.43659857158843</v>
          </cell>
          <cell r="O29">
            <v>-10.396682024383336</v>
          </cell>
          <cell r="Q29">
            <v>2033</v>
          </cell>
          <cell r="R29">
            <v>5156559</v>
          </cell>
          <cell r="U29">
            <v>2371646</v>
          </cell>
          <cell r="V29">
            <v>1251346</v>
          </cell>
          <cell r="W29">
            <v>37356</v>
          </cell>
          <cell r="X29">
            <v>704182</v>
          </cell>
          <cell r="Y29">
            <v>115269</v>
          </cell>
          <cell r="Z29">
            <v>62026</v>
          </cell>
          <cell r="AA29">
            <v>3361.4837600999999</v>
          </cell>
          <cell r="AB29">
            <v>45083.711975999999</v>
          </cell>
          <cell r="AC29">
            <v>63.6</v>
          </cell>
          <cell r="AD29">
            <v>63.7</v>
          </cell>
          <cell r="AE29">
            <v>63.4</v>
          </cell>
          <cell r="AJ29">
            <v>2033</v>
          </cell>
          <cell r="AK29">
            <v>8480.1169285195683</v>
          </cell>
          <cell r="AL29">
            <v>11001.893206775572</v>
          </cell>
          <cell r="AM29">
            <v>3793.6527067691477</v>
          </cell>
          <cell r="AN29">
            <v>5901.7227296752926</v>
          </cell>
          <cell r="AO29">
            <v>2259.235202370086</v>
          </cell>
          <cell r="AP29">
            <v>6173.3100088221681</v>
          </cell>
          <cell r="BH29">
            <v>1959</v>
          </cell>
          <cell r="BI29">
            <v>63.266463815040929</v>
          </cell>
          <cell r="BJ29">
            <v>18680.481245977102</v>
          </cell>
          <cell r="BK29">
            <v>7899.5085068925673</v>
          </cell>
          <cell r="BL29">
            <v>0.12850520457456421</v>
          </cell>
        </row>
        <row r="30">
          <cell r="A30">
            <v>2034</v>
          </cell>
          <cell r="B30">
            <v>27873.6003411239</v>
          </cell>
          <cell r="C30">
            <v>1747.9815683538968</v>
          </cell>
          <cell r="D30">
            <v>3914.7170309198823</v>
          </cell>
          <cell r="E30">
            <v>558.70517029602649</v>
          </cell>
          <cell r="F30">
            <v>25387.226100951524</v>
          </cell>
          <cell r="G30">
            <v>5025.4193884657325</v>
          </cell>
          <cell r="H30">
            <v>84.883251934624184</v>
          </cell>
          <cell r="I30">
            <v>4280.4180783777874</v>
          </cell>
          <cell r="J30">
            <v>339.84404640368984</v>
          </cell>
          <cell r="K30">
            <v>97.192385717413572</v>
          </cell>
          <cell r="L30">
            <v>-1938.4404975114101</v>
          </cell>
          <cell r="M30">
            <v>-568.07976585561619</v>
          </cell>
          <cell r="O30">
            <v>-10.569713831040817</v>
          </cell>
          <cell r="Q30">
            <v>2034</v>
          </cell>
          <cell r="R30">
            <v>5174607</v>
          </cell>
          <cell r="U30">
            <v>2402969</v>
          </cell>
          <cell r="V30">
            <v>1288240</v>
          </cell>
          <cell r="W30">
            <v>38151</v>
          </cell>
          <cell r="X30">
            <v>712919</v>
          </cell>
          <cell r="Y30">
            <v>114957</v>
          </cell>
          <cell r="Z30">
            <v>62694</v>
          </cell>
          <cell r="AA30">
            <v>3408.9775359999999</v>
          </cell>
          <cell r="AB30">
            <v>45671.254799000002</v>
          </cell>
          <cell r="AC30">
            <v>63.5</v>
          </cell>
          <cell r="AD30">
            <v>63.7</v>
          </cell>
          <cell r="AE30">
            <v>63.3</v>
          </cell>
          <cell r="AJ30">
            <v>2034</v>
          </cell>
          <cell r="AK30">
            <v>8591.89106103023</v>
          </cell>
          <cell r="AL30">
            <v>11185.597555799553</v>
          </cell>
          <cell r="AM30">
            <v>3836.0178112902695</v>
          </cell>
          <cell r="AN30">
            <v>5911.2108840959072</v>
          </cell>
          <cell r="AO30">
            <v>2261.9536550769699</v>
          </cell>
          <cell r="AP30">
            <v>6183.5974425901031</v>
          </cell>
          <cell r="BH30">
            <v>1960</v>
          </cell>
          <cell r="BI30">
            <v>63.205478222974186</v>
          </cell>
          <cell r="BJ30">
            <v>18700.971224589197</v>
          </cell>
          <cell r="BK30">
            <v>7908.1732065981569</v>
          </cell>
          <cell r="BL30">
            <v>0.12675920941321234</v>
          </cell>
        </row>
        <row r="31">
          <cell r="A31">
            <v>2035</v>
          </cell>
          <cell r="B31">
            <v>28357.195248647484</v>
          </cell>
          <cell r="C31">
            <v>1796.7911515828146</v>
          </cell>
          <cell r="D31">
            <v>4219.2320410567308</v>
          </cell>
          <cell r="E31">
            <v>570.16189559302541</v>
          </cell>
          <cell r="F31">
            <v>25846.863510449821</v>
          </cell>
          <cell r="G31">
            <v>5173.3650044563419</v>
          </cell>
          <cell r="H31">
            <v>86.436720861329732</v>
          </cell>
          <cell r="I31">
            <v>4335.0155981101952</v>
          </cell>
          <cell r="J31">
            <v>339.84404640368984</v>
          </cell>
          <cell r="K31">
            <v>97.192385717413572</v>
          </cell>
          <cell r="L31">
            <v>-1978.162798385865</v>
          </cell>
          <cell r="M31">
            <v>-560.64829574995156</v>
          </cell>
          <cell r="O31">
            <v>-10.753100353269641</v>
          </cell>
          <cell r="Q31">
            <v>2035</v>
          </cell>
          <cell r="R31">
            <v>5196340</v>
          </cell>
          <cell r="U31">
            <v>2432105</v>
          </cell>
          <cell r="V31">
            <v>1323982</v>
          </cell>
          <cell r="W31">
            <v>38898</v>
          </cell>
          <cell r="X31">
            <v>721589</v>
          </cell>
          <cell r="Y31">
            <v>114377</v>
          </cell>
          <cell r="Z31">
            <v>62368</v>
          </cell>
          <cell r="AA31">
            <v>3453.4529336000001</v>
          </cell>
          <cell r="AB31">
            <v>46152.983992000001</v>
          </cell>
          <cell r="AC31">
            <v>63.6</v>
          </cell>
          <cell r="AD31">
            <v>63.7</v>
          </cell>
          <cell r="AE31">
            <v>63.3</v>
          </cell>
          <cell r="AJ31">
            <v>2035</v>
          </cell>
          <cell r="AK31">
            <v>8731.2892216216514</v>
          </cell>
          <cell r="AL31">
            <v>11375.529589177091</v>
          </cell>
          <cell r="AM31">
            <v>3882.0030408897287</v>
          </cell>
          <cell r="AN31">
            <v>5924.7503442603047</v>
          </cell>
          <cell r="AO31">
            <v>2264.1896239247076</v>
          </cell>
          <cell r="AP31">
            <v>6198.6562342988582</v>
          </cell>
          <cell r="BH31">
            <v>1961</v>
          </cell>
          <cell r="BI31">
            <v>63.244853519619873</v>
          </cell>
          <cell r="BJ31">
            <v>18676.781717486392</v>
          </cell>
          <cell r="BK31">
            <v>7897.9440687820579</v>
          </cell>
          <cell r="BL31">
            <v>0.12366657226470311</v>
          </cell>
        </row>
        <row r="32">
          <cell r="A32">
            <v>2036</v>
          </cell>
          <cell r="B32">
            <v>28900.358651050909</v>
          </cell>
          <cell r="C32">
            <v>1864.8540693072625</v>
          </cell>
          <cell r="D32">
            <v>4473.5965050662644</v>
          </cell>
          <cell r="E32">
            <v>582.30035676689181</v>
          </cell>
          <cell r="F32">
            <v>26306.908121473087</v>
          </cell>
          <cell r="G32">
            <v>5317.6577482387174</v>
          </cell>
          <cell r="H32">
            <v>87.890703443806913</v>
          </cell>
          <cell r="I32">
            <v>4389.584642418974</v>
          </cell>
          <cell r="J32">
            <v>339.8440464036899</v>
          </cell>
          <cell r="K32">
            <v>97.192385717413586</v>
          </cell>
          <cell r="L32">
            <v>-2013.8242682519481</v>
          </cell>
          <cell r="M32">
            <v>-546.18166017178032</v>
          </cell>
          <cell r="O32">
            <v>-10.959075331894812</v>
          </cell>
          <cell r="Q32">
            <v>2036</v>
          </cell>
          <cell r="R32">
            <v>5217125</v>
          </cell>
          <cell r="U32">
            <v>2459123</v>
          </cell>
          <cell r="V32">
            <v>1358042</v>
          </cell>
          <cell r="W32">
            <v>39590</v>
          </cell>
          <cell r="X32">
            <v>730022</v>
          </cell>
          <cell r="Y32">
            <v>114101</v>
          </cell>
          <cell r="Z32">
            <v>62093</v>
          </cell>
          <cell r="AA32">
            <v>3488.8265181000002</v>
          </cell>
          <cell r="AB32">
            <v>46559.048060000001</v>
          </cell>
          <cell r="AC32">
            <v>63.6</v>
          </cell>
          <cell r="AD32">
            <v>63.8</v>
          </cell>
          <cell r="AE32">
            <v>63.4</v>
          </cell>
          <cell r="AJ32">
            <v>2036</v>
          </cell>
          <cell r="AK32">
            <v>8871.7255561348593</v>
          </cell>
          <cell r="AL32">
            <v>11560.331243973171</v>
          </cell>
          <cell r="AM32">
            <v>3931.1912352284908</v>
          </cell>
          <cell r="AN32">
            <v>5939.5403830883633</v>
          </cell>
          <cell r="AO32">
            <v>2267.7860168560596</v>
          </cell>
          <cell r="AP32">
            <v>6214.6773228374868</v>
          </cell>
          <cell r="BH32">
            <v>1962</v>
          </cell>
          <cell r="BI32">
            <v>63.275623867760721</v>
          </cell>
          <cell r="BJ32">
            <v>18702.605682979269</v>
          </cell>
          <cell r="BK32">
            <v>7908.8643781898581</v>
          </cell>
          <cell r="BL32">
            <v>0.11814152912636573</v>
          </cell>
        </row>
        <row r="33">
          <cell r="A33">
            <v>2037</v>
          </cell>
          <cell r="B33">
            <v>29465.846528907576</v>
          </cell>
          <cell r="C33">
            <v>1927.7714633617779</v>
          </cell>
          <cell r="D33">
            <v>4689.2644643359208</v>
          </cell>
          <cell r="E33">
            <v>594.93414480350532</v>
          </cell>
          <cell r="F33">
            <v>26758.886011766976</v>
          </cell>
          <cell r="G33">
            <v>5456.9562731714941</v>
          </cell>
          <cell r="H33">
            <v>89.228887331998166</v>
          </cell>
          <cell r="I33">
            <v>4443.1405591540806</v>
          </cell>
          <cell r="J33">
            <v>339.8440464036899</v>
          </cell>
          <cell r="K33">
            <v>97.192385717413586</v>
          </cell>
          <cell r="L33">
            <v>-2048.5396008328348</v>
          </cell>
          <cell r="M33">
            <v>-523.88397205893114</v>
          </cell>
          <cell r="O33">
            <v>-11.173516052095387</v>
          </cell>
          <cell r="Q33">
            <v>2037</v>
          </cell>
          <cell r="R33">
            <v>5240080</v>
          </cell>
          <cell r="U33">
            <v>2483624</v>
          </cell>
          <cell r="V33">
            <v>1389822</v>
          </cell>
          <cell r="W33">
            <v>40218</v>
          </cell>
          <cell r="X33">
            <v>738062</v>
          </cell>
          <cell r="Y33">
            <v>112585</v>
          </cell>
          <cell r="Z33">
            <v>60657</v>
          </cell>
          <cell r="AA33">
            <v>3518.0230433000002</v>
          </cell>
          <cell r="AB33">
            <v>46891.342504</v>
          </cell>
          <cell r="AC33">
            <v>63.7</v>
          </cell>
          <cell r="AD33">
            <v>63.8</v>
          </cell>
          <cell r="AE33">
            <v>63.5</v>
          </cell>
          <cell r="AJ33">
            <v>2037</v>
          </cell>
          <cell r="AK33">
            <v>9020.3622526039926</v>
          </cell>
          <cell r="AL33">
            <v>11733.534749175133</v>
          </cell>
          <cell r="AM33">
            <v>3984.4632545252566</v>
          </cell>
          <cell r="AN33">
            <v>5955.7980818925907</v>
          </cell>
          <cell r="AO33">
            <v>2271.0766666383383</v>
          </cell>
          <cell r="AP33">
            <v>6232.2443117248822</v>
          </cell>
          <cell r="BH33">
            <v>1963</v>
          </cell>
          <cell r="BI33">
            <v>63.322714390993568</v>
          </cell>
          <cell r="BJ33">
            <v>18715.81743887168</v>
          </cell>
          <cell r="BK33">
            <v>7914.4512994628612</v>
          </cell>
          <cell r="BL33">
            <v>0.10872183244159782</v>
          </cell>
        </row>
        <row r="34">
          <cell r="A34">
            <v>2038</v>
          </cell>
          <cell r="B34">
            <v>30060.532001698979</v>
          </cell>
          <cell r="C34">
            <v>1960.2681863212076</v>
          </cell>
          <cell r="D34">
            <v>4894.6797019809783</v>
          </cell>
          <cell r="E34">
            <v>608.20511383105884</v>
          </cell>
          <cell r="F34">
            <v>27205.809211903397</v>
          </cell>
          <cell r="G34">
            <v>5590.1169606921903</v>
          </cell>
          <cell r="H34">
            <v>90.431735613671165</v>
          </cell>
          <cell r="I34">
            <v>4494.2333962786042</v>
          </cell>
          <cell r="J34">
            <v>339.84404640368984</v>
          </cell>
          <cell r="K34">
            <v>97.192385717413586</v>
          </cell>
          <cell r="L34">
            <v>-2084.6393601995055</v>
          </cell>
          <cell r="M34">
            <v>-493.59350251702926</v>
          </cell>
          <cell r="O34">
            <v>-11.399028882587462</v>
          </cell>
          <cell r="Q34">
            <v>2038</v>
          </cell>
          <cell r="R34">
            <v>5266280</v>
          </cell>
          <cell r="U34">
            <v>2505891</v>
          </cell>
          <cell r="V34">
            <v>1419300</v>
          </cell>
          <cell r="W34">
            <v>40778</v>
          </cell>
          <cell r="X34">
            <v>745548</v>
          </cell>
          <cell r="Y34">
            <v>112703</v>
          </cell>
          <cell r="Z34">
            <v>60396</v>
          </cell>
          <cell r="AA34">
            <v>3541.1486912</v>
          </cell>
          <cell r="AB34">
            <v>47129.382019999997</v>
          </cell>
          <cell r="AC34">
            <v>63.8</v>
          </cell>
          <cell r="AD34">
            <v>63.9</v>
          </cell>
          <cell r="AE34">
            <v>63.6</v>
          </cell>
          <cell r="AJ34">
            <v>2038</v>
          </cell>
          <cell r="AK34">
            <v>9167.0321622343599</v>
          </cell>
          <cell r="AL34">
            <v>11914.962225846273</v>
          </cell>
          <cell r="AM34">
            <v>4039.2097574517024</v>
          </cell>
          <cell r="AN34">
            <v>5972.8998238718877</v>
          </cell>
          <cell r="AO34">
            <v>2275.159015581979</v>
          </cell>
          <cell r="AP34">
            <v>6250.7360581368721</v>
          </cell>
          <cell r="BH34">
            <v>1964</v>
          </cell>
          <cell r="BI34">
            <v>63.35352853944346</v>
          </cell>
          <cell r="BJ34">
            <v>18713.420051757726</v>
          </cell>
          <cell r="BK34">
            <v>7913.4375043870486</v>
          </cell>
          <cell r="BL34">
            <v>9.9962199412637023E-2</v>
          </cell>
        </row>
        <row r="35">
          <cell r="A35">
            <v>2039</v>
          </cell>
          <cell r="B35">
            <v>30661.30364860487</v>
          </cell>
          <cell r="C35">
            <v>1946.4703877234251</v>
          </cell>
          <cell r="D35">
            <v>5161.5978630290438</v>
          </cell>
          <cell r="E35">
            <v>621.64837927164194</v>
          </cell>
          <cell r="F35">
            <v>27661.613931301155</v>
          </cell>
          <cell r="G35">
            <v>5725.3067209098326</v>
          </cell>
          <cell r="H35">
            <v>91.512027428905739</v>
          </cell>
          <cell r="I35">
            <v>4542.7695711851275</v>
          </cell>
          <cell r="J35">
            <v>339.84404640368984</v>
          </cell>
          <cell r="K35">
            <v>97.192385717413586</v>
          </cell>
          <cell r="L35">
            <v>-2125.4659545359332</v>
          </cell>
          <cell r="M35">
            <v>-455.10605958782463</v>
          </cell>
          <cell r="O35">
            <v>-11.626849709729001</v>
          </cell>
          <cell r="Q35">
            <v>2039</v>
          </cell>
          <cell r="R35">
            <v>5291558</v>
          </cell>
          <cell r="U35">
            <v>2527297</v>
          </cell>
          <cell r="V35">
            <v>1448074</v>
          </cell>
          <cell r="W35">
            <v>41266</v>
          </cell>
          <cell r="X35">
            <v>752329</v>
          </cell>
          <cell r="Y35">
            <v>113738</v>
          </cell>
          <cell r="Z35">
            <v>62184</v>
          </cell>
          <cell r="AA35">
            <v>3556.3507934999998</v>
          </cell>
          <cell r="AB35">
            <v>47289.353174999997</v>
          </cell>
          <cell r="AC35">
            <v>63.7</v>
          </cell>
          <cell r="AD35">
            <v>63.9</v>
          </cell>
          <cell r="AE35">
            <v>63.5</v>
          </cell>
          <cell r="AJ35">
            <v>2039</v>
          </cell>
          <cell r="AK35">
            <v>9208.8453882414433</v>
          </cell>
          <cell r="AL35">
            <v>12009.773374565226</v>
          </cell>
          <cell r="AM35">
            <v>4085.7920737474524</v>
          </cell>
          <cell r="AN35">
            <v>5992.8543459598186</v>
          </cell>
          <cell r="AO35">
            <v>2281.1946917879059</v>
          </cell>
          <cell r="AP35">
            <v>6271.9861773356506</v>
          </cell>
          <cell r="BH35">
            <v>1965</v>
          </cell>
          <cell r="BI35">
            <v>63.395152413944921</v>
          </cell>
          <cell r="BJ35">
            <v>18891.846914066573</v>
          </cell>
          <cell r="BK35">
            <v>7988.8897637859018</v>
          </cell>
          <cell r="BL35">
            <v>9.0428798183313827E-2</v>
          </cell>
        </row>
        <row r="36">
          <cell r="A36">
            <v>2040</v>
          </cell>
          <cell r="B36">
            <v>31261.819182046718</v>
          </cell>
          <cell r="C36">
            <v>1922.7691185243855</v>
          </cell>
          <cell r="D36">
            <v>5438.4393478016345</v>
          </cell>
          <cell r="E36">
            <v>635.13584758962656</v>
          </cell>
          <cell r="F36">
            <v>28120.583954023186</v>
          </cell>
          <cell r="G36">
            <v>5860.0987073627375</v>
          </cell>
          <cell r="H36">
            <v>92.467665984762917</v>
          </cell>
          <cell r="I36">
            <v>4587.8103312539452</v>
          </cell>
          <cell r="J36">
            <v>339.8440464036899</v>
          </cell>
          <cell r="K36">
            <v>97.192385717413586</v>
          </cell>
          <cell r="L36">
            <v>-2166.9530100512529</v>
          </cell>
          <cell r="M36">
            <v>-407.60393773908851</v>
          </cell>
          <cell r="O36">
            <v>-11.854573465383821</v>
          </cell>
          <cell r="Q36">
            <v>2040</v>
          </cell>
          <cell r="R36">
            <v>5314841</v>
          </cell>
          <cell r="U36">
            <v>2547614</v>
          </cell>
          <cell r="V36">
            <v>1475827</v>
          </cell>
          <cell r="W36">
            <v>41682</v>
          </cell>
          <cell r="X36">
            <v>758250</v>
          </cell>
          <cell r="Y36">
            <v>113189</v>
          </cell>
          <cell r="Z36">
            <v>61299</v>
          </cell>
          <cell r="AA36">
            <v>3565.9983947000001</v>
          </cell>
          <cell r="AB36">
            <v>47325.503070999999</v>
          </cell>
          <cell r="AC36">
            <v>63.7</v>
          </cell>
          <cell r="AD36">
            <v>63.8</v>
          </cell>
          <cell r="AE36">
            <v>63.5</v>
          </cell>
          <cell r="AJ36">
            <v>2040</v>
          </cell>
          <cell r="AK36">
            <v>9326.1934859168923</v>
          </cell>
          <cell r="AL36">
            <v>12134.355222140697</v>
          </cell>
          <cell r="AM36">
            <v>4140.9046759618186</v>
          </cell>
          <cell r="AN36">
            <v>6018.9225634384466</v>
          </cell>
          <cell r="AO36">
            <v>2288.6327179816976</v>
          </cell>
          <cell r="AP36">
            <v>6300.0016167494678</v>
          </cell>
          <cell r="BH36">
            <v>1966</v>
          </cell>
          <cell r="BI36">
            <v>63.438787392089942</v>
          </cell>
          <cell r="BJ36">
            <v>18954.205173946713</v>
          </cell>
          <cell r="BK36">
            <v>8015.2595129327165</v>
          </cell>
          <cell r="BL36">
            <v>7.8154128545616194E-2</v>
          </cell>
        </row>
        <row r="37">
          <cell r="A37">
            <v>2041</v>
          </cell>
          <cell r="B37">
            <v>31858.415353119861</v>
          </cell>
          <cell r="C37">
            <v>1879.5336892585085</v>
          </cell>
          <cell r="D37">
            <v>5792.909400426166</v>
          </cell>
          <cell r="E37">
            <v>648.59287455309902</v>
          </cell>
          <cell r="F37">
            <v>28558.100639303564</v>
          </cell>
          <cell r="G37">
            <v>5990.2702839897856</v>
          </cell>
          <cell r="H37">
            <v>93.299679325117296</v>
          </cell>
          <cell r="I37">
            <v>4628.6139870400821</v>
          </cell>
          <cell r="J37">
            <v>339.8440464036899</v>
          </cell>
          <cell r="K37">
            <v>97.1923857174136</v>
          </cell>
          <cell r="L37">
            <v>-2207.6126544035369</v>
          </cell>
          <cell r="M37">
            <v>-350.8404995598375</v>
          </cell>
          <cell r="O37">
            <v>-12.080811002940166</v>
          </cell>
          <cell r="Q37">
            <v>2041</v>
          </cell>
          <cell r="R37">
            <v>5335569</v>
          </cell>
          <cell r="U37">
            <v>2565239</v>
          </cell>
          <cell r="V37">
            <v>1501619</v>
          </cell>
          <cell r="W37">
            <v>42027</v>
          </cell>
          <cell r="X37">
            <v>763188</v>
          </cell>
          <cell r="Y37">
            <v>110776</v>
          </cell>
          <cell r="Z37">
            <v>61169</v>
          </cell>
          <cell r="AA37">
            <v>3570.8326372000001</v>
          </cell>
          <cell r="AB37">
            <v>47293.265406999999</v>
          </cell>
          <cell r="AC37">
            <v>63.7</v>
          </cell>
          <cell r="AD37">
            <v>63.8</v>
          </cell>
          <cell r="AE37">
            <v>63.5</v>
          </cell>
          <cell r="AJ37">
            <v>2041</v>
          </cell>
          <cell r="AK37">
            <v>9423.1365144283554</v>
          </cell>
          <cell r="AL37">
            <v>12312.076742949068</v>
          </cell>
          <cell r="AM37">
            <v>4191.3157759070373</v>
          </cell>
          <cell r="AN37">
            <v>6047.6559858894834</v>
          </cell>
          <cell r="AO37">
            <v>2296.7810810754258</v>
          </cell>
          <cell r="AP37">
            <v>6330.8621974483513</v>
          </cell>
          <cell r="BH37">
            <v>1967</v>
          </cell>
          <cell r="BI37">
            <v>63.475041310732614</v>
          </cell>
          <cell r="BJ37">
            <v>19138.929202454703</v>
          </cell>
          <cell r="BK37">
            <v>8093.3746864880322</v>
          </cell>
          <cell r="BL37">
            <v>6.9699818407945674E-2</v>
          </cell>
        </row>
        <row r="38">
          <cell r="A38">
            <v>2042</v>
          </cell>
          <cell r="B38">
            <v>32443.944926289376</v>
          </cell>
          <cell r="C38">
            <v>1824.3543825335214</v>
          </cell>
          <cell r="D38">
            <v>6208.3152826809292</v>
          </cell>
          <cell r="E38">
            <v>661.8731675974858</v>
          </cell>
          <cell r="F38">
            <v>28988.139178161859</v>
          </cell>
          <cell r="G38">
            <v>6119.4886378185984</v>
          </cell>
          <cell r="H38">
            <v>94.023594393720131</v>
          </cell>
          <cell r="I38">
            <v>4664.8054404759623</v>
          </cell>
          <cell r="J38">
            <v>339.84404640368996</v>
          </cell>
          <cell r="K38">
            <v>97.192385717413615</v>
          </cell>
          <cell r="L38">
            <v>-2248.1761128042549</v>
          </cell>
          <cell r="M38">
            <v>-281.8797286227981</v>
          </cell>
          <cell r="O38">
            <v>-12.302852006792172</v>
          </cell>
          <cell r="Q38">
            <v>2042</v>
          </cell>
          <cell r="R38">
            <v>5352643</v>
          </cell>
          <cell r="U38">
            <v>2580474</v>
          </cell>
          <cell r="V38">
            <v>1526175</v>
          </cell>
          <cell r="W38">
            <v>42305</v>
          </cell>
          <cell r="X38">
            <v>767055</v>
          </cell>
          <cell r="Y38">
            <v>110541</v>
          </cell>
          <cell r="Z38">
            <v>61645</v>
          </cell>
          <cell r="AA38">
            <v>3577.5354874999998</v>
          </cell>
          <cell r="AB38">
            <v>47166.201837000001</v>
          </cell>
          <cell r="AC38">
            <v>63.7</v>
          </cell>
          <cell r="AD38">
            <v>63.8</v>
          </cell>
          <cell r="AE38">
            <v>63.4</v>
          </cell>
          <cell r="AJ38">
            <v>2042</v>
          </cell>
          <cell r="AK38">
            <v>9505.2126301302796</v>
          </cell>
          <cell r="AL38">
            <v>12438.205984879161</v>
          </cell>
          <cell r="AM38">
            <v>4245.8076755144002</v>
          </cell>
          <cell r="AN38">
            <v>6081.6734998953734</v>
          </cell>
          <cell r="AO38">
            <v>2305.1152876936749</v>
          </cell>
          <cell r="AP38">
            <v>6368.1237650969788</v>
          </cell>
          <cell r="BH38">
            <v>1968</v>
          </cell>
          <cell r="BI38">
            <v>63.511549011534512</v>
          </cell>
          <cell r="BJ38">
            <v>19321.045163797055</v>
          </cell>
          <cell r="BK38">
            <v>8170.3869736406796</v>
          </cell>
          <cell r="BL38">
            <v>6.4196614454966688E-2</v>
          </cell>
        </row>
        <row r="39">
          <cell r="A39">
            <v>2043</v>
          </cell>
          <cell r="B39">
            <v>33033.835630494694</v>
          </cell>
          <cell r="C39">
            <v>1808.5889702254731</v>
          </cell>
          <cell r="D39">
            <v>6491.8064013384428</v>
          </cell>
          <cell r="E39">
            <v>675.29068302801693</v>
          </cell>
          <cell r="F39">
            <v>29423.44224163557</v>
          </cell>
          <cell r="G39">
            <v>6247.8271842562999</v>
          </cell>
          <cell r="H39">
            <v>94.671002075646342</v>
          </cell>
          <cell r="I39">
            <v>4696.6438599273806</v>
          </cell>
          <cell r="J39">
            <v>339.84404640368996</v>
          </cell>
          <cell r="K39">
            <v>97.192385717413615</v>
          </cell>
          <cell r="L39">
            <v>-2284.9173273963488</v>
          </cell>
          <cell r="M39">
            <v>-198.88961898358599</v>
          </cell>
          <cell r="O39">
            <v>-12.526546850873356</v>
          </cell>
          <cell r="Q39">
            <v>2043</v>
          </cell>
          <cell r="R39">
            <v>5368701</v>
          </cell>
          <cell r="U39">
            <v>2595023</v>
          </cell>
          <cell r="V39">
            <v>1549452</v>
          </cell>
          <cell r="W39">
            <v>42527</v>
          </cell>
          <cell r="X39">
            <v>769784</v>
          </cell>
          <cell r="Y39">
            <v>111252</v>
          </cell>
          <cell r="Z39">
            <v>61297</v>
          </cell>
          <cell r="AA39">
            <v>3582.9478297999999</v>
          </cell>
          <cell r="AB39">
            <v>46943.961002999997</v>
          </cell>
          <cell r="AC39">
            <v>63.7</v>
          </cell>
          <cell r="AD39">
            <v>63.8</v>
          </cell>
          <cell r="AE39">
            <v>63.4</v>
          </cell>
          <cell r="AJ39">
            <v>2043</v>
          </cell>
          <cell r="AK39">
            <v>9680.1888379378179</v>
          </cell>
          <cell r="AL39">
            <v>12641.356432878489</v>
          </cell>
          <cell r="AM39">
            <v>4305.7689271372983</v>
          </cell>
          <cell r="AN39">
            <v>6122.595189198144</v>
          </cell>
          <cell r="AO39">
            <v>2314.7383385067019</v>
          </cell>
          <cell r="AP39">
            <v>6413.2258080865258</v>
          </cell>
          <cell r="BH39">
            <v>1969</v>
          </cell>
          <cell r="BI39">
            <v>63.547348914176908</v>
          </cell>
          <cell r="BJ39">
            <v>19433.167146484109</v>
          </cell>
          <cell r="BK39">
            <v>8217.8005570694677</v>
          </cell>
          <cell r="BL39">
            <v>6.017364102099107E-2</v>
          </cell>
        </row>
        <row r="40">
          <cell r="A40">
            <v>2044</v>
          </cell>
          <cell r="B40">
            <v>33644.698371370447</v>
          </cell>
          <cell r="C40">
            <v>1827.4182085422287</v>
          </cell>
          <cell r="D40">
            <v>6670.5301095111045</v>
          </cell>
          <cell r="E40">
            <v>689.18627056473576</v>
          </cell>
          <cell r="F40">
            <v>29893.930884937803</v>
          </cell>
          <cell r="G40">
            <v>6379.3857702761561</v>
          </cell>
          <cell r="H40">
            <v>95.259127836163998</v>
          </cell>
          <cell r="I40">
            <v>4724.007885675037</v>
          </cell>
          <cell r="J40">
            <v>339.84404640368996</v>
          </cell>
          <cell r="K40">
            <v>97.192385717413615</v>
          </cell>
          <cell r="L40">
            <v>-2320.9384282158521</v>
          </cell>
          <cell r="M40">
            <v>-104.7612774751</v>
          </cell>
          <cell r="O40">
            <v>-12.758194586265468</v>
          </cell>
          <cell r="Q40">
            <v>2044</v>
          </cell>
          <cell r="R40">
            <v>5386418</v>
          </cell>
          <cell r="U40">
            <v>2610118</v>
          </cell>
          <cell r="V40">
            <v>1572188</v>
          </cell>
          <cell r="W40">
            <v>42703</v>
          </cell>
          <cell r="X40">
            <v>771370</v>
          </cell>
          <cell r="Y40">
            <v>113201</v>
          </cell>
          <cell r="Z40">
            <v>63088</v>
          </cell>
          <cell r="AA40">
            <v>3585.9333932</v>
          </cell>
          <cell r="AB40">
            <v>46665.001139</v>
          </cell>
          <cell r="AC40">
            <v>63.7</v>
          </cell>
          <cell r="AD40">
            <v>63.8</v>
          </cell>
          <cell r="AE40">
            <v>63.5</v>
          </cell>
          <cell r="AJ40">
            <v>2044</v>
          </cell>
          <cell r="AK40">
            <v>9825.7807521192371</v>
          </cell>
          <cell r="AL40">
            <v>12868.763803185924</v>
          </cell>
          <cell r="AM40">
            <v>4365.650071739452</v>
          </cell>
          <cell r="AN40">
            <v>6169.1665368134018</v>
          </cell>
          <cell r="AO40">
            <v>2325.5122214916573</v>
          </cell>
          <cell r="AP40">
            <v>6464.5289717177566</v>
          </cell>
          <cell r="BH40">
            <v>1970</v>
          </cell>
          <cell r="BI40">
            <v>63.563329993523354</v>
          </cell>
          <cell r="BJ40">
            <v>19532.831319298752</v>
          </cell>
          <cell r="BK40">
            <v>8259.9460441484589</v>
          </cell>
          <cell r="BL40">
            <v>5.9684803126504989E-2</v>
          </cell>
        </row>
        <row r="41">
          <cell r="A41">
            <v>2045</v>
          </cell>
          <cell r="B41">
            <v>34260.213111150959</v>
          </cell>
          <cell r="C41">
            <v>1876.8255879816859</v>
          </cell>
          <cell r="D41">
            <v>6795.3921145806362</v>
          </cell>
          <cell r="E41">
            <v>703.22752331872505</v>
          </cell>
          <cell r="F41">
            <v>30397.780059767156</v>
          </cell>
          <cell r="G41">
            <v>6513.4474875974129</v>
          </cell>
          <cell r="H41">
            <v>95.805345756485281</v>
          </cell>
          <cell r="I41">
            <v>4747.276126624306</v>
          </cell>
          <cell r="J41">
            <v>339.84404640368996</v>
          </cell>
          <cell r="K41">
            <v>97.192385717413615</v>
          </cell>
          <cell r="L41">
            <v>-2356.5112609914636</v>
          </cell>
          <cell r="M41">
            <v>-2.2194281406997547</v>
          </cell>
          <cell r="O41">
            <v>-12.991606464876041</v>
          </cell>
          <cell r="Q41">
            <v>2045</v>
          </cell>
          <cell r="R41">
            <v>5403116</v>
          </cell>
          <cell r="U41">
            <v>2626210</v>
          </cell>
          <cell r="V41">
            <v>1594621</v>
          </cell>
          <cell r="W41">
            <v>42838</v>
          </cell>
          <cell r="X41">
            <v>771880</v>
          </cell>
          <cell r="Y41">
            <v>114554</v>
          </cell>
          <cell r="Z41">
            <v>63032</v>
          </cell>
          <cell r="AA41">
            <v>3586.2255828000002</v>
          </cell>
          <cell r="AB41">
            <v>46373.482617000001</v>
          </cell>
          <cell r="AC41">
            <v>63.7</v>
          </cell>
          <cell r="AD41">
            <v>63.9</v>
          </cell>
          <cell r="AE41">
            <v>63.5</v>
          </cell>
          <cell r="AJ41">
            <v>2045</v>
          </cell>
          <cell r="AK41">
            <v>10008.134999931195</v>
          </cell>
          <cell r="AL41">
            <v>13078.687215214104</v>
          </cell>
          <cell r="AM41">
            <v>4427.7307850955822</v>
          </cell>
          <cell r="AN41">
            <v>6220.7608038094922</v>
          </cell>
          <cell r="AO41">
            <v>2337.5160538309719</v>
          </cell>
          <cell r="AP41">
            <v>6521.0658678406671</v>
          </cell>
          <cell r="BH41">
            <v>1971</v>
          </cell>
          <cell r="BI41">
            <v>63.602279977432232</v>
          </cell>
          <cell r="BJ41">
            <v>19680.270227945013</v>
          </cell>
          <cell r="BK41">
            <v>8322.294272642248</v>
          </cell>
          <cell r="BL41">
            <v>5.5860501658309213E-2</v>
          </cell>
        </row>
        <row r="42">
          <cell r="A42">
            <v>2046</v>
          </cell>
          <cell r="B42">
            <v>34862.829707108009</v>
          </cell>
          <cell r="C42">
            <v>1951.4189645315316</v>
          </cell>
          <cell r="D42">
            <v>6944.2137126311327</v>
          </cell>
          <cell r="E42">
            <v>717.0540017517759</v>
          </cell>
          <cell r="F42">
            <v>30938.301948503529</v>
          </cell>
          <cell r="G42">
            <v>6652.1078104600056</v>
          </cell>
          <cell r="H42">
            <v>96.33472841414266</v>
          </cell>
          <cell r="I42">
            <v>4767.8179989361615</v>
          </cell>
          <cell r="J42">
            <v>339.84404640368996</v>
          </cell>
          <cell r="K42">
            <v>97.192385717413629</v>
          </cell>
          <cell r="L42">
            <v>-2392.7572875529695</v>
          </cell>
          <cell r="M42">
            <v>107.35474005020131</v>
          </cell>
          <cell r="O42">
            <v>-13.22012726547797</v>
          </cell>
          <cell r="Q42">
            <v>2046</v>
          </cell>
          <cell r="R42">
            <v>5416083</v>
          </cell>
          <cell r="U42">
            <v>2643733</v>
          </cell>
          <cell r="V42">
            <v>1616766</v>
          </cell>
          <cell r="W42">
            <v>42940</v>
          </cell>
          <cell r="X42">
            <v>771476</v>
          </cell>
          <cell r="Y42">
            <v>117133</v>
          </cell>
          <cell r="Z42">
            <v>64629</v>
          </cell>
          <cell r="AA42">
            <v>3589.0109483000001</v>
          </cell>
          <cell r="AB42">
            <v>46143.705627000003</v>
          </cell>
          <cell r="AC42">
            <v>63.7</v>
          </cell>
          <cell r="AD42">
            <v>63.9</v>
          </cell>
          <cell r="AE42">
            <v>63.5</v>
          </cell>
          <cell r="AJ42">
            <v>2046</v>
          </cell>
          <cell r="AK42">
            <v>10139.127771151938</v>
          </cell>
          <cell r="AL42">
            <v>13256.874919981261</v>
          </cell>
          <cell r="AM42">
            <v>4488.551763727638</v>
          </cell>
          <cell r="AN42">
            <v>6273.4657307799407</v>
          </cell>
          <cell r="AO42">
            <v>2350.6344162774526</v>
          </cell>
          <cell r="AP42">
            <v>6578.5795993948941</v>
          </cell>
          <cell r="BH42">
            <v>1972</v>
          </cell>
          <cell r="BI42">
            <v>63.629265078136442</v>
          </cell>
          <cell r="BJ42">
            <v>19859.672349950837</v>
          </cell>
          <cell r="BK42">
            <v>8398.15894498546</v>
          </cell>
          <cell r="BL42">
            <v>5.0197694608899397E-2</v>
          </cell>
        </row>
        <row r="43">
          <cell r="A43">
            <v>2047</v>
          </cell>
          <cell r="B43">
            <v>35486.849150814502</v>
          </cell>
          <cell r="C43">
            <v>2068.1175545731739</v>
          </cell>
          <cell r="D43">
            <v>7037.7366331683024</v>
          </cell>
          <cell r="E43">
            <v>731.37112340860222</v>
          </cell>
          <cell r="F43">
            <v>31537.854031625633</v>
          </cell>
          <cell r="G43">
            <v>6796.8675670090615</v>
          </cell>
          <cell r="H43">
            <v>96.865946160792134</v>
          </cell>
          <cell r="I43">
            <v>4786.4294750958261</v>
          </cell>
          <cell r="J43">
            <v>339.84404640369002</v>
          </cell>
          <cell r="K43">
            <v>97.192385717413629</v>
          </cell>
          <cell r="L43">
            <v>-2429.9460693892238</v>
          </cell>
          <cell r="M43">
            <v>224.12154810383063</v>
          </cell>
          <cell r="O43">
            <v>-13.456764329755011</v>
          </cell>
          <cell r="Q43">
            <v>2047</v>
          </cell>
          <cell r="R43">
            <v>5430706</v>
          </cell>
          <cell r="U43">
            <v>2663940</v>
          </cell>
          <cell r="V43">
            <v>1639058</v>
          </cell>
          <cell r="W43">
            <v>43021</v>
          </cell>
          <cell r="X43">
            <v>770364</v>
          </cell>
          <cell r="Y43">
            <v>120799</v>
          </cell>
          <cell r="Z43">
            <v>65242</v>
          </cell>
          <cell r="AA43">
            <v>3593.7687744</v>
          </cell>
          <cell r="AB43">
            <v>45935.624500999998</v>
          </cell>
          <cell r="AC43">
            <v>63.7</v>
          </cell>
          <cell r="AD43">
            <v>63.9</v>
          </cell>
          <cell r="AE43">
            <v>63.5</v>
          </cell>
          <cell r="AJ43">
            <v>2047</v>
          </cell>
          <cell r="AK43">
            <v>10328.758961554438</v>
          </cell>
          <cell r="AL43">
            <v>13446.586867403903</v>
          </cell>
          <cell r="AM43">
            <v>4555.9363442418262</v>
          </cell>
          <cell r="AN43">
            <v>6326.8892907104728</v>
          </cell>
          <cell r="AO43">
            <v>2364.2846865388992</v>
          </cell>
          <cell r="AP43">
            <v>6636.9032471214823</v>
          </cell>
          <cell r="BH43">
            <v>1973</v>
          </cell>
          <cell r="BI43">
            <v>63.654790753906482</v>
          </cell>
          <cell r="BJ43">
            <v>20047.563137594752</v>
          </cell>
          <cell r="BK43">
            <v>8477.6132618103802</v>
          </cell>
          <cell r="BL43">
            <v>4.4085313989504264E-2</v>
          </cell>
        </row>
        <row r="44">
          <cell r="A44">
            <v>2048</v>
          </cell>
          <cell r="B44">
            <v>36140.235900676824</v>
          </cell>
          <cell r="C44">
            <v>2153.3832042134418</v>
          </cell>
          <cell r="D44">
            <v>7258.4199399886165</v>
          </cell>
          <cell r="E44">
            <v>746.34608041938554</v>
          </cell>
          <cell r="F44">
            <v>32177.979129585779</v>
          </cell>
          <cell r="G44">
            <v>6941.9632407688514</v>
          </cell>
          <cell r="H44">
            <v>97.431247841700852</v>
          </cell>
          <cell r="I44">
            <v>4804.4507699796259</v>
          </cell>
          <cell r="J44">
            <v>339.84404640368996</v>
          </cell>
          <cell r="K44">
            <v>97.192385717413629</v>
          </cell>
          <cell r="L44">
            <v>-2472.9138125797213</v>
          </cell>
          <cell r="M44">
            <v>346.1454492414519</v>
          </cell>
          <cell r="O44">
            <v>-13.704537877966628</v>
          </cell>
          <cell r="Q44">
            <v>2048</v>
          </cell>
          <cell r="R44">
            <v>5448084</v>
          </cell>
          <cell r="U44">
            <v>2685580</v>
          </cell>
          <cell r="V44">
            <v>1660501</v>
          </cell>
          <cell r="W44">
            <v>43091</v>
          </cell>
          <cell r="X44">
            <v>768748</v>
          </cell>
          <cell r="Y44">
            <v>120747</v>
          </cell>
          <cell r="Z44">
            <v>64696</v>
          </cell>
          <cell r="AA44">
            <v>3598.6366667000002</v>
          </cell>
          <cell r="AB44">
            <v>45763.992342999998</v>
          </cell>
          <cell r="AC44">
            <v>63.8</v>
          </cell>
          <cell r="AD44">
            <v>63.9</v>
          </cell>
          <cell r="AE44">
            <v>63.5</v>
          </cell>
          <cell r="AJ44">
            <v>2048</v>
          </cell>
          <cell r="AK44">
            <v>10514.241011579514</v>
          </cell>
          <cell r="AL44">
            <v>13669.997716065905</v>
          </cell>
          <cell r="AM44">
            <v>4624.4154459090187</v>
          </cell>
          <cell r="AN44">
            <v>6381.4177895277726</v>
          </cell>
          <cell r="AO44">
            <v>2378.8491836905014</v>
          </cell>
          <cell r="AP44">
            <v>6696.1584711971573</v>
          </cell>
          <cell r="BH44">
            <v>1974</v>
          </cell>
          <cell r="BI44">
            <v>63.670030119637218</v>
          </cell>
          <cell r="BJ44">
            <v>20248.43693105015</v>
          </cell>
          <cell r="BK44">
            <v>8562.5577672178315</v>
          </cell>
          <cell r="BL44">
            <v>3.7528955796487726E-2</v>
          </cell>
        </row>
        <row r="45">
          <cell r="A45">
            <v>2049</v>
          </cell>
          <cell r="B45">
            <v>36813.175309455699</v>
          </cell>
          <cell r="C45">
            <v>2207.735069362428</v>
          </cell>
          <cell r="D45">
            <v>7412.3604634172743</v>
          </cell>
          <cell r="E45">
            <v>761.77942573933069</v>
          </cell>
          <cell r="F45">
            <v>32827.412650925209</v>
          </cell>
          <cell r="G45">
            <v>7084.193869002037</v>
          </cell>
          <cell r="H45">
            <v>98.046204518893404</v>
          </cell>
          <cell r="I45">
            <v>4823.2255185505792</v>
          </cell>
          <cell r="J45">
            <v>339.84404640368996</v>
          </cell>
          <cell r="K45">
            <v>97.192385717413629</v>
          </cell>
          <cell r="L45">
            <v>-2518.9901586033634</v>
          </cell>
          <cell r="M45">
            <v>476.43157931456778</v>
          </cell>
          <cell r="O45">
            <v>-13.959726082226718</v>
          </cell>
          <cell r="Q45">
            <v>2049</v>
          </cell>
          <cell r="R45">
            <v>5466607</v>
          </cell>
          <cell r="U45">
            <v>2706525</v>
          </cell>
          <cell r="V45">
            <v>1680193</v>
          </cell>
          <cell r="W45">
            <v>43157</v>
          </cell>
          <cell r="X45">
            <v>766845</v>
          </cell>
          <cell r="Y45">
            <v>120021</v>
          </cell>
          <cell r="Z45">
            <v>63342</v>
          </cell>
          <cell r="AA45">
            <v>3602.3216553000002</v>
          </cell>
          <cell r="AB45">
            <v>45651.417822000003</v>
          </cell>
          <cell r="AC45">
            <v>63.8</v>
          </cell>
          <cell r="AD45">
            <v>63.9</v>
          </cell>
          <cell r="AE45">
            <v>63.6</v>
          </cell>
          <cell r="AJ45">
            <v>2049</v>
          </cell>
          <cell r="AK45">
            <v>10726.157867067419</v>
          </cell>
          <cell r="AL45">
            <v>13909.314171135968</v>
          </cell>
          <cell r="AM45">
            <v>4694.6842355020835</v>
          </cell>
          <cell r="AN45">
            <v>6439.0311535093397</v>
          </cell>
          <cell r="AO45">
            <v>2394.7489714370208</v>
          </cell>
          <cell r="AP45">
            <v>6758.1626499598651</v>
          </cell>
          <cell r="BH45">
            <v>1975</v>
          </cell>
          <cell r="BI45">
            <v>63.68878715842493</v>
          </cell>
          <cell r="BJ45">
            <v>20497.444483018335</v>
          </cell>
          <cell r="BK45">
            <v>8667.8568357563781</v>
          </cell>
          <cell r="BL45">
            <v>3.4169275307741193E-2</v>
          </cell>
        </row>
        <row r="46">
          <cell r="A46">
            <v>2050</v>
          </cell>
          <cell r="B46">
            <v>37480.145261695863</v>
          </cell>
          <cell r="C46">
            <v>2204.9811307988084</v>
          </cell>
          <cell r="D46">
            <v>7538.1664528743895</v>
          </cell>
          <cell r="E46">
            <v>777.14447217912971</v>
          </cell>
          <cell r="F46">
            <v>33491.868766960331</v>
          </cell>
          <cell r="G46">
            <v>7224.8063978424279</v>
          </cell>
          <cell r="H46">
            <v>98.700456256958063</v>
          </cell>
          <cell r="I46">
            <v>4843.8122302602742</v>
          </cell>
          <cell r="J46">
            <v>339.84404640369002</v>
          </cell>
          <cell r="K46">
            <v>97.192385717413629</v>
          </cell>
          <cell r="L46">
            <v>-2571.3097651560811</v>
          </cell>
          <cell r="M46">
            <v>612.61996582998381</v>
          </cell>
          <cell r="O46">
            <v>-14.21265065246248</v>
          </cell>
          <cell r="Q46">
            <v>2050</v>
          </cell>
          <cell r="R46">
            <v>5482460</v>
          </cell>
          <cell r="U46">
            <v>2727395</v>
          </cell>
          <cell r="V46">
            <v>1698455</v>
          </cell>
          <cell r="W46">
            <v>43214</v>
          </cell>
          <cell r="X46">
            <v>764842</v>
          </cell>
          <cell r="Y46">
            <v>121053</v>
          </cell>
          <cell r="Z46">
            <v>63244</v>
          </cell>
          <cell r="AA46">
            <v>3605.3086632999998</v>
          </cell>
          <cell r="AB46">
            <v>45595.542439999997</v>
          </cell>
          <cell r="AC46">
            <v>63.8</v>
          </cell>
          <cell r="AD46">
            <v>63.9</v>
          </cell>
          <cell r="AE46">
            <v>63.5</v>
          </cell>
          <cell r="AJ46">
            <v>2050</v>
          </cell>
          <cell r="AK46">
            <v>10874.824955965962</v>
          </cell>
          <cell r="AL46">
            <v>14068.501666382954</v>
          </cell>
          <cell r="AM46">
            <v>4761.9265493802277</v>
          </cell>
          <cell r="AN46">
            <v>6499.9060898019943</v>
          </cell>
          <cell r="AO46">
            <v>2411.8912885011814</v>
          </cell>
          <cell r="AP46">
            <v>6823.1516175467987</v>
          </cell>
          <cell r="BH46">
            <v>1976</v>
          </cell>
          <cell r="BI46">
            <v>63.709467391825193</v>
          </cell>
          <cell r="BJ46">
            <v>20803.314749149456</v>
          </cell>
          <cell r="BK46">
            <v>8797.2017245465759</v>
          </cell>
          <cell r="BL46">
            <v>3.4459006181417416E-2</v>
          </cell>
        </row>
        <row r="47">
          <cell r="A47">
            <v>2051</v>
          </cell>
          <cell r="B47">
            <v>38187.356288071387</v>
          </cell>
          <cell r="C47">
            <v>2223.3380843596606</v>
          </cell>
          <cell r="D47">
            <v>7352.7610848188469</v>
          </cell>
          <cell r="E47">
            <v>792.55690592113854</v>
          </cell>
          <cell r="F47">
            <v>34203.821866767859</v>
          </cell>
          <cell r="G47">
            <v>7372.1341150141106</v>
          </cell>
          <cell r="H47">
            <v>99.396773687487993</v>
          </cell>
          <cell r="I47">
            <v>4867.2821221271561</v>
          </cell>
          <cell r="J47">
            <v>339.84404640369002</v>
          </cell>
          <cell r="K47">
            <v>97.192385717413629</v>
          </cell>
          <cell r="L47">
            <v>-2623.8192405864561</v>
          </cell>
          <cell r="M47">
            <v>751.73943807830176</v>
          </cell>
          <cell r="O47">
            <v>-14.480834219612474</v>
          </cell>
          <cell r="Q47">
            <v>2051</v>
          </cell>
          <cell r="R47">
            <v>5491232</v>
          </cell>
          <cell r="U47">
            <v>2750053</v>
          </cell>
          <cell r="V47">
            <v>1716723</v>
          </cell>
          <cell r="W47">
            <v>43265</v>
          </cell>
          <cell r="X47">
            <v>762923</v>
          </cell>
          <cell r="Y47">
            <v>123979</v>
          </cell>
          <cell r="Z47">
            <v>64634</v>
          </cell>
          <cell r="AA47">
            <v>3604.2473804000001</v>
          </cell>
          <cell r="AB47">
            <v>45591.313083000001</v>
          </cell>
          <cell r="AC47">
            <v>63.7</v>
          </cell>
          <cell r="AD47">
            <v>63.9</v>
          </cell>
          <cell r="AE47">
            <v>63.5</v>
          </cell>
          <cell r="AJ47">
            <v>2051</v>
          </cell>
          <cell r="AK47">
            <v>11017.177459767932</v>
          </cell>
          <cell r="AL47">
            <v>14243.210977891009</v>
          </cell>
          <cell r="AM47">
            <v>4829.0967353290789</v>
          </cell>
          <cell r="AN47">
            <v>6564.7181879414975</v>
          </cell>
          <cell r="AO47">
            <v>2430.3526216441164</v>
          </cell>
          <cell r="AP47">
            <v>6891.5628268492464</v>
          </cell>
          <cell r="BH47">
            <v>1977</v>
          </cell>
          <cell r="BI47">
            <v>63.72737550036338</v>
          </cell>
          <cell r="BJ47">
            <v>20966.443861247939</v>
          </cell>
          <cell r="BK47">
            <v>8866.1849478252225</v>
          </cell>
          <cell r="BL47">
            <v>3.467647974898197E-2</v>
          </cell>
        </row>
        <row r="48">
          <cell r="A48">
            <v>2052</v>
          </cell>
          <cell r="B48">
            <v>38908.372883623022</v>
          </cell>
          <cell r="C48">
            <v>2274.2179001020036</v>
          </cell>
          <cell r="D48">
            <v>7148.1484472351003</v>
          </cell>
          <cell r="E48">
            <v>808.27495897203812</v>
          </cell>
          <cell r="F48">
            <v>34962.515916535529</v>
          </cell>
          <cell r="G48">
            <v>7529.3106950921238</v>
          </cell>
          <cell r="H48">
            <v>100.14013369617874</v>
          </cell>
          <cell r="I48">
            <v>4894.4280493339093</v>
          </cell>
          <cell r="J48">
            <v>339.84404640369002</v>
          </cell>
          <cell r="K48">
            <v>97.192385717413629</v>
          </cell>
          <cell r="L48">
            <v>-2677.8212365519321</v>
          </cell>
          <cell r="M48">
            <v>883.51181401518886</v>
          </cell>
          <cell r="O48">
            <v>-14.754253038741801</v>
          </cell>
          <cell r="Q48">
            <v>2052</v>
          </cell>
          <cell r="R48">
            <v>5500018</v>
          </cell>
          <cell r="U48">
            <v>2775148</v>
          </cell>
          <cell r="V48">
            <v>1735845</v>
          </cell>
          <cell r="W48">
            <v>43313</v>
          </cell>
          <cell r="X48">
            <v>761255</v>
          </cell>
          <cell r="Y48">
            <v>126407</v>
          </cell>
          <cell r="Z48">
            <v>66258</v>
          </cell>
          <cell r="AA48">
            <v>3599.1773287999999</v>
          </cell>
          <cell r="AB48">
            <v>45609.098328</v>
          </cell>
          <cell r="AC48">
            <v>63.7</v>
          </cell>
          <cell r="AD48">
            <v>63.8</v>
          </cell>
          <cell r="AE48">
            <v>63.5</v>
          </cell>
          <cell r="AJ48">
            <v>2052</v>
          </cell>
          <cell r="AK48">
            <v>11144.493555869127</v>
          </cell>
          <cell r="AL48">
            <v>14417.897465045427</v>
          </cell>
          <cell r="AM48">
            <v>4899.4941905509959</v>
          </cell>
          <cell r="AN48">
            <v>6634.0622199204645</v>
          </cell>
          <cell r="AO48">
            <v>2450.3643017882268</v>
          </cell>
          <cell r="AP48">
            <v>6964.2128093752244</v>
          </cell>
          <cell r="BH48">
            <v>1978</v>
          </cell>
          <cell r="BI48">
            <v>63.747466556208323</v>
          </cell>
          <cell r="BJ48">
            <v>21260.590436796629</v>
          </cell>
          <cell r="BK48">
            <v>8990.5721809603747</v>
          </cell>
          <cell r="BL48">
            <v>3.5016072855834357E-2</v>
          </cell>
        </row>
        <row r="49">
          <cell r="A49">
            <v>2053</v>
          </cell>
          <cell r="B49">
            <v>39651.379620929227</v>
          </cell>
          <cell r="C49">
            <v>2390.0283638913738</v>
          </cell>
          <cell r="D49">
            <v>7032.7051984293093</v>
          </cell>
          <cell r="E49">
            <v>824.46928446794266</v>
          </cell>
          <cell r="F49">
            <v>35772.51583078866</v>
          </cell>
          <cell r="G49">
            <v>7695.1202080998137</v>
          </cell>
          <cell r="H49">
            <v>100.93720386923535</v>
          </cell>
          <cell r="I49">
            <v>4926.6390050639011</v>
          </cell>
          <cell r="J49">
            <v>339.84404640369002</v>
          </cell>
          <cell r="K49">
            <v>97.192385717413629</v>
          </cell>
          <cell r="L49">
            <v>-2730.7054326093862</v>
          </cell>
          <cell r="M49">
            <v>1006.9935031101741</v>
          </cell>
          <cell r="O49">
            <v>-15.036010798745446</v>
          </cell>
          <cell r="Q49">
            <v>2053</v>
          </cell>
          <cell r="R49">
            <v>5509918</v>
          </cell>
          <cell r="U49">
            <v>2802466</v>
          </cell>
          <cell r="V49">
            <v>1755753</v>
          </cell>
          <cell r="W49">
            <v>43354</v>
          </cell>
          <cell r="X49">
            <v>759943</v>
          </cell>
          <cell r="Y49">
            <v>128948</v>
          </cell>
          <cell r="Z49">
            <v>67460</v>
          </cell>
          <cell r="AA49">
            <v>3591.5149345</v>
          </cell>
          <cell r="AB49">
            <v>45636.217424000002</v>
          </cell>
          <cell r="AC49">
            <v>63.7</v>
          </cell>
          <cell r="AD49">
            <v>63.8</v>
          </cell>
          <cell r="AE49">
            <v>63.4</v>
          </cell>
          <cell r="AJ49">
            <v>2053</v>
          </cell>
          <cell r="AK49">
            <v>11303.776192781419</v>
          </cell>
          <cell r="AL49">
            <v>14616.582643319773</v>
          </cell>
          <cell r="AM49">
            <v>4971.4345653871196</v>
          </cell>
          <cell r="AN49">
            <v>6708.3090556576781</v>
          </cell>
          <cell r="AO49">
            <v>2472.1295872710202</v>
          </cell>
          <cell r="AP49">
            <v>7041.6912394740739</v>
          </cell>
          <cell r="BH49">
            <v>1979</v>
          </cell>
          <cell r="BI49">
            <v>63.756626172588952</v>
          </cell>
          <cell r="BJ49">
            <v>21489.795527009184</v>
          </cell>
          <cell r="BK49">
            <v>9087.4972834840082</v>
          </cell>
          <cell r="BL49">
            <v>4.2625446117123406E-2</v>
          </cell>
        </row>
        <row r="50">
          <cell r="A50">
            <v>2054</v>
          </cell>
          <cell r="B50">
            <v>40409.061130335373</v>
          </cell>
          <cell r="C50">
            <v>2563.0096218403673</v>
          </cell>
          <cell r="D50">
            <v>7092.0240640423135</v>
          </cell>
          <cell r="E50">
            <v>840.98806303533638</v>
          </cell>
          <cell r="F50">
            <v>36621.694034239204</v>
          </cell>
          <cell r="G50">
            <v>7866.0994957736484</v>
          </cell>
          <cell r="H50">
            <v>101.76407645967177</v>
          </cell>
          <cell r="I50">
            <v>4963.2417450651665</v>
          </cell>
          <cell r="J50">
            <v>339.84404640369002</v>
          </cell>
          <cell r="K50">
            <v>97.192385717413629</v>
          </cell>
          <cell r="L50">
            <v>-2781.9118401897917</v>
          </cell>
          <cell r="M50">
            <v>1125.5367730525163</v>
          </cell>
          <cell r="O50">
            <v>-15.323333423257736</v>
          </cell>
          <cell r="Q50">
            <v>2054</v>
          </cell>
          <cell r="R50">
            <v>5519836</v>
          </cell>
          <cell r="U50">
            <v>2831232</v>
          </cell>
          <cell r="V50">
            <v>1775675</v>
          </cell>
          <cell r="W50">
            <v>43381</v>
          </cell>
          <cell r="X50">
            <v>758960</v>
          </cell>
          <cell r="Y50">
            <v>129827</v>
          </cell>
          <cell r="Z50">
            <v>67423</v>
          </cell>
          <cell r="AA50">
            <v>3580.7216106000001</v>
          </cell>
          <cell r="AB50">
            <v>45655.934464999998</v>
          </cell>
          <cell r="AC50">
            <v>63.6</v>
          </cell>
          <cell r="AD50">
            <v>63.8</v>
          </cell>
          <cell r="AE50">
            <v>63.4</v>
          </cell>
          <cell r="AJ50">
            <v>2054</v>
          </cell>
          <cell r="AK50">
            <v>11485.378569181024</v>
          </cell>
          <cell r="AL50">
            <v>14829.820319468263</v>
          </cell>
          <cell r="AM50">
            <v>5045.4568938693137</v>
          </cell>
          <cell r="AN50">
            <v>6786.984002181187</v>
          </cell>
          <cell r="AO50">
            <v>2495.4456808992586</v>
          </cell>
          <cell r="AP50">
            <v>7123.5624599392349</v>
          </cell>
          <cell r="BH50">
            <v>1980</v>
          </cell>
          <cell r="BI50">
            <v>63.794883697518472</v>
          </cell>
          <cell r="BJ50">
            <v>21732.228058008623</v>
          </cell>
          <cell r="BK50">
            <v>9190.0159400303965</v>
          </cell>
          <cell r="BL50">
            <v>4.4278275848569082E-2</v>
          </cell>
        </row>
        <row r="51">
          <cell r="A51">
            <v>2055</v>
          </cell>
          <cell r="B51">
            <v>41181.682778900882</v>
          </cell>
          <cell r="C51">
            <v>2805.3204723615027</v>
          </cell>
          <cell r="D51">
            <v>7229.0318957197451</v>
          </cell>
          <cell r="E51">
            <v>857.83778975641781</v>
          </cell>
          <cell r="F51">
            <v>37502.050096322659</v>
          </cell>
          <cell r="G51">
            <v>8040.9886578166734</v>
          </cell>
          <cell r="H51">
            <v>102.61856693645251</v>
          </cell>
          <cell r="I51">
            <v>5004.329686730729</v>
          </cell>
          <cell r="J51">
            <v>339.84404640369002</v>
          </cell>
          <cell r="K51">
            <v>97.192385717413643</v>
          </cell>
          <cell r="L51">
            <v>-2829.6098565633406</v>
          </cell>
          <cell r="M51">
            <v>1245.4834612630002</v>
          </cell>
          <cell r="O51">
            <v>-15.616321543545798</v>
          </cell>
          <cell r="Q51">
            <v>2055</v>
          </cell>
          <cell r="R51">
            <v>5529772</v>
          </cell>
          <cell r="U51">
            <v>2860233</v>
          </cell>
          <cell r="V51">
            <v>1795215</v>
          </cell>
          <cell r="W51">
            <v>43395</v>
          </cell>
          <cell r="X51">
            <v>758313</v>
          </cell>
          <cell r="Y51">
            <v>130043</v>
          </cell>
          <cell r="Z51">
            <v>67843</v>
          </cell>
          <cell r="AA51">
            <v>3566.0663045000001</v>
          </cell>
          <cell r="AB51">
            <v>45652.705693000004</v>
          </cell>
          <cell r="AC51">
            <v>63.6</v>
          </cell>
          <cell r="AD51">
            <v>63.8</v>
          </cell>
          <cell r="AE51">
            <v>63.4</v>
          </cell>
          <cell r="AJ51">
            <v>2055</v>
          </cell>
          <cell r="AK51">
            <v>11673.549582383554</v>
          </cell>
          <cell r="AL51">
            <v>15090.346546300063</v>
          </cell>
          <cell r="AM51">
            <v>5124.155723347325</v>
          </cell>
          <cell r="AN51">
            <v>6869.6826415665064</v>
          </cell>
          <cell r="AO51">
            <v>2520.2810030142609</v>
          </cell>
          <cell r="AP51">
            <v>7209.42711875653</v>
          </cell>
          <cell r="BH51">
            <v>1981</v>
          </cell>
          <cell r="BI51">
            <v>63.799885178663104</v>
          </cell>
          <cell r="BJ51">
            <v>22040.100054650538</v>
          </cell>
          <cell r="BK51">
            <v>9320.2073106103471</v>
          </cell>
          <cell r="BL51">
            <v>4.4570551639240188E-2</v>
          </cell>
        </row>
        <row r="52">
          <cell r="A52">
            <v>2056</v>
          </cell>
          <cell r="B52">
            <v>41965.350442204275</v>
          </cell>
          <cell r="C52">
            <v>3037.3077884515437</v>
          </cell>
          <cell r="D52">
            <v>7505.5851414422332</v>
          </cell>
          <cell r="E52">
            <v>874.93774067185188</v>
          </cell>
          <cell r="F52">
            <v>38411.413251527338</v>
          </cell>
          <cell r="G52">
            <v>8221.3823695625506</v>
          </cell>
          <cell r="H52">
            <v>103.50936457345256</v>
          </cell>
          <cell r="I52">
            <v>5050.8477398327213</v>
          </cell>
          <cell r="J52">
            <v>339.84404640369002</v>
          </cell>
          <cell r="K52">
            <v>97.192385717413643</v>
          </cell>
          <cell r="L52">
            <v>-2881.0637435067556</v>
          </cell>
          <cell r="M52">
            <v>1370.7085082692513</v>
          </cell>
          <cell r="O52">
            <v>-15.913498460803002</v>
          </cell>
          <cell r="Q52">
            <v>2056</v>
          </cell>
          <cell r="R52">
            <v>5539173</v>
          </cell>
          <cell r="U52">
            <v>2889646</v>
          </cell>
          <cell r="V52">
            <v>1814658</v>
          </cell>
          <cell r="W52">
            <v>43404</v>
          </cell>
          <cell r="X52">
            <v>758050</v>
          </cell>
          <cell r="Y52">
            <v>131466</v>
          </cell>
          <cell r="Z52">
            <v>68515</v>
          </cell>
          <cell r="AA52">
            <v>3550.9287134000001</v>
          </cell>
          <cell r="AB52">
            <v>45616.875271999997</v>
          </cell>
          <cell r="AC52">
            <v>63.7</v>
          </cell>
          <cell r="AD52">
            <v>63.8</v>
          </cell>
          <cell r="AE52">
            <v>63.4</v>
          </cell>
          <cell r="AJ52">
            <v>2056</v>
          </cell>
          <cell r="AK52">
            <v>11882.958262558786</v>
          </cell>
          <cell r="AL52">
            <v>15362.384533671962</v>
          </cell>
          <cell r="AM52">
            <v>5206.6646894993792</v>
          </cell>
          <cell r="AN52">
            <v>6956.2316621434757</v>
          </cell>
          <cell r="AO52">
            <v>2546.1662874176004</v>
          </cell>
          <cell r="AP52">
            <v>7299.5218957184461</v>
          </cell>
          <cell r="BH52">
            <v>1982</v>
          </cell>
          <cell r="BI52">
            <v>63.788821806639504</v>
          </cell>
          <cell r="BJ52">
            <v>22247.062064715283</v>
          </cell>
          <cell r="BK52">
            <v>9407.7263706164758</v>
          </cell>
          <cell r="BL52">
            <v>4.9057303511728483E-2</v>
          </cell>
        </row>
        <row r="53">
          <cell r="A53">
            <v>2057</v>
          </cell>
          <cell r="B53">
            <v>42764.395032602188</v>
          </cell>
          <cell r="C53">
            <v>3212.1690889629449</v>
          </cell>
          <cell r="D53">
            <v>7841.6101397626999</v>
          </cell>
          <cell r="E53">
            <v>892.37852038484061</v>
          </cell>
          <cell r="F53">
            <v>39360.823099110545</v>
          </cell>
          <cell r="G53">
            <v>8407.5074380493043</v>
          </cell>
          <cell r="H53">
            <v>104.42297351220142</v>
          </cell>
          <cell r="I53">
            <v>5102.4251350303721</v>
          </cell>
          <cell r="J53">
            <v>339.84404640369007</v>
          </cell>
          <cell r="K53">
            <v>97.192385717413643</v>
          </cell>
          <cell r="L53">
            <v>-2941.3328900362153</v>
          </cell>
          <cell r="M53">
            <v>1504.6739422819976</v>
          </cell>
          <cell r="O53">
            <v>-16.216506509571392</v>
          </cell>
          <cell r="Q53">
            <v>2057</v>
          </cell>
          <cell r="R53">
            <v>5548590</v>
          </cell>
          <cell r="U53">
            <v>2919919</v>
          </cell>
          <cell r="V53">
            <v>1833999</v>
          </cell>
          <cell r="W53">
            <v>43398</v>
          </cell>
          <cell r="X53">
            <v>758105</v>
          </cell>
          <cell r="Y53">
            <v>132609</v>
          </cell>
          <cell r="Z53">
            <v>68852</v>
          </cell>
          <cell r="AA53">
            <v>3534.1855716999999</v>
          </cell>
          <cell r="AB53">
            <v>45550.288546000003</v>
          </cell>
          <cell r="AC53">
            <v>63.6</v>
          </cell>
          <cell r="AD53">
            <v>63.8</v>
          </cell>
          <cell r="AE53">
            <v>63.4</v>
          </cell>
          <cell r="AJ53">
            <v>2057</v>
          </cell>
          <cell r="AK53">
            <v>12083.866041812546</v>
          </cell>
          <cell r="AL53">
            <v>15610.989313219861</v>
          </cell>
          <cell r="AM53">
            <v>5290.6241621568679</v>
          </cell>
          <cell r="AN53">
            <v>7047.0091976102167</v>
          </cell>
          <cell r="AO53">
            <v>2573.2812940344461</v>
          </cell>
          <cell r="AP53">
            <v>7394.1197234318497</v>
          </cell>
          <cell r="BH53">
            <v>1983</v>
          </cell>
          <cell r="BI53">
            <v>63.781894752899774</v>
          </cell>
          <cell r="BJ53">
            <v>22527.472713008516</v>
          </cell>
          <cell r="BK53">
            <v>9526.305023513476</v>
          </cell>
          <cell r="BL53">
            <v>4.5421113708056161E-2</v>
          </cell>
        </row>
        <row r="54">
          <cell r="A54">
            <v>2058</v>
          </cell>
          <cell r="B54">
            <v>43592.169910469805</v>
          </cell>
          <cell r="C54">
            <v>3324.4981950498568</v>
          </cell>
          <cell r="D54">
            <v>8191.3138811277377</v>
          </cell>
          <cell r="E54">
            <v>910.43940911556365</v>
          </cell>
          <cell r="F54">
            <v>40334.808459269538</v>
          </cell>
          <cell r="G54">
            <v>8597.6419295923824</v>
          </cell>
          <cell r="H54">
            <v>105.33369269459705</v>
          </cell>
          <cell r="I54">
            <v>5157.0715683862536</v>
          </cell>
          <cell r="J54">
            <v>339.84404640369007</v>
          </cell>
          <cell r="K54">
            <v>97.192385717413629</v>
          </cell>
          <cell r="L54">
            <v>-3009.2882681618271</v>
          </cell>
          <cell r="M54">
            <v>1646.676040138077</v>
          </cell>
          <cell r="O54">
            <v>-16.530409446431999</v>
          </cell>
          <cell r="Q54">
            <v>2058</v>
          </cell>
          <cell r="R54">
            <v>5559687</v>
          </cell>
          <cell r="U54">
            <v>2950346</v>
          </cell>
          <cell r="V54">
            <v>1853001</v>
          </cell>
          <cell r="W54">
            <v>43369</v>
          </cell>
          <cell r="X54">
            <v>758293</v>
          </cell>
          <cell r="Y54">
            <v>132563</v>
          </cell>
          <cell r="Z54">
            <v>68940</v>
          </cell>
          <cell r="AA54">
            <v>3515.9198274999999</v>
          </cell>
          <cell r="AB54">
            <v>45452.172551000003</v>
          </cell>
          <cell r="AC54">
            <v>63.6</v>
          </cell>
          <cell r="AD54">
            <v>63.8</v>
          </cell>
          <cell r="AE54">
            <v>63.4</v>
          </cell>
          <cell r="AJ54">
            <v>2058</v>
          </cell>
          <cell r="AK54">
            <v>12278.98965943754</v>
          </cell>
          <cell r="AL54">
            <v>15868.331754858427</v>
          </cell>
          <cell r="AM54">
            <v>5377.1336078669137</v>
          </cell>
          <cell r="AN54">
            <v>7141.3101138142438</v>
          </cell>
          <cell r="AO54">
            <v>2601.4887297796568</v>
          </cell>
          <cell r="AP54">
            <v>7492.4847028732338</v>
          </cell>
          <cell r="BH54">
            <v>1984</v>
          </cell>
          <cell r="BI54">
            <v>63.785712762554645</v>
          </cell>
          <cell r="BJ54">
            <v>22810.813290329461</v>
          </cell>
          <cell r="BK54">
            <v>9646.12267014807</v>
          </cell>
          <cell r="BL54">
            <v>4.274976010235633E-2</v>
          </cell>
        </row>
        <row r="55">
          <cell r="A55">
            <v>2059</v>
          </cell>
          <cell r="B55">
            <v>44436.432403818486</v>
          </cell>
          <cell r="C55">
            <v>3401.5567213179866</v>
          </cell>
          <cell r="D55">
            <v>8485.223192757323</v>
          </cell>
          <cell r="E55">
            <v>928.86575834205757</v>
          </cell>
          <cell r="F55">
            <v>41329.34830958103</v>
          </cell>
          <cell r="G55">
            <v>8791.9643230801448</v>
          </cell>
          <cell r="H55">
            <v>106.23454393569796</v>
          </cell>
          <cell r="I55">
            <v>5214.8245135335228</v>
          </cell>
          <cell r="J55">
            <v>339.84404640369007</v>
          </cell>
          <cell r="K55">
            <v>97.192385717413629</v>
          </cell>
          <cell r="L55">
            <v>-3082.198354402808</v>
          </cell>
          <cell r="M55">
            <v>1795.3779610812012</v>
          </cell>
          <cell r="O55">
            <v>-16.850564702360657</v>
          </cell>
          <cell r="Q55">
            <v>2059</v>
          </cell>
          <cell r="R55">
            <v>5570806</v>
          </cell>
          <cell r="U55">
            <v>2980301</v>
          </cell>
          <cell r="V55">
            <v>1871554</v>
          </cell>
          <cell r="W55">
            <v>43314</v>
          </cell>
          <cell r="X55">
            <v>758583</v>
          </cell>
          <cell r="Y55">
            <v>132590</v>
          </cell>
          <cell r="Z55">
            <v>69204</v>
          </cell>
          <cell r="AA55">
            <v>3495.8687126999998</v>
          </cell>
          <cell r="AB55">
            <v>45325.866632999998</v>
          </cell>
          <cell r="AC55">
            <v>63.7</v>
          </cell>
          <cell r="AD55">
            <v>63.8</v>
          </cell>
          <cell r="AE55">
            <v>63.4</v>
          </cell>
          <cell r="AJ55">
            <v>2059</v>
          </cell>
          <cell r="AK55">
            <v>12486.108687431295</v>
          </cell>
          <cell r="AL55">
            <v>16149.822704447028</v>
          </cell>
          <cell r="AM55">
            <v>5466.6901348025967</v>
          </cell>
          <cell r="AN55">
            <v>7239.3614176025158</v>
          </cell>
          <cell r="AO55">
            <v>2630.9732607669089</v>
          </cell>
          <cell r="AP55">
            <v>7594.7946651100119</v>
          </cell>
          <cell r="BH55">
            <v>1985</v>
          </cell>
          <cell r="BI55">
            <v>63.786143412394146</v>
          </cell>
          <cell r="BJ55">
            <v>23086.858475308742</v>
          </cell>
          <cell r="BK55">
            <v>9762.8552777461846</v>
          </cell>
          <cell r="BL55">
            <v>3.9562222611074879E-2</v>
          </cell>
        </row>
        <row r="56">
          <cell r="A56">
            <v>2060</v>
          </cell>
          <cell r="B56">
            <v>45288.47144271202</v>
          </cell>
          <cell r="C56">
            <v>3458.021651947492</v>
          </cell>
          <cell r="D56">
            <v>8593.4842184389709</v>
          </cell>
          <cell r="E56">
            <v>947.47582695968197</v>
          </cell>
          <cell r="F56">
            <v>42340.39163949553</v>
          </cell>
          <cell r="G56">
            <v>8989.1866973141023</v>
          </cell>
          <cell r="H56">
            <v>107.12466763570534</v>
          </cell>
          <cell r="I56">
            <v>5276.199280060242</v>
          </cell>
          <cell r="J56">
            <v>339.84404640369013</v>
          </cell>
          <cell r="K56">
            <v>97.192385717413629</v>
          </cell>
          <cell r="L56">
            <v>-3158.3804896803499</v>
          </cell>
          <cell r="M56">
            <v>1947.8500280373682</v>
          </cell>
          <cell r="O56">
            <v>-17.173668933973886</v>
          </cell>
          <cell r="Q56">
            <v>2060</v>
          </cell>
          <cell r="R56">
            <v>5580833</v>
          </cell>
          <cell r="U56">
            <v>3009521</v>
          </cell>
          <cell r="V56">
            <v>1889437</v>
          </cell>
          <cell r="W56">
            <v>43232</v>
          </cell>
          <cell r="X56">
            <v>759025</v>
          </cell>
          <cell r="Y56">
            <v>132116</v>
          </cell>
          <cell r="Z56">
            <v>68975</v>
          </cell>
          <cell r="AA56">
            <v>3473.7569429999999</v>
          </cell>
          <cell r="AB56">
            <v>45173.682587000003</v>
          </cell>
          <cell r="AC56">
            <v>63.7</v>
          </cell>
          <cell r="AD56">
            <v>63.8</v>
          </cell>
          <cell r="AE56">
            <v>63.4</v>
          </cell>
          <cell r="AJ56">
            <v>2060</v>
          </cell>
          <cell r="AK56">
            <v>12699.092419654015</v>
          </cell>
          <cell r="AL56">
            <v>16427.22435709391</v>
          </cell>
          <cell r="AM56">
            <v>5558.159051813358</v>
          </cell>
          <cell r="AN56">
            <v>7341.2601502704929</v>
          </cell>
          <cell r="AO56">
            <v>2661.7194077055856</v>
          </cell>
          <cell r="AP56">
            <v>7701.1065522818772</v>
          </cell>
          <cell r="BH56">
            <v>1986</v>
          </cell>
          <cell r="BI56">
            <v>63.795064833174813</v>
          </cell>
          <cell r="BJ56">
            <v>23426.485337976173</v>
          </cell>
          <cell r="BK56">
            <v>9906.474987296675</v>
          </cell>
          <cell r="BL56">
            <v>4.3107478518805115E-2</v>
          </cell>
        </row>
        <row r="57">
          <cell r="BH57">
            <v>1987</v>
          </cell>
          <cell r="BI57">
            <v>63.725553569353202</v>
          </cell>
          <cell r="BJ57">
            <v>23728.114028922304</v>
          </cell>
          <cell r="BK57">
            <v>10034.02621998052</v>
          </cell>
          <cell r="BL57">
            <v>4.5287258358191612E-2</v>
          </cell>
        </row>
        <row r="58">
          <cell r="BH58">
            <v>1988</v>
          </cell>
          <cell r="BI58">
            <v>63.672369293888771</v>
          </cell>
          <cell r="BJ58">
            <v>23961.313042460322</v>
          </cell>
          <cell r="BK58">
            <v>10132.640252830408</v>
          </cell>
          <cell r="BL58">
            <v>4.4506134644435896E-2</v>
          </cell>
        </row>
        <row r="59">
          <cell r="BH59">
            <v>1989</v>
          </cell>
          <cell r="BI59">
            <v>63.624854312354316</v>
          </cell>
          <cell r="BJ59">
            <v>24209.278247215749</v>
          </cell>
          <cell r="BK59">
            <v>10237.49853879136</v>
          </cell>
          <cell r="BL59">
            <v>4.2195458862125529E-2</v>
          </cell>
        </row>
        <row r="60">
          <cell r="BH60">
            <v>1990</v>
          </cell>
          <cell r="BI60">
            <v>63.570150931109453</v>
          </cell>
          <cell r="BJ60">
            <v>24415.76324717201</v>
          </cell>
          <cell r="BK60">
            <v>10324.815883147863</v>
          </cell>
          <cell r="BL60">
            <v>4.3882406075055932E-2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26"/>
  <sheetViews>
    <sheetView tabSelected="1" workbookViewId="0"/>
  </sheetViews>
  <sheetFormatPr baseColWidth="10" defaultRowHeight="15.75" x14ac:dyDescent="0.25"/>
  <cols>
    <col min="1" max="1" width="45.5703125" style="82" customWidth="1"/>
    <col min="2" max="16384" width="11.42578125" style="82"/>
  </cols>
  <sheetData>
    <row r="1" spans="1:1" ht="18.75" x14ac:dyDescent="0.3">
      <c r="A1" s="190" t="s">
        <v>71</v>
      </c>
    </row>
    <row r="3" spans="1:1" x14ac:dyDescent="0.25">
      <c r="A3" s="191" t="s">
        <v>72</v>
      </c>
    </row>
    <row r="4" spans="1:1" x14ac:dyDescent="0.25">
      <c r="A4" s="306" t="s">
        <v>94</v>
      </c>
    </row>
    <row r="5" spans="1:1" x14ac:dyDescent="0.25">
      <c r="A5" s="340" t="s">
        <v>174</v>
      </c>
    </row>
    <row r="6" spans="1:1" x14ac:dyDescent="0.25">
      <c r="A6" s="306" t="s">
        <v>95</v>
      </c>
    </row>
    <row r="7" spans="1:1" x14ac:dyDescent="0.25">
      <c r="A7" s="340" t="s">
        <v>178</v>
      </c>
    </row>
    <row r="8" spans="1:1" x14ac:dyDescent="0.25">
      <c r="A8" s="306" t="s">
        <v>96</v>
      </c>
    </row>
    <row r="9" spans="1:1" x14ac:dyDescent="0.25">
      <c r="A9" s="306" t="s">
        <v>97</v>
      </c>
    </row>
    <row r="10" spans="1:1" x14ac:dyDescent="0.25">
      <c r="A10" s="306" t="s">
        <v>113</v>
      </c>
    </row>
    <row r="12" spans="1:1" x14ac:dyDescent="0.25">
      <c r="A12" s="191" t="s">
        <v>73</v>
      </c>
    </row>
    <row r="13" spans="1:1" x14ac:dyDescent="0.25">
      <c r="A13" s="306" t="s">
        <v>114</v>
      </c>
    </row>
    <row r="14" spans="1:1" x14ac:dyDescent="0.25">
      <c r="A14" s="340" t="s">
        <v>240</v>
      </c>
    </row>
    <row r="15" spans="1:1" x14ac:dyDescent="0.25">
      <c r="A15" s="340" t="s">
        <v>194</v>
      </c>
    </row>
    <row r="16" spans="1:1" x14ac:dyDescent="0.25">
      <c r="A16" s="340" t="s">
        <v>195</v>
      </c>
    </row>
    <row r="17" spans="1:1" x14ac:dyDescent="0.25">
      <c r="A17" s="306" t="s">
        <v>115</v>
      </c>
    </row>
    <row r="18" spans="1:1" x14ac:dyDescent="0.25">
      <c r="A18" s="340" t="s">
        <v>197</v>
      </c>
    </row>
    <row r="19" spans="1:1" x14ac:dyDescent="0.25">
      <c r="A19" s="340" t="s">
        <v>214</v>
      </c>
    </row>
    <row r="20" spans="1:1" x14ac:dyDescent="0.25">
      <c r="A20" s="340" t="s">
        <v>229</v>
      </c>
    </row>
    <row r="21" spans="1:1" x14ac:dyDescent="0.25">
      <c r="A21" s="340" t="s">
        <v>230</v>
      </c>
    </row>
    <row r="22" spans="1:1" x14ac:dyDescent="0.25">
      <c r="A22" s="340" t="s">
        <v>241</v>
      </c>
    </row>
    <row r="23" spans="1:1" x14ac:dyDescent="0.25">
      <c r="A23" s="340" t="s">
        <v>242</v>
      </c>
    </row>
    <row r="24" spans="1:1" x14ac:dyDescent="0.25">
      <c r="A24" s="340" t="s">
        <v>233</v>
      </c>
    </row>
    <row r="25" spans="1:1" x14ac:dyDescent="0.25">
      <c r="A25" s="340" t="s">
        <v>234</v>
      </c>
    </row>
    <row r="26" spans="1:1" x14ac:dyDescent="0.25">
      <c r="A26" s="117"/>
    </row>
  </sheetData>
  <hyperlinks>
    <hyperlink ref="A4" location="'Fig 5.1'!A1" display="Figure 5.1 – Taux d’emploi des 55-64 ans par tranche d’âge quinquennal"/>
    <hyperlink ref="A6" location="'Fig 5.2'!A1" display="Figure 5.2 – Proportion de personnes ayant des limitations d’activité entre 55 et 69 ans"/>
    <hyperlink ref="A7" location="'Fig 5.3'!A1" display="Figure 5.3 – Ventilation des situations vis-à-vis du marché du travail par âge détaillé de 50 à 69 ans en 2021"/>
    <hyperlink ref="A8" location="'Fig 5.4'!A1" display="Figure 5.4 – Durées moyennes en activité, en emploi et avant la retraite entre 50 et 69 ans"/>
    <hyperlink ref="A9" location="'Tab 5.1'!A1" display="Tableau 5.1– Proportion d’assurés ayant validé des trimestres l’année même ou l’année précédant le départ à la retraite, selon le type de validation (en %)"/>
    <hyperlink ref="A13" location="'Fig 5.6'!A1" display="Figure 5.6 – Âge effectif de départ à la retraite"/>
    <hyperlink ref="A16" location="'Fig 5.7'!A1" display="Figure 5.7 – Répartition des nouveaux retraités de 2020, selon leur âge au 31 décembre"/>
    <hyperlink ref="A17" location="'Fig 5.8'!A1" display="Figure 5.8 – Âge conjoncturel moyen de départ à la retraite, selon le régime (y compris retraités résidant à l’étranger)"/>
    <hyperlink ref="A18" location="'Fig 5.9'!A1" display="Figure 5.9 – Âges moyens à la liquidation des nouveaux retraités de 2004 à 2020 dans les principaux régimes"/>
    <hyperlink ref="A22" location="'Fig 5.13'!A1" display="Figure 5.13 – Taux de retraités et de nouveaux retraités par âge en 2020 "/>
    <hyperlink ref="A23" location="'Fig 5.14'!A1" display="Figure 5.14 – Taux de retraités par génération et par âge aux âges inférieurs à l'âge d'ouverture des droits"/>
    <hyperlink ref="A24" location="'Fig 5.15'!A1" display="Figure 5.15 – Départs avant l'âge légal d'ouverture des droits (retraités de la CNAV)"/>
    <hyperlink ref="A25" location="'Fig 5.16'!A1" display="Figure 5.16 – Répartition par âge des départs à la retraite pour les générations nées en 1940, 1960, 1980 et 2000"/>
    <hyperlink ref="A10" location="'Fig 5.5'!A1" display="Figure 5.5 – Niveau de vie moyen en 2010 et en 2016 des personnes parties à la retraite en 2013"/>
    <hyperlink ref="A5" location="'Fig 5.I'!A1" display="Figure 5.I – Taux d'emploi des travailleurs âgés de 55 à 64 ans en 1985, 2000 et 2021 (en %)"/>
    <hyperlink ref="A14" location="'Fig 5.II'!A1" display="Figure 5.II – Âges d'ouverture des droits au 1er janvier 2022 et à terme dans les pays suivis par le COR"/>
    <hyperlink ref="A15" location="'Fig 5.III'!A1" display="Figure 5.III – Durée de la retraite en années en 2019 dans les pays de l'UE suivis par le COR"/>
    <hyperlink ref="A19" location="'Fig 5.10'!A1" display="Figure 5.10 – Montants de pension selon l'âge de liquidation (en 2016)"/>
    <hyperlink ref="A21" location="'Fig 5.12'!A1" display="Figure 5.12 – Conditions de liquidation selon l'âge (en 2016)"/>
    <hyperlink ref="A20" location="'Fig 5.11'!A1" display="Figure 5.11 – Durée moyenne d'assurance validée et coefficient de proratisation moyen selon l'âge de liquidation (en 2016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25"/>
  <sheetViews>
    <sheetView workbookViewId="0">
      <selection activeCell="A3" sqref="A3"/>
    </sheetView>
  </sheetViews>
  <sheetFormatPr baseColWidth="10" defaultColWidth="9.140625" defaultRowHeight="15" x14ac:dyDescent="0.25"/>
  <cols>
    <col min="1" max="1" width="16.85546875" customWidth="1"/>
    <col min="2" max="2" width="19" customWidth="1"/>
    <col min="3" max="3" width="13.85546875" customWidth="1"/>
    <col min="4" max="4" width="13.42578125" customWidth="1"/>
    <col min="5" max="5" width="13.28515625" customWidth="1"/>
    <col min="6" max="6" width="17.7109375" customWidth="1"/>
  </cols>
  <sheetData>
    <row r="1" spans="1:6" ht="15.75" x14ac:dyDescent="0.25">
      <c r="A1" s="84" t="s">
        <v>192</v>
      </c>
    </row>
    <row r="2" spans="1:6" ht="15.75" x14ac:dyDescent="0.25">
      <c r="A2" s="84"/>
    </row>
    <row r="3" spans="1:6" ht="15.75" thickBot="1" x14ac:dyDescent="0.3">
      <c r="A3" s="189" t="s">
        <v>70</v>
      </c>
    </row>
    <row r="4" spans="1:6" ht="16.5" thickBot="1" x14ac:dyDescent="0.3">
      <c r="A4" s="82"/>
      <c r="B4" s="349" t="s">
        <v>182</v>
      </c>
      <c r="C4" s="350" t="s">
        <v>183</v>
      </c>
      <c r="D4" s="351" t="s">
        <v>184</v>
      </c>
      <c r="E4" s="352" t="s">
        <v>185</v>
      </c>
      <c r="F4" s="353" t="s">
        <v>186</v>
      </c>
    </row>
    <row r="5" spans="1:6" ht="15.75" x14ac:dyDescent="0.25">
      <c r="A5" s="82"/>
      <c r="B5" s="354" t="s">
        <v>187</v>
      </c>
      <c r="C5" s="359">
        <v>60</v>
      </c>
      <c r="D5" s="360"/>
      <c r="E5" s="361"/>
      <c r="F5" s="362"/>
    </row>
    <row r="6" spans="1:6" ht="15.75" x14ac:dyDescent="0.25">
      <c r="A6" s="82"/>
      <c r="B6" s="355" t="s">
        <v>173</v>
      </c>
      <c r="C6" s="359">
        <v>62</v>
      </c>
      <c r="D6" s="363"/>
      <c r="E6" s="364"/>
      <c r="F6" s="365"/>
    </row>
    <row r="7" spans="1:6" ht="15.75" x14ac:dyDescent="0.25">
      <c r="A7" s="82"/>
      <c r="B7" s="356" t="s">
        <v>165</v>
      </c>
      <c r="C7" s="359">
        <v>62</v>
      </c>
      <c r="D7" s="363"/>
      <c r="E7" s="364"/>
      <c r="F7" s="365"/>
    </row>
    <row r="8" spans="1:6" ht="15.75" x14ac:dyDescent="0.25">
      <c r="A8" s="82"/>
      <c r="B8" s="355" t="s">
        <v>188</v>
      </c>
      <c r="C8" s="359">
        <v>62</v>
      </c>
      <c r="D8" s="363">
        <v>65</v>
      </c>
      <c r="E8" s="364"/>
      <c r="F8" s="366">
        <v>2030</v>
      </c>
    </row>
    <row r="9" spans="1:6" ht="15.75" x14ac:dyDescent="0.25">
      <c r="A9" s="82"/>
      <c r="B9" s="355" t="s">
        <v>171</v>
      </c>
      <c r="C9" s="359">
        <v>62</v>
      </c>
      <c r="D9" s="363">
        <v>64</v>
      </c>
      <c r="E9" s="367">
        <v>1963</v>
      </c>
      <c r="F9" s="366">
        <v>2026</v>
      </c>
    </row>
    <row r="10" spans="1:6" ht="15.75" x14ac:dyDescent="0.25">
      <c r="A10" s="82"/>
      <c r="B10" s="355" t="s">
        <v>189</v>
      </c>
      <c r="C10" s="359">
        <v>64</v>
      </c>
      <c r="D10" s="363">
        <v>65</v>
      </c>
      <c r="E10" s="367"/>
      <c r="F10" s="366">
        <v>2025</v>
      </c>
    </row>
    <row r="11" spans="1:6" ht="15.75" x14ac:dyDescent="0.25">
      <c r="A11" s="82"/>
      <c r="B11" s="355" t="s">
        <v>163</v>
      </c>
      <c r="C11" s="359">
        <v>65</v>
      </c>
      <c r="D11" s="363">
        <v>67</v>
      </c>
      <c r="E11" s="367"/>
      <c r="F11" s="366">
        <v>2030</v>
      </c>
    </row>
    <row r="12" spans="1:6" ht="15.75" x14ac:dyDescent="0.25">
      <c r="A12" s="82"/>
      <c r="B12" s="355" t="s">
        <v>190</v>
      </c>
      <c r="C12" s="359">
        <v>65</v>
      </c>
      <c r="D12" s="363">
        <v>67</v>
      </c>
      <c r="E12" s="367">
        <v>1958</v>
      </c>
      <c r="F12" s="366">
        <v>2029</v>
      </c>
    </row>
    <row r="13" spans="1:6" ht="15.75" x14ac:dyDescent="0.25">
      <c r="A13" s="82"/>
      <c r="B13" s="355" t="s">
        <v>191</v>
      </c>
      <c r="C13" s="359">
        <v>65</v>
      </c>
      <c r="D13" s="363"/>
      <c r="E13" s="367"/>
      <c r="F13" s="366"/>
    </row>
    <row r="14" spans="1:6" ht="15.75" x14ac:dyDescent="0.25">
      <c r="A14" s="82"/>
      <c r="B14" s="355" t="s">
        <v>166</v>
      </c>
      <c r="C14" s="359">
        <v>65.83</v>
      </c>
      <c r="D14" s="363">
        <v>67</v>
      </c>
      <c r="E14" s="367">
        <v>1964</v>
      </c>
      <c r="F14" s="366">
        <v>2031</v>
      </c>
    </row>
    <row r="15" spans="1:6" ht="15.75" x14ac:dyDescent="0.25">
      <c r="A15" s="82"/>
      <c r="B15" s="355" t="s">
        <v>172</v>
      </c>
      <c r="C15" s="359">
        <v>66</v>
      </c>
      <c r="D15" s="363">
        <v>68</v>
      </c>
      <c r="E15" s="367">
        <v>1978</v>
      </c>
      <c r="F15" s="366" t="s">
        <v>243</v>
      </c>
    </row>
    <row r="16" spans="1:6" ht="15.75" x14ac:dyDescent="0.25">
      <c r="A16" s="82"/>
      <c r="B16" s="355" t="s">
        <v>170</v>
      </c>
      <c r="C16" s="359">
        <v>66.17</v>
      </c>
      <c r="D16" s="363">
        <v>67</v>
      </c>
      <c r="E16" s="364"/>
      <c r="F16" s="366">
        <v>2027</v>
      </c>
    </row>
    <row r="17" spans="1:9" ht="15.75" x14ac:dyDescent="0.25">
      <c r="A17" s="82"/>
      <c r="B17" s="355" t="s">
        <v>169</v>
      </c>
      <c r="C17" s="359">
        <f>66 + 4/12</f>
        <v>66.333333333333329</v>
      </c>
      <c r="D17" s="363">
        <v>67</v>
      </c>
      <c r="E17" s="364"/>
      <c r="F17" s="366">
        <v>2024</v>
      </c>
    </row>
    <row r="18" spans="1:9" ht="16.5" thickBot="1" x14ac:dyDescent="0.3">
      <c r="A18" s="82"/>
      <c r="B18" s="357" t="s">
        <v>167</v>
      </c>
      <c r="C18" s="368">
        <v>67</v>
      </c>
      <c r="D18" s="369">
        <v>69.75</v>
      </c>
      <c r="E18" s="370"/>
      <c r="F18" s="371">
        <v>2050</v>
      </c>
    </row>
    <row r="25" spans="1:9" x14ac:dyDescent="0.25">
      <c r="I25" s="358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O21"/>
  <sheetViews>
    <sheetView workbookViewId="0">
      <selection activeCell="A3" sqref="A3"/>
    </sheetView>
  </sheetViews>
  <sheetFormatPr baseColWidth="10" defaultRowHeight="15" x14ac:dyDescent="0.25"/>
  <cols>
    <col min="1" max="1" width="18.42578125" customWidth="1"/>
    <col min="2" max="2" width="17.5703125" customWidth="1"/>
    <col min="6" max="6" width="6" customWidth="1"/>
  </cols>
  <sheetData>
    <row r="1" spans="1:15" ht="15.75" x14ac:dyDescent="0.25">
      <c r="A1" s="84" t="s">
        <v>194</v>
      </c>
      <c r="B1" s="122"/>
    </row>
    <row r="3" spans="1:15" ht="15.75" thickBot="1" x14ac:dyDescent="0.3">
      <c r="A3" s="189" t="s">
        <v>70</v>
      </c>
    </row>
    <row r="4" spans="1:15" ht="48" thickBot="1" x14ac:dyDescent="0.3">
      <c r="B4" s="372"/>
      <c r="C4" s="381" t="s">
        <v>4</v>
      </c>
      <c r="D4" s="382" t="s">
        <v>3</v>
      </c>
      <c r="E4" s="383" t="s">
        <v>193</v>
      </c>
      <c r="F4" s="372"/>
      <c r="G4" s="372"/>
      <c r="H4" s="372"/>
      <c r="I4" s="372"/>
      <c r="J4" s="372"/>
      <c r="K4" s="372"/>
      <c r="L4" s="372"/>
      <c r="M4" s="372"/>
      <c r="N4" s="372"/>
      <c r="O4" s="372"/>
    </row>
    <row r="5" spans="1:15" ht="15.75" x14ac:dyDescent="0.25">
      <c r="B5" s="384" t="s">
        <v>169</v>
      </c>
      <c r="C5" s="375">
        <v>18.3</v>
      </c>
      <c r="D5" s="376">
        <v>22.2</v>
      </c>
      <c r="E5" s="377">
        <f>D5-C5</f>
        <v>3.8999999999999986</v>
      </c>
      <c r="F5" s="372"/>
      <c r="G5" s="372"/>
      <c r="H5" s="372"/>
      <c r="I5" s="372"/>
      <c r="J5" s="372"/>
      <c r="K5" s="372"/>
      <c r="L5" s="372"/>
      <c r="M5" s="372"/>
      <c r="N5" s="372"/>
      <c r="O5" s="372"/>
    </row>
    <row r="6" spans="1:15" ht="15.75" x14ac:dyDescent="0.25">
      <c r="B6" s="385" t="s">
        <v>166</v>
      </c>
      <c r="C6" s="387">
        <v>18.399999999999999</v>
      </c>
      <c r="D6" s="388">
        <v>21.4</v>
      </c>
      <c r="E6" s="389">
        <f t="shared" ref="E6:E11" si="0">D6-C6</f>
        <v>3</v>
      </c>
      <c r="F6" s="372"/>
      <c r="G6" s="372"/>
      <c r="H6" s="372"/>
      <c r="I6" s="372"/>
      <c r="J6" s="372"/>
      <c r="K6" s="372"/>
      <c r="L6" s="372"/>
      <c r="M6" s="372"/>
      <c r="N6" s="372"/>
      <c r="O6" s="372"/>
    </row>
    <row r="7" spans="1:15" ht="15.75" x14ac:dyDescent="0.25">
      <c r="B7" s="385" t="s">
        <v>171</v>
      </c>
      <c r="C7" s="375">
        <v>18.899999999999999</v>
      </c>
      <c r="D7" s="376">
        <v>22.8</v>
      </c>
      <c r="E7" s="377">
        <f t="shared" si="0"/>
        <v>3.9000000000000021</v>
      </c>
      <c r="F7" s="372"/>
      <c r="G7" s="372"/>
      <c r="H7" s="372"/>
      <c r="I7" s="372"/>
      <c r="J7" s="372"/>
      <c r="K7" s="372"/>
      <c r="L7" s="372"/>
      <c r="M7" s="372"/>
      <c r="N7" s="372"/>
      <c r="O7" s="372"/>
    </row>
    <row r="8" spans="1:15" ht="15.75" x14ac:dyDescent="0.25">
      <c r="B8" s="385" t="s">
        <v>167</v>
      </c>
      <c r="C8" s="387">
        <v>19.600000000000001</v>
      </c>
      <c r="D8" s="388">
        <v>22</v>
      </c>
      <c r="E8" s="389">
        <f t="shared" si="0"/>
        <v>2.3999999999999986</v>
      </c>
      <c r="F8" s="372"/>
      <c r="G8" s="372"/>
      <c r="H8" s="372"/>
      <c r="I8" s="372"/>
      <c r="J8" s="372"/>
      <c r="K8" s="372"/>
      <c r="L8" s="372"/>
      <c r="M8" s="372"/>
      <c r="N8" s="372"/>
      <c r="O8" s="372"/>
    </row>
    <row r="9" spans="1:15" ht="15.75" x14ac:dyDescent="0.25">
      <c r="B9" s="385" t="s">
        <v>163</v>
      </c>
      <c r="C9" s="375">
        <v>20.5</v>
      </c>
      <c r="D9" s="376">
        <v>23</v>
      </c>
      <c r="E9" s="377">
        <f t="shared" si="0"/>
        <v>2.5</v>
      </c>
      <c r="F9" s="372"/>
      <c r="G9" s="372"/>
      <c r="H9" s="372"/>
      <c r="I9" s="372"/>
      <c r="J9" s="372"/>
      <c r="K9" s="372"/>
      <c r="L9" s="372"/>
      <c r="M9" s="372"/>
      <c r="N9" s="372"/>
      <c r="O9" s="372"/>
    </row>
    <row r="10" spans="1:15" ht="15.75" x14ac:dyDescent="0.25">
      <c r="B10" s="385" t="s">
        <v>170</v>
      </c>
      <c r="C10" s="387">
        <v>20.7</v>
      </c>
      <c r="D10" s="388">
        <v>23.9</v>
      </c>
      <c r="E10" s="389">
        <f t="shared" si="0"/>
        <v>3.1999999999999993</v>
      </c>
      <c r="F10" s="372"/>
      <c r="G10" s="372"/>
      <c r="H10" s="372"/>
      <c r="I10" s="372"/>
      <c r="J10" s="372"/>
      <c r="K10" s="372"/>
      <c r="L10" s="372"/>
      <c r="M10" s="372"/>
      <c r="N10" s="372"/>
      <c r="O10" s="372"/>
    </row>
    <row r="11" spans="1:15" ht="16.5" thickBot="1" x14ac:dyDescent="0.3">
      <c r="B11" s="386" t="s">
        <v>165</v>
      </c>
      <c r="C11" s="378">
        <v>22.2</v>
      </c>
      <c r="D11" s="379">
        <v>26.7</v>
      </c>
      <c r="E11" s="380">
        <f t="shared" si="0"/>
        <v>4.5</v>
      </c>
      <c r="F11" s="372"/>
      <c r="G11" s="372"/>
      <c r="H11" s="372"/>
      <c r="I11" s="372"/>
      <c r="J11" s="372"/>
      <c r="K11" s="372"/>
      <c r="L11" s="372"/>
      <c r="M11" s="372"/>
      <c r="N11" s="372"/>
      <c r="O11" s="372"/>
    </row>
    <row r="12" spans="1:15" ht="15.75" x14ac:dyDescent="0.25">
      <c r="B12" s="372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</row>
    <row r="13" spans="1:15" ht="15.75" x14ac:dyDescent="0.25"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2"/>
      <c r="O13" s="372"/>
    </row>
    <row r="14" spans="1:15" ht="15.75" x14ac:dyDescent="0.25">
      <c r="B14" s="372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</row>
    <row r="15" spans="1:15" ht="15.75" x14ac:dyDescent="0.25">
      <c r="B15" s="372"/>
      <c r="C15" s="372"/>
      <c r="D15" s="372"/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</row>
    <row r="16" spans="1:15" ht="15.75" x14ac:dyDescent="0.25">
      <c r="B16" s="372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</row>
    <row r="17" spans="2:15" ht="15.75" x14ac:dyDescent="0.25"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</row>
    <row r="18" spans="2:15" ht="15.75" x14ac:dyDescent="0.25"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</row>
    <row r="19" spans="2:15" ht="15.75" x14ac:dyDescent="0.25">
      <c r="B19" s="372"/>
      <c r="C19" s="372"/>
      <c r="D19" s="372"/>
      <c r="E19" s="372"/>
      <c r="F19" s="372"/>
      <c r="G19" s="373"/>
      <c r="H19" s="373"/>
      <c r="I19" s="373"/>
      <c r="J19" s="373"/>
      <c r="K19" s="373"/>
      <c r="L19" s="373"/>
      <c r="M19" s="373"/>
      <c r="N19" s="373"/>
      <c r="O19" s="373"/>
    </row>
    <row r="20" spans="2:15" ht="15.75" x14ac:dyDescent="0.25">
      <c r="B20" s="372"/>
      <c r="C20" s="372"/>
      <c r="D20" s="372"/>
      <c r="E20" s="372"/>
      <c r="F20" s="372"/>
      <c r="G20" s="374"/>
      <c r="H20" s="372"/>
      <c r="I20" s="372"/>
      <c r="J20" s="372"/>
      <c r="K20" s="372"/>
      <c r="L20" s="372"/>
      <c r="M20" s="372"/>
      <c r="N20" s="372"/>
      <c r="O20" s="372"/>
    </row>
    <row r="21" spans="2:15" ht="15.75" x14ac:dyDescent="0.25">
      <c r="B21" s="372"/>
      <c r="C21" s="372"/>
      <c r="D21" s="372"/>
      <c r="E21" s="372"/>
      <c r="F21" s="372"/>
      <c r="G21" s="374"/>
      <c r="H21" s="372"/>
      <c r="I21" s="372"/>
      <c r="J21" s="372"/>
      <c r="K21" s="372"/>
      <c r="L21" s="372"/>
      <c r="M21" s="372"/>
      <c r="N21" s="372"/>
      <c r="O21" s="372"/>
    </row>
  </sheetData>
  <mergeCells count="1">
    <mergeCell ref="G19:O19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13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29.28515625" customWidth="1"/>
  </cols>
  <sheetData>
    <row r="1" spans="1:8" ht="15.75" x14ac:dyDescent="0.25">
      <c r="A1" s="84" t="s">
        <v>195</v>
      </c>
    </row>
    <row r="2" spans="1:8" ht="16.5" thickBot="1" x14ac:dyDescent="0.3">
      <c r="B2" s="84"/>
    </row>
    <row r="3" spans="1:8" ht="26.25" thickBot="1" x14ac:dyDescent="0.3">
      <c r="A3" s="189" t="s">
        <v>70</v>
      </c>
      <c r="B3" s="219"/>
      <c r="C3" s="223" t="s">
        <v>79</v>
      </c>
      <c r="D3" s="224" t="s">
        <v>80</v>
      </c>
      <c r="E3" s="224" t="s">
        <v>81</v>
      </c>
      <c r="F3" s="224" t="s">
        <v>28</v>
      </c>
      <c r="G3" s="224" t="s">
        <v>82</v>
      </c>
      <c r="H3" s="225" t="s">
        <v>196</v>
      </c>
    </row>
    <row r="4" spans="1:8" ht="15" customHeight="1" x14ac:dyDescent="0.25">
      <c r="A4" s="226"/>
      <c r="B4" s="220" t="s">
        <v>60</v>
      </c>
      <c r="C4" s="391">
        <v>0</v>
      </c>
      <c r="D4" s="392">
        <v>0</v>
      </c>
      <c r="E4" s="392">
        <v>23</v>
      </c>
      <c r="F4" s="392">
        <v>38</v>
      </c>
      <c r="G4" s="392">
        <v>19</v>
      </c>
      <c r="H4" s="393">
        <v>20</v>
      </c>
    </row>
    <row r="5" spans="1:8" ht="15" customHeight="1" x14ac:dyDescent="0.25">
      <c r="A5" s="226"/>
      <c r="B5" s="221" t="s">
        <v>83</v>
      </c>
      <c r="C5" s="394">
        <v>0</v>
      </c>
      <c r="D5" s="395">
        <v>0</v>
      </c>
      <c r="E5" s="395">
        <v>26</v>
      </c>
      <c r="F5" s="395">
        <v>36</v>
      </c>
      <c r="G5" s="395">
        <v>16</v>
      </c>
      <c r="H5" s="396">
        <v>22</v>
      </c>
    </row>
    <row r="6" spans="1:8" ht="15" customHeight="1" x14ac:dyDescent="0.25">
      <c r="A6" s="226"/>
      <c r="B6" s="221" t="s">
        <v>84</v>
      </c>
      <c r="C6" s="394">
        <v>0</v>
      </c>
      <c r="D6" s="395">
        <v>0</v>
      </c>
      <c r="E6" s="395">
        <v>26</v>
      </c>
      <c r="F6" s="395">
        <v>33</v>
      </c>
      <c r="G6" s="395">
        <v>19</v>
      </c>
      <c r="H6" s="396">
        <v>23</v>
      </c>
    </row>
    <row r="7" spans="1:8" ht="15" customHeight="1" x14ac:dyDescent="0.25">
      <c r="A7" s="226"/>
      <c r="B7" s="221" t="s">
        <v>86</v>
      </c>
      <c r="C7" s="394">
        <v>2</v>
      </c>
      <c r="D7" s="395">
        <v>9</v>
      </c>
      <c r="E7" s="395">
        <v>20</v>
      </c>
      <c r="F7" s="395">
        <v>25</v>
      </c>
      <c r="G7" s="395">
        <v>26</v>
      </c>
      <c r="H7" s="396">
        <v>19</v>
      </c>
    </row>
    <row r="8" spans="1:8" ht="15" customHeight="1" x14ac:dyDescent="0.25">
      <c r="A8" s="226"/>
      <c r="B8" s="221" t="s">
        <v>87</v>
      </c>
      <c r="C8" s="394">
        <v>79</v>
      </c>
      <c r="D8" s="395">
        <v>19</v>
      </c>
      <c r="E8" s="395">
        <v>0</v>
      </c>
      <c r="F8" s="395">
        <v>1</v>
      </c>
      <c r="G8" s="395">
        <v>0</v>
      </c>
      <c r="H8" s="396">
        <v>1</v>
      </c>
    </row>
    <row r="9" spans="1:8" ht="15" customHeight="1" x14ac:dyDescent="0.25">
      <c r="A9" s="226"/>
      <c r="B9" s="221" t="s">
        <v>2</v>
      </c>
      <c r="C9" s="394">
        <v>0</v>
      </c>
      <c r="D9" s="395">
        <v>10</v>
      </c>
      <c r="E9" s="395">
        <v>26</v>
      </c>
      <c r="F9" s="395">
        <v>33</v>
      </c>
      <c r="G9" s="395">
        <v>19</v>
      </c>
      <c r="H9" s="396">
        <v>12</v>
      </c>
    </row>
    <row r="10" spans="1:8" ht="15" customHeight="1" x14ac:dyDescent="0.25">
      <c r="A10" s="226"/>
      <c r="B10" s="221" t="s">
        <v>85</v>
      </c>
      <c r="C10" s="394">
        <v>0</v>
      </c>
      <c r="D10" s="395">
        <v>0</v>
      </c>
      <c r="E10" s="395">
        <v>5</v>
      </c>
      <c r="F10" s="395">
        <v>27.200832466181062</v>
      </c>
      <c r="G10" s="395">
        <v>20</v>
      </c>
      <c r="H10" s="396">
        <v>48</v>
      </c>
    </row>
    <row r="11" spans="1:8" ht="15" customHeight="1" thickBot="1" x14ac:dyDescent="0.3">
      <c r="A11" s="226"/>
      <c r="B11" s="222" t="s">
        <v>69</v>
      </c>
      <c r="C11" s="397">
        <v>2</v>
      </c>
      <c r="D11" s="398">
        <v>3</v>
      </c>
      <c r="E11" s="398">
        <v>24</v>
      </c>
      <c r="F11" s="398">
        <v>36</v>
      </c>
      <c r="G11" s="398">
        <v>16</v>
      </c>
      <c r="H11" s="399">
        <v>20</v>
      </c>
    </row>
    <row r="12" spans="1:8" ht="15" customHeight="1" x14ac:dyDescent="0.25">
      <c r="A12" s="226"/>
      <c r="B12" s="390"/>
      <c r="C12" s="390"/>
      <c r="D12" s="390"/>
      <c r="E12" s="390"/>
      <c r="F12" s="390"/>
      <c r="G12" s="390"/>
      <c r="H12" s="390"/>
    </row>
    <row r="13" spans="1:8" x14ac:dyDescent="0.25">
      <c r="A13" s="226"/>
      <c r="B13" s="226"/>
      <c r="C13" s="226"/>
      <c r="D13" s="226"/>
      <c r="E13" s="226"/>
      <c r="F13" s="226"/>
      <c r="G13" s="226"/>
      <c r="H13" s="226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11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37.28515625" customWidth="1"/>
  </cols>
  <sheetData>
    <row r="1" spans="1:19" ht="15.75" x14ac:dyDescent="0.25">
      <c r="A1" s="84" t="s">
        <v>115</v>
      </c>
    </row>
    <row r="2" spans="1:19" ht="15.75" x14ac:dyDescent="0.25">
      <c r="A2" s="84"/>
    </row>
    <row r="3" spans="1:19" ht="15.75" thickBot="1" x14ac:dyDescent="0.3">
      <c r="A3" s="189" t="s">
        <v>70</v>
      </c>
    </row>
    <row r="4" spans="1:19" ht="15.75" thickBot="1" x14ac:dyDescent="0.3">
      <c r="B4" s="100" t="s">
        <v>9</v>
      </c>
      <c r="C4" s="153">
        <v>2004</v>
      </c>
      <c r="D4" s="153">
        <v>2005</v>
      </c>
      <c r="E4" s="153">
        <v>2006</v>
      </c>
      <c r="F4" s="153">
        <v>2007</v>
      </c>
      <c r="G4" s="153">
        <v>2008</v>
      </c>
      <c r="H4" s="153">
        <v>2009</v>
      </c>
      <c r="I4" s="153">
        <v>2010</v>
      </c>
      <c r="J4" s="153">
        <v>2011</v>
      </c>
      <c r="K4" s="153">
        <v>2012</v>
      </c>
      <c r="L4" s="153">
        <v>2013</v>
      </c>
      <c r="M4" s="153">
        <v>2014</v>
      </c>
      <c r="N4" s="153">
        <v>2015</v>
      </c>
      <c r="O4" s="153">
        <v>2016</v>
      </c>
      <c r="P4" s="205">
        <v>2017</v>
      </c>
      <c r="Q4" s="205">
        <v>2018</v>
      </c>
      <c r="R4" s="154">
        <v>2019</v>
      </c>
      <c r="S4" s="154">
        <v>2020</v>
      </c>
    </row>
    <row r="5" spans="1:19" x14ac:dyDescent="0.25">
      <c r="B5" s="147" t="s">
        <v>60</v>
      </c>
      <c r="C5" s="138"/>
      <c r="D5" s="140"/>
      <c r="E5" s="140"/>
      <c r="F5" s="140"/>
      <c r="G5" s="140"/>
      <c r="H5" s="140"/>
      <c r="I5" s="140"/>
      <c r="J5" s="140"/>
      <c r="K5" s="140">
        <v>62.2</v>
      </c>
      <c r="L5" s="140">
        <v>62.3</v>
      </c>
      <c r="M5" s="140">
        <v>62.4</v>
      </c>
      <c r="N5" s="140">
        <v>62.6</v>
      </c>
      <c r="O5" s="140">
        <v>62.9</v>
      </c>
      <c r="P5" s="206">
        <v>62.9</v>
      </c>
      <c r="Q5" s="206">
        <v>63</v>
      </c>
      <c r="R5" s="141">
        <v>63.1</v>
      </c>
      <c r="S5" s="141">
        <v>63.3</v>
      </c>
    </row>
    <row r="6" spans="1:19" x14ac:dyDescent="0.25">
      <c r="B6" s="150" t="s">
        <v>86</v>
      </c>
      <c r="C6" s="139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>
        <v>62.03</v>
      </c>
      <c r="O6" s="140">
        <v>62.11</v>
      </c>
      <c r="P6" s="206">
        <v>62</v>
      </c>
      <c r="Q6" s="206">
        <v>62.24</v>
      </c>
      <c r="R6" s="141">
        <v>62.33</v>
      </c>
      <c r="S6" s="141">
        <v>62.59</v>
      </c>
    </row>
    <row r="7" spans="1:19" x14ac:dyDescent="0.25">
      <c r="B7" s="149" t="s">
        <v>88</v>
      </c>
      <c r="C7" s="140"/>
      <c r="D7" s="140"/>
      <c r="E7" s="140"/>
      <c r="F7" s="140"/>
      <c r="G7" s="140"/>
      <c r="H7" s="140">
        <v>59.931128261026451</v>
      </c>
      <c r="I7" s="140">
        <v>60.364653763358099</v>
      </c>
      <c r="J7" s="140">
        <v>60.829161647899241</v>
      </c>
      <c r="K7" s="140">
        <v>61.274599278410392</v>
      </c>
      <c r="L7" s="140">
        <v>61.231414528022484</v>
      </c>
      <c r="M7" s="140">
        <v>61.70721529149769</v>
      </c>
      <c r="N7" s="140">
        <v>61.912141577582247</v>
      </c>
      <c r="O7" s="140">
        <v>61.967869265643003</v>
      </c>
      <c r="P7" s="206">
        <v>62.345600818394544</v>
      </c>
      <c r="Q7" s="206">
        <v>62.844135274556216</v>
      </c>
      <c r="R7" s="141">
        <v>63.116060067271142</v>
      </c>
      <c r="S7" s="141"/>
    </row>
    <row r="8" spans="1:19" x14ac:dyDescent="0.25">
      <c r="B8" s="149" t="s">
        <v>0</v>
      </c>
      <c r="C8" s="140">
        <v>55.5</v>
      </c>
      <c r="D8" s="140">
        <v>55.9</v>
      </c>
      <c r="E8" s="140">
        <v>56.1</v>
      </c>
      <c r="F8" s="140">
        <v>56.3</v>
      </c>
      <c r="G8" s="140">
        <v>56.4</v>
      </c>
      <c r="H8" s="140">
        <v>56.6</v>
      </c>
      <c r="I8" s="140">
        <v>56.8</v>
      </c>
      <c r="J8" s="140">
        <v>57</v>
      </c>
      <c r="K8" s="140">
        <v>57.2</v>
      </c>
      <c r="L8" s="140">
        <v>57.5</v>
      </c>
      <c r="M8" s="140">
        <v>57.6</v>
      </c>
      <c r="N8" s="140">
        <v>57.8</v>
      </c>
      <c r="O8" s="140">
        <v>57.5</v>
      </c>
      <c r="P8" s="206">
        <v>57.7</v>
      </c>
      <c r="Q8" s="206">
        <v>58</v>
      </c>
      <c r="R8" s="141">
        <v>58.4</v>
      </c>
      <c r="S8" s="141">
        <v>58.8</v>
      </c>
    </row>
    <row r="9" spans="1:19" x14ac:dyDescent="0.25">
      <c r="B9" s="149" t="s">
        <v>1</v>
      </c>
      <c r="C9" s="140"/>
      <c r="D9" s="140"/>
      <c r="E9" s="140"/>
      <c r="F9" s="140">
        <v>54.681675610705405</v>
      </c>
      <c r="G9" s="140">
        <v>54.940110259423605</v>
      </c>
      <c r="H9" s="140">
        <v>55.28855387259599</v>
      </c>
      <c r="I9" s="140">
        <v>55.484310376509704</v>
      </c>
      <c r="J9" s="140">
        <v>55.749556106428095</v>
      </c>
      <c r="K9" s="140">
        <v>56.013908410230059</v>
      </c>
      <c r="L9" s="140">
        <v>56.284966875697577</v>
      </c>
      <c r="M9" s="140">
        <v>56.59147461486927</v>
      </c>
      <c r="N9" s="140">
        <v>56.82743023809897</v>
      </c>
      <c r="O9" s="140">
        <v>56.845404887694286</v>
      </c>
      <c r="P9" s="206">
        <v>56.857972184096624</v>
      </c>
      <c r="Q9" s="206">
        <v>57.124258737886294</v>
      </c>
      <c r="R9" s="141">
        <v>57.452299339346929</v>
      </c>
      <c r="S9" s="141">
        <v>57.8</v>
      </c>
    </row>
    <row r="10" spans="1:19" ht="15.75" thickBot="1" x14ac:dyDescent="0.3">
      <c r="B10" s="151" t="s">
        <v>89</v>
      </c>
      <c r="C10" s="144"/>
      <c r="D10" s="144"/>
      <c r="E10" s="144"/>
      <c r="F10" s="144"/>
      <c r="G10" s="144">
        <v>55.09</v>
      </c>
      <c r="H10" s="144">
        <v>55.18</v>
      </c>
      <c r="I10" s="144">
        <v>55.13</v>
      </c>
      <c r="J10" s="144">
        <v>55.18</v>
      </c>
      <c r="K10" s="144">
        <v>54.97</v>
      </c>
      <c r="L10" s="144">
        <v>55.32</v>
      </c>
      <c r="M10" s="144">
        <v>55.57</v>
      </c>
      <c r="N10" s="144">
        <v>55.75</v>
      </c>
      <c r="O10" s="144">
        <v>55.72</v>
      </c>
      <c r="P10" s="207">
        <v>55.72</v>
      </c>
      <c r="Q10" s="207">
        <v>55.81</v>
      </c>
      <c r="R10" s="145">
        <v>55.88</v>
      </c>
      <c r="S10" s="145">
        <v>56</v>
      </c>
    </row>
    <row r="11" spans="1:19" x14ac:dyDescent="0.25"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18"/>
  <sheetViews>
    <sheetView zoomScaleNormal="100"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43.140625" customWidth="1"/>
    <col min="3" max="12" width="7.140625" style="123" customWidth="1"/>
    <col min="13" max="17" width="6.85546875" customWidth="1"/>
    <col min="18" max="18" width="6.7109375" customWidth="1"/>
    <col min="19" max="19" width="5.5703125" bestFit="1" customWidth="1"/>
  </cols>
  <sheetData>
    <row r="1" spans="1:19" ht="15.75" x14ac:dyDescent="0.25">
      <c r="A1" s="84" t="s">
        <v>197</v>
      </c>
    </row>
    <row r="2" spans="1:19" ht="15.75" x14ac:dyDescent="0.25">
      <c r="A2" s="84"/>
    </row>
    <row r="3" spans="1:19" ht="15.75" thickBot="1" x14ac:dyDescent="0.3">
      <c r="A3" s="189" t="s">
        <v>70</v>
      </c>
    </row>
    <row r="4" spans="1:19" ht="15.75" thickBot="1" x14ac:dyDescent="0.3">
      <c r="B4" s="124"/>
      <c r="C4" s="126">
        <v>2004</v>
      </c>
      <c r="D4" s="126">
        <v>2005</v>
      </c>
      <c r="E4" s="126">
        <v>2006</v>
      </c>
      <c r="F4" s="126">
        <v>2007</v>
      </c>
      <c r="G4" s="126">
        <v>2008</v>
      </c>
      <c r="H4" s="126">
        <v>2009</v>
      </c>
      <c r="I4" s="126">
        <v>2010</v>
      </c>
      <c r="J4" s="126">
        <v>2011</v>
      </c>
      <c r="K4" s="126">
        <v>2012</v>
      </c>
      <c r="L4" s="126">
        <v>2013</v>
      </c>
      <c r="M4" s="126">
        <v>2014</v>
      </c>
      <c r="N4" s="126">
        <v>2015</v>
      </c>
      <c r="O4" s="126">
        <v>2016</v>
      </c>
      <c r="P4" s="126">
        <v>2017</v>
      </c>
      <c r="Q4" s="126">
        <v>2018</v>
      </c>
      <c r="R4" s="126">
        <v>2019</v>
      </c>
      <c r="S4" s="127">
        <v>2020</v>
      </c>
    </row>
    <row r="5" spans="1:19" x14ac:dyDescent="0.25">
      <c r="B5" s="128" t="s">
        <v>61</v>
      </c>
      <c r="C5" s="208">
        <v>61.253900000000002</v>
      </c>
      <c r="D5" s="208">
        <v>61.234450000000002</v>
      </c>
      <c r="E5" s="208">
        <v>61.049109999999999</v>
      </c>
      <c r="F5" s="208">
        <v>60.986150000000002</v>
      </c>
      <c r="G5" s="208">
        <v>60.996110000000002</v>
      </c>
      <c r="H5" s="208">
        <v>61.600349999999999</v>
      </c>
      <c r="I5" s="208">
        <v>61.46302</v>
      </c>
      <c r="J5" s="208">
        <v>61.979019999999998</v>
      </c>
      <c r="K5" s="208">
        <v>62.21528</v>
      </c>
      <c r="L5" s="208">
        <v>62.053269999999998</v>
      </c>
      <c r="M5" s="208">
        <v>62.275820000000003</v>
      </c>
      <c r="N5" s="208">
        <v>62.450749999999999</v>
      </c>
      <c r="O5" s="208">
        <v>62.359499999999997</v>
      </c>
      <c r="P5" s="208">
        <v>62.488996930204607</v>
      </c>
      <c r="Q5" s="208">
        <v>62.708504687859019</v>
      </c>
      <c r="R5" s="208">
        <v>62.771142735993905</v>
      </c>
      <c r="S5" s="209">
        <v>62.724815096250524</v>
      </c>
    </row>
    <row r="6" spans="1:19" x14ac:dyDescent="0.25">
      <c r="B6" s="129" t="s">
        <v>62</v>
      </c>
      <c r="C6" s="210">
        <v>61.901009999999999</v>
      </c>
      <c r="D6" s="210">
        <v>61.794240000000002</v>
      </c>
      <c r="E6" s="210">
        <v>61.509619999999998</v>
      </c>
      <c r="F6" s="210">
        <v>61.431350000000002</v>
      </c>
      <c r="G6" s="210">
        <v>61.449219999999997</v>
      </c>
      <c r="H6" s="210">
        <v>61.488779999999998</v>
      </c>
      <c r="I6" s="210">
        <v>61.458599999999997</v>
      </c>
      <c r="J6" s="210">
        <v>62.085529999999999</v>
      </c>
      <c r="K6" s="210">
        <v>62.387479999999996</v>
      </c>
      <c r="L6" s="210">
        <v>62.216610000000003</v>
      </c>
      <c r="M6" s="210">
        <v>62.694330000000001</v>
      </c>
      <c r="N6" s="210">
        <v>63.015639999999998</v>
      </c>
      <c r="O6" s="210">
        <v>62.836799999999997</v>
      </c>
      <c r="P6" s="210">
        <v>63.043325291086084</v>
      </c>
      <c r="Q6" s="210">
        <v>63.104574082594908</v>
      </c>
      <c r="R6" s="210">
        <v>63.103259521603682</v>
      </c>
      <c r="S6" s="211">
        <v>63.108195593418785</v>
      </c>
    </row>
    <row r="7" spans="1:19" x14ac:dyDescent="0.25">
      <c r="B7" s="129" t="s">
        <v>63</v>
      </c>
      <c r="C7" s="210">
        <v>55.7</v>
      </c>
      <c r="D7" s="210">
        <v>55.8</v>
      </c>
      <c r="E7" s="210">
        <v>55.9</v>
      </c>
      <c r="F7" s="210">
        <v>56.1</v>
      </c>
      <c r="G7" s="210">
        <v>56.2</v>
      </c>
      <c r="H7" s="210">
        <v>56.5</v>
      </c>
      <c r="I7" s="210">
        <v>56.6</v>
      </c>
      <c r="J7" s="210">
        <v>56.9</v>
      </c>
      <c r="K7" s="210">
        <v>57.4</v>
      </c>
      <c r="L7" s="210">
        <v>57.7</v>
      </c>
      <c r="M7" s="210">
        <v>58.2</v>
      </c>
      <c r="N7" s="212">
        <v>58.6</v>
      </c>
      <c r="O7" s="212">
        <v>58.9</v>
      </c>
      <c r="P7" s="212">
        <v>59.1</v>
      </c>
      <c r="Q7" s="212">
        <v>59.4</v>
      </c>
      <c r="R7" s="212">
        <v>59.7</v>
      </c>
      <c r="S7" s="211">
        <v>59.8</v>
      </c>
    </row>
    <row r="8" spans="1:19" x14ac:dyDescent="0.25">
      <c r="B8" s="129" t="s">
        <v>64</v>
      </c>
      <c r="C8" s="210">
        <v>60.6</v>
      </c>
      <c r="D8" s="210">
        <v>60.7</v>
      </c>
      <c r="E8" s="210">
        <v>60.5</v>
      </c>
      <c r="F8" s="210">
        <v>60.6</v>
      </c>
      <c r="G8" s="210">
        <v>60.7</v>
      </c>
      <c r="H8" s="210">
        <v>60.8</v>
      </c>
      <c r="I8" s="210">
        <v>61</v>
      </c>
      <c r="J8" s="210">
        <v>61.4</v>
      </c>
      <c r="K8" s="210">
        <v>61.8</v>
      </c>
      <c r="L8" s="210">
        <v>62.1</v>
      </c>
      <c r="M8" s="210">
        <v>62.3</v>
      </c>
      <c r="N8" s="212">
        <v>62.6</v>
      </c>
      <c r="O8" s="212">
        <v>62.6</v>
      </c>
      <c r="P8" s="212">
        <v>62.7</v>
      </c>
      <c r="Q8" s="212">
        <v>62.9</v>
      </c>
      <c r="R8" s="212">
        <v>62.9</v>
      </c>
      <c r="S8" s="211">
        <v>63.1</v>
      </c>
    </row>
    <row r="9" spans="1:19" x14ac:dyDescent="0.25">
      <c r="B9" s="129" t="s">
        <v>65</v>
      </c>
      <c r="C9" s="210">
        <v>56</v>
      </c>
      <c r="D9" s="210">
        <v>56.2</v>
      </c>
      <c r="E9" s="210">
        <v>56.4</v>
      </c>
      <c r="F9" s="210">
        <v>56.5</v>
      </c>
      <c r="G9" s="210">
        <v>56.5</v>
      </c>
      <c r="H9" s="210">
        <v>56.9</v>
      </c>
      <c r="I9" s="210">
        <v>56.9</v>
      </c>
      <c r="J9" s="210">
        <v>57.2</v>
      </c>
      <c r="K9" s="210">
        <v>57.8</v>
      </c>
      <c r="L9" s="210">
        <v>58</v>
      </c>
      <c r="M9" s="210">
        <v>58.5</v>
      </c>
      <c r="N9" s="212">
        <v>58.9</v>
      </c>
      <c r="O9" s="212">
        <v>59</v>
      </c>
      <c r="P9" s="212">
        <v>59.1</v>
      </c>
      <c r="Q9" s="212">
        <v>59.3</v>
      </c>
      <c r="R9" s="212">
        <v>59.4</v>
      </c>
      <c r="S9" s="211">
        <v>59.6</v>
      </c>
    </row>
    <row r="10" spans="1:19" ht="15.75" thickBot="1" x14ac:dyDescent="0.3">
      <c r="B10" s="130" t="s">
        <v>66</v>
      </c>
      <c r="C10" s="213">
        <v>60.6</v>
      </c>
      <c r="D10" s="213">
        <v>60.7</v>
      </c>
      <c r="E10" s="213">
        <v>60.6</v>
      </c>
      <c r="F10" s="213">
        <v>60.8</v>
      </c>
      <c r="G10" s="213">
        <v>60.9</v>
      </c>
      <c r="H10" s="213">
        <v>60.9</v>
      </c>
      <c r="I10" s="213">
        <v>61</v>
      </c>
      <c r="J10" s="213">
        <v>61.4</v>
      </c>
      <c r="K10" s="213">
        <v>62</v>
      </c>
      <c r="L10" s="213">
        <v>62.1</v>
      </c>
      <c r="M10" s="213">
        <v>62.8</v>
      </c>
      <c r="N10" s="214">
        <v>63.1</v>
      </c>
      <c r="O10" s="214">
        <v>63.1</v>
      </c>
      <c r="P10" s="214">
        <v>63.2</v>
      </c>
      <c r="Q10" s="214">
        <v>63.2</v>
      </c>
      <c r="R10" s="214">
        <v>63.2</v>
      </c>
      <c r="S10" s="215">
        <v>63.3</v>
      </c>
    </row>
    <row r="18" spans="13:17" x14ac:dyDescent="0.25">
      <c r="M18" s="123"/>
      <c r="N18" s="123"/>
      <c r="O18" s="123"/>
      <c r="P18" s="123"/>
      <c r="Q18" s="123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O26"/>
  <sheetViews>
    <sheetView zoomScale="80" zoomScaleNormal="80" workbookViewId="0">
      <selection activeCell="A3" sqref="A3"/>
    </sheetView>
  </sheetViews>
  <sheetFormatPr baseColWidth="10" defaultColWidth="11.42578125" defaultRowHeight="15" customHeight="1" x14ac:dyDescent="0.25"/>
  <cols>
    <col min="1" max="16384" width="11.42578125" style="400"/>
  </cols>
  <sheetData>
    <row r="1" spans="1:15" ht="15" customHeight="1" x14ac:dyDescent="0.25">
      <c r="A1" s="84" t="s">
        <v>214</v>
      </c>
    </row>
    <row r="3" spans="1:15" ht="15" customHeight="1" thickBot="1" x14ac:dyDescent="0.3">
      <c r="A3" s="189" t="s">
        <v>70</v>
      </c>
      <c r="C3" s="400" t="s">
        <v>198</v>
      </c>
    </row>
    <row r="4" spans="1:15" ht="15" customHeight="1" thickBot="1" x14ac:dyDescent="0.3">
      <c r="D4" s="429" t="s">
        <v>199</v>
      </c>
      <c r="E4" s="430" t="s">
        <v>200</v>
      </c>
      <c r="F4" s="431" t="s">
        <v>201</v>
      </c>
      <c r="G4" s="430" t="s">
        <v>202</v>
      </c>
      <c r="H4" s="431" t="s">
        <v>203</v>
      </c>
      <c r="I4" s="430" t="s">
        <v>204</v>
      </c>
      <c r="J4" s="431" t="s">
        <v>205</v>
      </c>
      <c r="K4" s="430" t="s">
        <v>206</v>
      </c>
      <c r="L4" s="431" t="s">
        <v>207</v>
      </c>
      <c r="M4" s="430" t="s">
        <v>208</v>
      </c>
    </row>
    <row r="5" spans="1:15" ht="15" customHeight="1" x14ac:dyDescent="0.25">
      <c r="C5" s="432" t="s">
        <v>3</v>
      </c>
      <c r="D5" s="406"/>
      <c r="E5" s="414"/>
      <c r="F5" s="401"/>
      <c r="G5" s="414"/>
      <c r="H5" s="401"/>
      <c r="I5" s="422"/>
      <c r="J5" s="401"/>
      <c r="K5" s="414"/>
      <c r="L5" s="401"/>
      <c r="M5" s="414"/>
    </row>
    <row r="6" spans="1:15" ht="30" customHeight="1" x14ac:dyDescent="0.25">
      <c r="C6" s="436" t="s">
        <v>209</v>
      </c>
      <c r="D6" s="424">
        <v>1598</v>
      </c>
      <c r="E6" s="425">
        <v>935</v>
      </c>
      <c r="F6" s="426">
        <v>1119</v>
      </c>
      <c r="G6" s="425">
        <v>1257</v>
      </c>
      <c r="H6" s="426">
        <v>1394</v>
      </c>
      <c r="I6" s="425">
        <v>1558</v>
      </c>
      <c r="J6" s="426">
        <v>1761</v>
      </c>
      <c r="K6" s="425">
        <v>1966</v>
      </c>
      <c r="L6" s="426">
        <v>2173</v>
      </c>
      <c r="M6" s="425">
        <v>2426</v>
      </c>
      <c r="O6" s="404"/>
    </row>
    <row r="7" spans="1:15" ht="15" customHeight="1" x14ac:dyDescent="0.25">
      <c r="C7" s="433" t="s">
        <v>210</v>
      </c>
      <c r="D7" s="407">
        <v>1063</v>
      </c>
      <c r="E7" s="415">
        <v>303</v>
      </c>
      <c r="F7" s="403">
        <v>541</v>
      </c>
      <c r="G7" s="415">
        <v>715</v>
      </c>
      <c r="H7" s="403">
        <v>836</v>
      </c>
      <c r="I7" s="415">
        <v>941</v>
      </c>
      <c r="J7" s="403">
        <v>1106</v>
      </c>
      <c r="K7" s="415">
        <v>1324</v>
      </c>
      <c r="L7" s="403">
        <v>1596</v>
      </c>
      <c r="M7" s="415">
        <v>2010</v>
      </c>
      <c r="O7" s="404"/>
    </row>
    <row r="8" spans="1:15" ht="45" customHeight="1" x14ac:dyDescent="0.25">
      <c r="C8" s="436" t="s">
        <v>211</v>
      </c>
      <c r="D8" s="424">
        <v>1153</v>
      </c>
      <c r="E8" s="425">
        <v>247</v>
      </c>
      <c r="F8" s="426">
        <v>453</v>
      </c>
      <c r="G8" s="425">
        <v>660</v>
      </c>
      <c r="H8" s="426">
        <v>823</v>
      </c>
      <c r="I8" s="425">
        <v>965</v>
      </c>
      <c r="J8" s="426">
        <v>1190</v>
      </c>
      <c r="K8" s="425">
        <v>1452</v>
      </c>
      <c r="L8" s="426">
        <v>1817</v>
      </c>
      <c r="M8" s="425">
        <v>2379</v>
      </c>
      <c r="O8" s="404"/>
    </row>
    <row r="9" spans="1:15" ht="15" customHeight="1" x14ac:dyDescent="0.25">
      <c r="C9" s="433" t="s">
        <v>212</v>
      </c>
      <c r="D9" s="407">
        <v>549</v>
      </c>
      <c r="E9" s="415">
        <v>150</v>
      </c>
      <c r="F9" s="403">
        <v>219</v>
      </c>
      <c r="G9" s="415">
        <v>283</v>
      </c>
      <c r="H9" s="403">
        <v>354</v>
      </c>
      <c r="I9" s="415">
        <v>434</v>
      </c>
      <c r="J9" s="403">
        <v>532</v>
      </c>
      <c r="K9" s="415">
        <v>646</v>
      </c>
      <c r="L9" s="403">
        <v>782</v>
      </c>
      <c r="M9" s="415">
        <v>1070</v>
      </c>
      <c r="O9" s="404"/>
    </row>
    <row r="10" spans="1:15" ht="30" customHeight="1" x14ac:dyDescent="0.25">
      <c r="C10" s="436" t="s">
        <v>213</v>
      </c>
      <c r="D10" s="424">
        <v>819</v>
      </c>
      <c r="E10" s="425">
        <v>130</v>
      </c>
      <c r="F10" s="426">
        <v>215</v>
      </c>
      <c r="G10" s="425">
        <v>307</v>
      </c>
      <c r="H10" s="426">
        <v>416</v>
      </c>
      <c r="I10" s="425">
        <v>578</v>
      </c>
      <c r="J10" s="426">
        <v>722</v>
      </c>
      <c r="K10" s="425">
        <v>933</v>
      </c>
      <c r="L10" s="426">
        <v>1258</v>
      </c>
      <c r="M10" s="425">
        <v>1901</v>
      </c>
      <c r="O10" s="404"/>
    </row>
    <row r="11" spans="1:15" ht="15" customHeight="1" thickBot="1" x14ac:dyDescent="0.3">
      <c r="C11" s="433" t="s">
        <v>9</v>
      </c>
      <c r="D11" s="410">
        <v>1046</v>
      </c>
      <c r="E11" s="419">
        <v>230</v>
      </c>
      <c r="F11" s="420">
        <v>393</v>
      </c>
      <c r="G11" s="419">
        <v>588</v>
      </c>
      <c r="H11" s="420">
        <v>767</v>
      </c>
      <c r="I11" s="419">
        <v>905</v>
      </c>
      <c r="J11" s="420">
        <v>1104</v>
      </c>
      <c r="K11" s="419">
        <v>1345</v>
      </c>
      <c r="L11" s="420">
        <v>1665</v>
      </c>
      <c r="M11" s="419">
        <v>2125</v>
      </c>
      <c r="O11" s="404"/>
    </row>
    <row r="12" spans="1:15" ht="15" customHeight="1" x14ac:dyDescent="0.25">
      <c r="C12" s="434" t="s">
        <v>4</v>
      </c>
      <c r="D12" s="412"/>
      <c r="E12" s="421"/>
      <c r="F12" s="413"/>
      <c r="G12" s="421"/>
      <c r="H12" s="413"/>
      <c r="I12" s="423"/>
      <c r="J12" s="413"/>
      <c r="K12" s="421"/>
      <c r="L12" s="413"/>
      <c r="M12" s="421"/>
      <c r="O12" s="404"/>
    </row>
    <row r="13" spans="1:15" ht="30" customHeight="1" x14ac:dyDescent="0.25">
      <c r="C13" s="436" t="s">
        <v>209</v>
      </c>
      <c r="D13" s="424">
        <v>1877</v>
      </c>
      <c r="E13" s="427">
        <v>1145</v>
      </c>
      <c r="F13" s="428">
        <v>1365</v>
      </c>
      <c r="G13" s="427">
        <v>1516</v>
      </c>
      <c r="H13" s="428">
        <v>1666</v>
      </c>
      <c r="I13" s="427">
        <v>1829</v>
      </c>
      <c r="J13" s="428">
        <v>2005</v>
      </c>
      <c r="K13" s="427">
        <v>2191</v>
      </c>
      <c r="L13" s="428">
        <v>2422</v>
      </c>
      <c r="M13" s="427">
        <v>2820</v>
      </c>
      <c r="O13" s="404"/>
    </row>
    <row r="14" spans="1:15" ht="15" customHeight="1" x14ac:dyDescent="0.25">
      <c r="C14" s="433" t="s">
        <v>210</v>
      </c>
      <c r="D14" s="407">
        <v>1614</v>
      </c>
      <c r="E14" s="417">
        <v>676</v>
      </c>
      <c r="F14" s="405">
        <v>955</v>
      </c>
      <c r="G14" s="417">
        <v>1172</v>
      </c>
      <c r="H14" s="405">
        <v>1371</v>
      </c>
      <c r="I14" s="417">
        <v>1543</v>
      </c>
      <c r="J14" s="405">
        <v>1728</v>
      </c>
      <c r="K14" s="417">
        <v>1952</v>
      </c>
      <c r="L14" s="405">
        <v>2272</v>
      </c>
      <c r="M14" s="417">
        <v>2800</v>
      </c>
      <c r="O14" s="404"/>
    </row>
    <row r="15" spans="1:15" ht="45" customHeight="1" x14ac:dyDescent="0.25">
      <c r="C15" s="436" t="s">
        <v>211</v>
      </c>
      <c r="D15" s="424">
        <v>1900</v>
      </c>
      <c r="E15" s="427">
        <v>246</v>
      </c>
      <c r="F15" s="428">
        <v>836</v>
      </c>
      <c r="G15" s="427">
        <v>1112</v>
      </c>
      <c r="H15" s="428">
        <v>1385</v>
      </c>
      <c r="I15" s="427">
        <v>1654</v>
      </c>
      <c r="J15" s="428">
        <v>1970</v>
      </c>
      <c r="K15" s="427">
        <v>2421</v>
      </c>
      <c r="L15" s="428">
        <v>2975</v>
      </c>
      <c r="M15" s="427">
        <v>3851</v>
      </c>
      <c r="O15" s="404"/>
    </row>
    <row r="16" spans="1:15" ht="15" customHeight="1" x14ac:dyDescent="0.25">
      <c r="C16" s="433" t="s">
        <v>212</v>
      </c>
      <c r="D16" s="407">
        <v>1040</v>
      </c>
      <c r="E16" s="417">
        <v>51</v>
      </c>
      <c r="F16" s="405">
        <v>120</v>
      </c>
      <c r="G16" s="417">
        <v>261</v>
      </c>
      <c r="H16" s="405">
        <v>506</v>
      </c>
      <c r="I16" s="417">
        <v>753</v>
      </c>
      <c r="J16" s="405">
        <v>959</v>
      </c>
      <c r="K16" s="417">
        <v>1217</v>
      </c>
      <c r="L16" s="405">
        <v>1617</v>
      </c>
      <c r="M16" s="417">
        <v>2608</v>
      </c>
      <c r="O16" s="404"/>
    </row>
    <row r="17" spans="3:15" ht="30" customHeight="1" x14ac:dyDescent="0.25">
      <c r="C17" s="436" t="s">
        <v>213</v>
      </c>
      <c r="D17" s="424">
        <v>1519</v>
      </c>
      <c r="E17" s="427">
        <v>38</v>
      </c>
      <c r="F17" s="428">
        <v>88</v>
      </c>
      <c r="G17" s="427">
        <v>185</v>
      </c>
      <c r="H17" s="428">
        <v>454</v>
      </c>
      <c r="I17" s="427">
        <v>909</v>
      </c>
      <c r="J17" s="428">
        <v>1354</v>
      </c>
      <c r="K17" s="427">
        <v>1972</v>
      </c>
      <c r="L17" s="428">
        <v>2974</v>
      </c>
      <c r="M17" s="427">
        <v>4142</v>
      </c>
      <c r="O17" s="404"/>
    </row>
    <row r="18" spans="3:15" ht="15" customHeight="1" thickBot="1" x14ac:dyDescent="0.3">
      <c r="C18" s="435" t="s">
        <v>9</v>
      </c>
      <c r="D18" s="410">
        <v>1695</v>
      </c>
      <c r="E18" s="418">
        <v>368</v>
      </c>
      <c r="F18" s="411">
        <v>906</v>
      </c>
      <c r="G18" s="418">
        <v>1180</v>
      </c>
      <c r="H18" s="411">
        <v>1404</v>
      </c>
      <c r="I18" s="418">
        <v>1599</v>
      </c>
      <c r="J18" s="411">
        <v>1816</v>
      </c>
      <c r="K18" s="418">
        <v>2081</v>
      </c>
      <c r="L18" s="411">
        <v>2437</v>
      </c>
      <c r="M18" s="418">
        <v>3068</v>
      </c>
      <c r="O18" s="404"/>
    </row>
    <row r="19" spans="3:15" ht="15" customHeight="1" x14ac:dyDescent="0.25">
      <c r="C19" s="433" t="s">
        <v>9</v>
      </c>
      <c r="D19" s="408"/>
      <c r="E19" s="416"/>
      <c r="F19" s="409"/>
      <c r="G19" s="416"/>
      <c r="H19" s="409"/>
      <c r="I19" s="422"/>
      <c r="J19" s="409"/>
      <c r="K19" s="416"/>
      <c r="L19" s="409"/>
      <c r="M19" s="416"/>
      <c r="O19" s="404"/>
    </row>
    <row r="20" spans="3:15" ht="30" customHeight="1" x14ac:dyDescent="0.25">
      <c r="C20" s="436" t="s">
        <v>209</v>
      </c>
      <c r="D20" s="424">
        <v>1774</v>
      </c>
      <c r="E20" s="427">
        <v>1041</v>
      </c>
      <c r="F20" s="428">
        <v>1256</v>
      </c>
      <c r="G20" s="427">
        <v>1417</v>
      </c>
      <c r="H20" s="428">
        <v>1572</v>
      </c>
      <c r="I20" s="427">
        <v>1742</v>
      </c>
      <c r="J20" s="428">
        <v>1922</v>
      </c>
      <c r="K20" s="427">
        <v>2113</v>
      </c>
      <c r="L20" s="428">
        <v>2324</v>
      </c>
      <c r="M20" s="427">
        <v>2667</v>
      </c>
      <c r="O20" s="404"/>
    </row>
    <row r="21" spans="3:15" ht="15" customHeight="1" x14ac:dyDescent="0.25">
      <c r="C21" s="433" t="s">
        <v>210</v>
      </c>
      <c r="D21" s="407">
        <v>1318</v>
      </c>
      <c r="E21" s="417">
        <v>372</v>
      </c>
      <c r="F21" s="405">
        <v>693</v>
      </c>
      <c r="G21" s="417">
        <v>860</v>
      </c>
      <c r="H21" s="405">
        <v>1011</v>
      </c>
      <c r="I21" s="417">
        <v>1216</v>
      </c>
      <c r="J21" s="405">
        <v>1429</v>
      </c>
      <c r="K21" s="417">
        <v>1658</v>
      </c>
      <c r="L21" s="405">
        <v>1951</v>
      </c>
      <c r="M21" s="417">
        <v>2426</v>
      </c>
      <c r="O21" s="404"/>
    </row>
    <row r="22" spans="3:15" ht="45" customHeight="1" x14ac:dyDescent="0.25">
      <c r="C22" s="436" t="s">
        <v>211</v>
      </c>
      <c r="D22" s="424">
        <v>1526</v>
      </c>
      <c r="E22" s="427">
        <v>246</v>
      </c>
      <c r="F22" s="428">
        <v>572</v>
      </c>
      <c r="G22" s="427">
        <v>830</v>
      </c>
      <c r="H22" s="428">
        <v>1025</v>
      </c>
      <c r="I22" s="427">
        <v>1285</v>
      </c>
      <c r="J22" s="428">
        <v>1562</v>
      </c>
      <c r="K22" s="427">
        <v>1901</v>
      </c>
      <c r="L22" s="428">
        <v>2405</v>
      </c>
      <c r="M22" s="427">
        <v>3163</v>
      </c>
      <c r="O22" s="404"/>
    </row>
    <row r="23" spans="3:15" ht="15" customHeight="1" x14ac:dyDescent="0.25">
      <c r="C23" s="433" t="s">
        <v>212</v>
      </c>
      <c r="D23" s="407">
        <v>684</v>
      </c>
      <c r="E23" s="417">
        <v>119</v>
      </c>
      <c r="F23" s="405">
        <v>202</v>
      </c>
      <c r="G23" s="417">
        <v>281</v>
      </c>
      <c r="H23" s="405">
        <v>368</v>
      </c>
      <c r="I23" s="417">
        <v>473</v>
      </c>
      <c r="J23" s="405">
        <v>600</v>
      </c>
      <c r="K23" s="417">
        <v>746</v>
      </c>
      <c r="L23" s="405">
        <v>961</v>
      </c>
      <c r="M23" s="417">
        <v>1475</v>
      </c>
      <c r="O23" s="404"/>
    </row>
    <row r="24" spans="3:15" ht="30" customHeight="1" x14ac:dyDescent="0.25">
      <c r="C24" s="436" t="s">
        <v>213</v>
      </c>
      <c r="D24" s="424">
        <v>1157</v>
      </c>
      <c r="E24" s="427">
        <v>68</v>
      </c>
      <c r="F24" s="428">
        <v>155</v>
      </c>
      <c r="G24" s="427">
        <v>271</v>
      </c>
      <c r="H24" s="428">
        <v>422</v>
      </c>
      <c r="I24" s="427">
        <v>659</v>
      </c>
      <c r="J24" s="428">
        <v>913</v>
      </c>
      <c r="K24" s="427">
        <v>1287</v>
      </c>
      <c r="L24" s="428">
        <v>1906</v>
      </c>
      <c r="M24" s="427">
        <v>3276</v>
      </c>
      <c r="O24" s="404"/>
    </row>
    <row r="25" spans="3:15" ht="15" customHeight="1" thickBot="1" x14ac:dyDescent="0.3">
      <c r="C25" s="435" t="s">
        <v>9</v>
      </c>
      <c r="D25" s="410">
        <v>1357</v>
      </c>
      <c r="E25" s="418">
        <v>253</v>
      </c>
      <c r="F25" s="411">
        <v>541</v>
      </c>
      <c r="G25" s="418">
        <v>806</v>
      </c>
      <c r="H25" s="411">
        <v>999</v>
      </c>
      <c r="I25" s="418">
        <v>1245</v>
      </c>
      <c r="J25" s="411">
        <v>1481</v>
      </c>
      <c r="K25" s="418">
        <v>1749</v>
      </c>
      <c r="L25" s="411">
        <v>2082</v>
      </c>
      <c r="M25" s="418">
        <v>2609</v>
      </c>
      <c r="O25" s="404"/>
    </row>
    <row r="26" spans="3:15" ht="15" customHeight="1" x14ac:dyDescent="0.25">
      <c r="D26" s="404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D40"/>
  <sheetViews>
    <sheetView workbookViewId="0">
      <selection activeCell="A3" sqref="A3"/>
    </sheetView>
  </sheetViews>
  <sheetFormatPr baseColWidth="10" defaultRowHeight="15" x14ac:dyDescent="0.25"/>
  <cols>
    <col min="3" max="3" width="32.85546875" customWidth="1"/>
    <col min="4" max="4" width="11.42578125" customWidth="1"/>
  </cols>
  <sheetData>
    <row r="1" spans="1:15" ht="15.75" x14ac:dyDescent="0.25">
      <c r="A1" s="84" t="s">
        <v>229</v>
      </c>
    </row>
    <row r="3" spans="1:15" ht="15.75" thickBot="1" x14ac:dyDescent="0.3">
      <c r="A3" s="189" t="s">
        <v>70</v>
      </c>
    </row>
    <row r="4" spans="1:15" ht="15.75" thickBot="1" x14ac:dyDescent="0.3">
      <c r="C4" s="229"/>
      <c r="D4" s="439" t="s">
        <v>9</v>
      </c>
      <c r="E4" s="440"/>
      <c r="F4" s="440"/>
      <c r="G4" s="440"/>
      <c r="H4" s="441"/>
    </row>
    <row r="5" spans="1:15" ht="26.25" thickBot="1" x14ac:dyDescent="0.3">
      <c r="C5" s="442"/>
      <c r="D5" s="443" t="s">
        <v>215</v>
      </c>
      <c r="E5" s="444" t="s">
        <v>216</v>
      </c>
      <c r="F5" s="445" t="s">
        <v>211</v>
      </c>
      <c r="G5" s="444" t="s">
        <v>217</v>
      </c>
      <c r="H5" s="446" t="s">
        <v>218</v>
      </c>
      <c r="I5" s="402"/>
      <c r="K5" s="402"/>
      <c r="L5" s="402"/>
      <c r="M5" s="402"/>
      <c r="N5" s="402"/>
      <c r="O5" s="402"/>
    </row>
    <row r="6" spans="1:15" x14ac:dyDescent="0.25">
      <c r="C6" s="447" t="s">
        <v>219</v>
      </c>
      <c r="D6" s="451">
        <v>0.1</v>
      </c>
      <c r="E6" s="452">
        <v>0.3</v>
      </c>
      <c r="F6" s="453">
        <v>14.3</v>
      </c>
      <c r="G6" s="452">
        <v>8.8000000000000007</v>
      </c>
      <c r="H6" s="454">
        <v>0.7</v>
      </c>
    </row>
    <row r="7" spans="1:15" x14ac:dyDescent="0.25">
      <c r="C7" s="448" t="s">
        <v>220</v>
      </c>
      <c r="D7" s="455">
        <v>1.3</v>
      </c>
      <c r="E7" s="456">
        <v>1.4</v>
      </c>
      <c r="F7" s="457">
        <v>5.9</v>
      </c>
      <c r="G7" s="456">
        <v>5.5</v>
      </c>
      <c r="H7" s="458">
        <v>33.9</v>
      </c>
    </row>
    <row r="8" spans="1:15" x14ac:dyDescent="0.25">
      <c r="C8" s="449" t="s">
        <v>221</v>
      </c>
      <c r="D8" s="451">
        <v>0.2</v>
      </c>
      <c r="E8" s="452">
        <v>0.1</v>
      </c>
      <c r="F8" s="453">
        <v>0.8</v>
      </c>
      <c r="G8" s="452">
        <v>0.3</v>
      </c>
      <c r="H8" s="454">
        <v>4.3</v>
      </c>
    </row>
    <row r="9" spans="1:15" x14ac:dyDescent="0.25">
      <c r="C9" s="448" t="s">
        <v>222</v>
      </c>
      <c r="D9" s="455"/>
      <c r="E9" s="456">
        <v>0</v>
      </c>
      <c r="F9" s="457">
        <v>0.2</v>
      </c>
      <c r="G9" s="456">
        <v>0.2</v>
      </c>
      <c r="H9" s="458">
        <v>40.799999999999997</v>
      </c>
    </row>
    <row r="10" spans="1:15" x14ac:dyDescent="0.25">
      <c r="C10" s="449" t="s">
        <v>223</v>
      </c>
      <c r="D10" s="451">
        <v>0.2</v>
      </c>
      <c r="E10" s="452">
        <v>0.30000000000000004</v>
      </c>
      <c r="F10" s="453">
        <v>14.700000000000001</v>
      </c>
      <c r="G10" s="452">
        <v>26.2</v>
      </c>
      <c r="H10" s="454">
        <v>2.1</v>
      </c>
    </row>
    <row r="11" spans="1:15" x14ac:dyDescent="0.25">
      <c r="C11" s="448" t="s">
        <v>224</v>
      </c>
      <c r="D11" s="455">
        <v>13.6</v>
      </c>
      <c r="E11" s="456">
        <v>7.5</v>
      </c>
      <c r="F11" s="457">
        <v>40.9</v>
      </c>
      <c r="G11" s="456">
        <v>57.6</v>
      </c>
      <c r="H11" s="458">
        <v>8.4</v>
      </c>
    </row>
    <row r="12" spans="1:15" x14ac:dyDescent="0.25">
      <c r="C12" s="449" t="s">
        <v>225</v>
      </c>
      <c r="D12" s="451">
        <v>17.3</v>
      </c>
      <c r="E12" s="452">
        <v>4.0999999999999996</v>
      </c>
      <c r="F12" s="453">
        <v>20.9</v>
      </c>
      <c r="G12" s="452">
        <v>0.5</v>
      </c>
      <c r="H12" s="454">
        <v>0</v>
      </c>
    </row>
    <row r="13" spans="1:15" x14ac:dyDescent="0.25">
      <c r="C13" s="448" t="s">
        <v>226</v>
      </c>
      <c r="D13" s="455">
        <v>63.8</v>
      </c>
      <c r="E13" s="456">
        <v>84.3</v>
      </c>
      <c r="F13" s="457">
        <v>0.9</v>
      </c>
      <c r="G13" s="456">
        <v>0.3</v>
      </c>
      <c r="H13" s="458">
        <v>7.5</v>
      </c>
    </row>
    <row r="14" spans="1:15" x14ac:dyDescent="0.25">
      <c r="C14" s="449"/>
      <c r="D14" s="459"/>
      <c r="E14" s="460"/>
      <c r="F14" s="461"/>
      <c r="G14" s="460"/>
      <c r="H14" s="462"/>
      <c r="I14" s="437"/>
      <c r="K14" s="437"/>
      <c r="L14" s="437"/>
      <c r="M14" s="437"/>
      <c r="N14" s="437"/>
      <c r="O14" s="437"/>
    </row>
    <row r="15" spans="1:15" x14ac:dyDescent="0.25">
      <c r="C15" s="448" t="s">
        <v>227</v>
      </c>
      <c r="D15" s="463">
        <v>61.9</v>
      </c>
      <c r="E15" s="464">
        <v>58.1</v>
      </c>
      <c r="F15" s="465">
        <v>86.9</v>
      </c>
      <c r="G15" s="464">
        <v>93.3</v>
      </c>
      <c r="H15" s="466">
        <v>100.2</v>
      </c>
    </row>
    <row r="16" spans="1:15" ht="15.75" thickBot="1" x14ac:dyDescent="0.3">
      <c r="C16" s="450" t="s">
        <v>228</v>
      </c>
      <c r="D16" s="467">
        <v>29</v>
      </c>
      <c r="E16" s="468">
        <v>26</v>
      </c>
      <c r="F16" s="469">
        <v>38</v>
      </c>
      <c r="G16" s="468">
        <v>39</v>
      </c>
      <c r="H16" s="470">
        <v>40</v>
      </c>
    </row>
    <row r="17" spans="1:16384" s="438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438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438" customFormat="1" x14ac:dyDescent="0.25">
      <c r="A19" s="437"/>
      <c r="B19" s="437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438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438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438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438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438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438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438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438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438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438" customFormat="1" x14ac:dyDescent="0.25">
      <c r="A29" s="437"/>
      <c r="B29" s="437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438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438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438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438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438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438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43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43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s="43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438" customFormat="1" x14ac:dyDescent="0.25">
      <c r="A39" s="437"/>
      <c r="B39" s="43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438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</sheetData>
  <mergeCells count="1">
    <mergeCell ref="D4:H4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17"/>
  <sheetViews>
    <sheetView workbookViewId="0">
      <selection activeCell="A3" sqref="A3"/>
    </sheetView>
  </sheetViews>
  <sheetFormatPr baseColWidth="10" defaultRowHeight="15" x14ac:dyDescent="0.25"/>
  <cols>
    <col min="1" max="1" width="19.140625" customWidth="1"/>
    <col min="3" max="3" width="52" customWidth="1"/>
  </cols>
  <sheetData>
    <row r="1" spans="1:8" ht="15.75" x14ac:dyDescent="0.25">
      <c r="A1" s="84" t="s">
        <v>230</v>
      </c>
    </row>
    <row r="3" spans="1:8" ht="15.75" thickBot="1" x14ac:dyDescent="0.3">
      <c r="A3" s="189" t="s">
        <v>70</v>
      </c>
    </row>
    <row r="4" spans="1:8" ht="15.75" thickBot="1" x14ac:dyDescent="0.3">
      <c r="C4" s="229"/>
      <c r="D4" s="439" t="s">
        <v>9</v>
      </c>
      <c r="E4" s="440"/>
      <c r="F4" s="440"/>
      <c r="G4" s="440"/>
      <c r="H4" s="441"/>
    </row>
    <row r="5" spans="1:8" ht="26.25" thickBot="1" x14ac:dyDescent="0.3">
      <c r="C5" s="442"/>
      <c r="D5" s="443" t="s">
        <v>215</v>
      </c>
      <c r="E5" s="444" t="s">
        <v>216</v>
      </c>
      <c r="F5" s="445" t="s">
        <v>211</v>
      </c>
      <c r="G5" s="444" t="s">
        <v>217</v>
      </c>
      <c r="H5" s="446" t="s">
        <v>218</v>
      </c>
    </row>
    <row r="6" spans="1:8" x14ac:dyDescent="0.25">
      <c r="C6" s="447" t="s">
        <v>219</v>
      </c>
      <c r="D6" s="451">
        <v>1E-3</v>
      </c>
      <c r="E6" s="452">
        <v>3.0000000000000001E-3</v>
      </c>
      <c r="F6" s="453">
        <v>0.14300000000000002</v>
      </c>
      <c r="G6" s="452">
        <v>8.8000000000000009E-2</v>
      </c>
      <c r="H6" s="454">
        <v>6.9999999999999993E-3</v>
      </c>
    </row>
    <row r="7" spans="1:8" x14ac:dyDescent="0.25">
      <c r="C7" s="448" t="s">
        <v>220</v>
      </c>
      <c r="D7" s="455">
        <v>1.3000000000000001E-2</v>
      </c>
      <c r="E7" s="456">
        <v>1.3999999999999999E-2</v>
      </c>
      <c r="F7" s="457">
        <v>5.9000000000000004E-2</v>
      </c>
      <c r="G7" s="456">
        <v>5.5E-2</v>
      </c>
      <c r="H7" s="458">
        <v>0.33899999999999997</v>
      </c>
    </row>
    <row r="8" spans="1:8" x14ac:dyDescent="0.25">
      <c r="C8" s="449" t="s">
        <v>221</v>
      </c>
      <c r="D8" s="451">
        <v>2E-3</v>
      </c>
      <c r="E8" s="452">
        <v>1E-3</v>
      </c>
      <c r="F8" s="453">
        <v>8.0000000000000002E-3</v>
      </c>
      <c r="G8" s="452">
        <v>3.0000000000000001E-3</v>
      </c>
      <c r="H8" s="454">
        <v>4.2999999999999997E-2</v>
      </c>
    </row>
    <row r="9" spans="1:8" x14ac:dyDescent="0.25">
      <c r="C9" s="448" t="s">
        <v>222</v>
      </c>
      <c r="D9" s="455"/>
      <c r="E9" s="456">
        <v>0</v>
      </c>
      <c r="F9" s="457">
        <v>2E-3</v>
      </c>
      <c r="G9" s="456">
        <v>2E-3</v>
      </c>
      <c r="H9" s="458">
        <v>0.40799999999999997</v>
      </c>
    </row>
    <row r="10" spans="1:8" x14ac:dyDescent="0.25">
      <c r="C10" s="449" t="s">
        <v>223</v>
      </c>
      <c r="D10" s="451">
        <v>2E-3</v>
      </c>
      <c r="E10" s="452">
        <v>3.0000000000000005E-3</v>
      </c>
      <c r="F10" s="453">
        <v>0.14700000000000002</v>
      </c>
      <c r="G10" s="452">
        <v>0.26200000000000001</v>
      </c>
      <c r="H10" s="454">
        <v>2.1000000000000001E-2</v>
      </c>
    </row>
    <row r="11" spans="1:8" x14ac:dyDescent="0.25">
      <c r="C11" s="448" t="s">
        <v>224</v>
      </c>
      <c r="D11" s="455">
        <v>0.13600000000000001</v>
      </c>
      <c r="E11" s="456">
        <v>7.4999999999999997E-2</v>
      </c>
      <c r="F11" s="457">
        <v>0.40899999999999997</v>
      </c>
      <c r="G11" s="456">
        <v>0.57600000000000007</v>
      </c>
      <c r="H11" s="458">
        <v>8.4000000000000005E-2</v>
      </c>
    </row>
    <row r="12" spans="1:8" x14ac:dyDescent="0.25">
      <c r="C12" s="449" t="s">
        <v>225</v>
      </c>
      <c r="D12" s="451">
        <v>0.17300000000000001</v>
      </c>
      <c r="E12" s="452">
        <v>4.0999999999999995E-2</v>
      </c>
      <c r="F12" s="453">
        <v>0.20899999999999999</v>
      </c>
      <c r="G12" s="452">
        <v>5.0000000000000001E-3</v>
      </c>
      <c r="H12" s="454">
        <v>0</v>
      </c>
    </row>
    <row r="13" spans="1:8" x14ac:dyDescent="0.25">
      <c r="C13" s="448" t="s">
        <v>226</v>
      </c>
      <c r="D13" s="455">
        <v>0.63800000000000001</v>
      </c>
      <c r="E13" s="456">
        <v>0.84299999999999997</v>
      </c>
      <c r="F13" s="457">
        <v>9.0000000000000011E-3</v>
      </c>
      <c r="G13" s="456">
        <v>3.0000000000000001E-3</v>
      </c>
      <c r="H13" s="458">
        <v>7.4999999999999997E-2</v>
      </c>
    </row>
    <row r="14" spans="1:8" x14ac:dyDescent="0.25">
      <c r="C14" s="449"/>
      <c r="D14" s="459"/>
      <c r="E14" s="460"/>
      <c r="F14" s="461"/>
      <c r="G14" s="460"/>
      <c r="H14" s="462"/>
    </row>
    <row r="15" spans="1:8" x14ac:dyDescent="0.25">
      <c r="C15" s="448" t="s">
        <v>227</v>
      </c>
      <c r="D15" s="463">
        <v>61.9</v>
      </c>
      <c r="E15" s="464">
        <v>58.1</v>
      </c>
      <c r="F15" s="465">
        <v>86.9</v>
      </c>
      <c r="G15" s="464">
        <v>93.3</v>
      </c>
      <c r="H15" s="466">
        <v>100.2</v>
      </c>
    </row>
    <row r="16" spans="1:8" ht="15.75" thickBot="1" x14ac:dyDescent="0.3">
      <c r="C16" s="450" t="s">
        <v>228</v>
      </c>
      <c r="D16" s="467">
        <v>29</v>
      </c>
      <c r="E16" s="468">
        <v>26</v>
      </c>
      <c r="F16" s="469">
        <v>38</v>
      </c>
      <c r="G16" s="468">
        <v>39</v>
      </c>
      <c r="H16" s="470">
        <v>40</v>
      </c>
    </row>
    <row r="17" spans="3:8" x14ac:dyDescent="0.25">
      <c r="C17" s="229"/>
      <c r="D17" s="229"/>
      <c r="E17" s="229"/>
      <c r="F17" s="229"/>
      <c r="G17" s="229"/>
      <c r="H17" s="229"/>
    </row>
  </sheetData>
  <mergeCells count="1">
    <mergeCell ref="D4:H4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E38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</cols>
  <sheetData>
    <row r="1" spans="1:23" ht="15.75" x14ac:dyDescent="0.25">
      <c r="A1" s="120" t="s">
        <v>231</v>
      </c>
      <c r="I1" s="216"/>
    </row>
    <row r="2" spans="1:23" s="229" customFormat="1" ht="12.75" x14ac:dyDescent="0.2">
      <c r="A2" s="228"/>
      <c r="I2" s="230"/>
    </row>
    <row r="3" spans="1:23" s="229" customFormat="1" x14ac:dyDescent="0.25">
      <c r="A3" s="189" t="s">
        <v>70</v>
      </c>
      <c r="I3" s="230"/>
    </row>
    <row r="4" spans="1:23" s="229" customFormat="1" ht="13.5" thickBot="1" x14ac:dyDescent="0.25">
      <c r="A4" s="228"/>
      <c r="B4" s="228" t="s">
        <v>67</v>
      </c>
      <c r="I4" s="230"/>
    </row>
    <row r="5" spans="1:23" s="229" customFormat="1" ht="13.5" thickBot="1" x14ac:dyDescent="0.25">
      <c r="A5" s="231"/>
      <c r="B5" s="237">
        <v>2020</v>
      </c>
      <c r="C5" s="236">
        <v>50</v>
      </c>
      <c r="D5" s="234">
        <v>51</v>
      </c>
      <c r="E5" s="234">
        <v>52</v>
      </c>
      <c r="F5" s="234">
        <v>53</v>
      </c>
      <c r="G5" s="234">
        <v>54</v>
      </c>
      <c r="H5" s="234">
        <v>55</v>
      </c>
      <c r="I5" s="234">
        <v>56</v>
      </c>
      <c r="J5" s="234">
        <v>57</v>
      </c>
      <c r="K5" s="234">
        <v>58</v>
      </c>
      <c r="L5" s="234">
        <v>59</v>
      </c>
      <c r="M5" s="234">
        <v>60</v>
      </c>
      <c r="N5" s="234">
        <v>61</v>
      </c>
      <c r="O5" s="234">
        <v>62</v>
      </c>
      <c r="P5" s="234">
        <v>63</v>
      </c>
      <c r="Q5" s="234">
        <v>64</v>
      </c>
      <c r="R5" s="234">
        <v>65</v>
      </c>
      <c r="S5" s="234">
        <v>66</v>
      </c>
      <c r="T5" s="234">
        <v>67</v>
      </c>
      <c r="U5" s="234">
        <v>68</v>
      </c>
      <c r="V5" s="234">
        <v>69</v>
      </c>
      <c r="W5" s="235">
        <v>70</v>
      </c>
    </row>
    <row r="6" spans="1:23" s="229" customFormat="1" ht="12.75" x14ac:dyDescent="0.2">
      <c r="B6" s="238" t="s">
        <v>9</v>
      </c>
      <c r="C6" s="283">
        <v>1.0220785995753106E-2</v>
      </c>
      <c r="D6" s="279">
        <v>1.1087418351922656E-2</v>
      </c>
      <c r="E6" s="279">
        <v>1.2386738757684011E-2</v>
      </c>
      <c r="F6" s="279">
        <v>1.2983625292423468E-2</v>
      </c>
      <c r="G6" s="279">
        <v>1.4133768739629396E-2</v>
      </c>
      <c r="H6" s="279">
        <v>1.901485659317138E-2</v>
      </c>
      <c r="I6" s="279">
        <v>2.2950831095128202E-2</v>
      </c>
      <c r="J6" s="279">
        <v>3.5870381876707422E-2</v>
      </c>
      <c r="K6" s="279">
        <v>4.5205418095008644E-2</v>
      </c>
      <c r="L6" s="279">
        <v>6.1366758268016609E-2</v>
      </c>
      <c r="M6" s="279">
        <v>0.19195685030475759</v>
      </c>
      <c r="N6" s="279">
        <v>0.29117147958816691</v>
      </c>
      <c r="O6" s="279">
        <v>0.62650027492324856</v>
      </c>
      <c r="P6" s="279">
        <v>0.75908266226920607</v>
      </c>
      <c r="Q6" s="279">
        <v>0.81237303454981591</v>
      </c>
      <c r="R6" s="279">
        <v>0.8649491761681376</v>
      </c>
      <c r="S6" s="279">
        <v>0.92341530515591008</v>
      </c>
      <c r="T6" s="279">
        <v>0.98774519658215554</v>
      </c>
      <c r="U6" s="279">
        <v>1</v>
      </c>
      <c r="V6" s="279">
        <v>1</v>
      </c>
      <c r="W6" s="280">
        <v>1</v>
      </c>
    </row>
    <row r="7" spans="1:23" s="229" customFormat="1" ht="12.75" x14ac:dyDescent="0.2">
      <c r="B7" s="221" t="s">
        <v>3</v>
      </c>
      <c r="C7" s="284">
        <v>6.2993984802321192E-3</v>
      </c>
      <c r="D7" s="281">
        <v>7.5253213410418855E-3</v>
      </c>
      <c r="E7" s="281">
        <v>9.0412767061919183E-3</v>
      </c>
      <c r="F7" s="281">
        <v>8.8452045067477485E-3</v>
      </c>
      <c r="G7" s="281">
        <v>9.7717485683735551E-3</v>
      </c>
      <c r="H7" s="281">
        <v>1.3105298337573765E-2</v>
      </c>
      <c r="I7" s="281">
        <v>1.4588407470947484E-2</v>
      </c>
      <c r="J7" s="281">
        <v>2.9614485880811271E-2</v>
      </c>
      <c r="K7" s="281">
        <v>3.8176540633067774E-2</v>
      </c>
      <c r="L7" s="281">
        <v>4.9733373736639358E-2</v>
      </c>
      <c r="M7" s="281">
        <v>0.13907343763946556</v>
      </c>
      <c r="N7" s="281">
        <v>0.2170185184429694</v>
      </c>
      <c r="O7" s="281">
        <v>0.5943810426810795</v>
      </c>
      <c r="P7" s="281">
        <v>0.73901027822250498</v>
      </c>
      <c r="Q7" s="281">
        <v>0.79242153909795998</v>
      </c>
      <c r="R7" s="281">
        <v>0.84341617380218137</v>
      </c>
      <c r="S7" s="281">
        <v>0.91042054969571684</v>
      </c>
      <c r="T7" s="281">
        <v>0.99900434614178968</v>
      </c>
      <c r="U7" s="281">
        <v>1</v>
      </c>
      <c r="V7" s="281">
        <v>1</v>
      </c>
      <c r="W7" s="282">
        <v>1</v>
      </c>
    </row>
    <row r="8" spans="1:23" s="229" customFormat="1" ht="13.5" thickBot="1" x14ac:dyDescent="0.25">
      <c r="B8" s="222" t="s">
        <v>4</v>
      </c>
      <c r="C8" s="285">
        <v>1.4234479778882956E-2</v>
      </c>
      <c r="D8" s="286">
        <v>1.4740219121839693E-2</v>
      </c>
      <c r="E8" s="286">
        <v>1.585103558540767E-2</v>
      </c>
      <c r="F8" s="286">
        <v>1.724544344253023E-2</v>
      </c>
      <c r="G8" s="286">
        <v>1.8636012174376274E-2</v>
      </c>
      <c r="H8" s="286">
        <v>2.5117599552951411E-2</v>
      </c>
      <c r="I8" s="286">
        <v>3.1645148287084104E-2</v>
      </c>
      <c r="J8" s="286">
        <v>4.2415022681115098E-2</v>
      </c>
      <c r="K8" s="286">
        <v>5.2570327825369391E-2</v>
      </c>
      <c r="L8" s="286">
        <v>7.3584425524869976E-2</v>
      </c>
      <c r="M8" s="286">
        <v>0.24799839415595903</v>
      </c>
      <c r="N8" s="286">
        <v>0.37002570887467562</v>
      </c>
      <c r="O8" s="286">
        <v>0.66194723776721776</v>
      </c>
      <c r="P8" s="286">
        <v>0.78200070237238473</v>
      </c>
      <c r="Q8" s="286">
        <v>0.83575261074850704</v>
      </c>
      <c r="R8" s="286">
        <v>0.89066365668805214</v>
      </c>
      <c r="S8" s="286">
        <v>0.93999100351110254</v>
      </c>
      <c r="T8" s="286">
        <v>0.97834126081140849</v>
      </c>
      <c r="U8" s="286">
        <v>0.99753430155565614</v>
      </c>
      <c r="V8" s="286">
        <v>1</v>
      </c>
      <c r="W8" s="287">
        <v>0.99349560592991604</v>
      </c>
    </row>
    <row r="9" spans="1:23" s="229" customFormat="1" ht="12.75" x14ac:dyDescent="0.2"/>
    <row r="10" spans="1:23" s="229" customFormat="1" ht="13.5" thickBot="1" x14ac:dyDescent="0.25">
      <c r="B10" s="228" t="s">
        <v>68</v>
      </c>
    </row>
    <row r="11" spans="1:23" s="229" customFormat="1" ht="13.5" thickBot="1" x14ac:dyDescent="0.25">
      <c r="B11" s="237">
        <v>2020</v>
      </c>
      <c r="C11" s="236">
        <v>50</v>
      </c>
      <c r="D11" s="234">
        <v>51</v>
      </c>
      <c r="E11" s="234">
        <v>52</v>
      </c>
      <c r="F11" s="234">
        <v>53</v>
      </c>
      <c r="G11" s="234">
        <v>54</v>
      </c>
      <c r="H11" s="234">
        <v>55</v>
      </c>
      <c r="I11" s="234">
        <v>56</v>
      </c>
      <c r="J11" s="234">
        <v>57</v>
      </c>
      <c r="K11" s="234">
        <v>58</v>
      </c>
      <c r="L11" s="234">
        <v>59</v>
      </c>
      <c r="M11" s="234">
        <v>60</v>
      </c>
      <c r="N11" s="234">
        <v>61</v>
      </c>
      <c r="O11" s="234">
        <v>62</v>
      </c>
      <c r="P11" s="234">
        <v>63</v>
      </c>
      <c r="Q11" s="234">
        <v>64</v>
      </c>
      <c r="R11" s="234">
        <v>65</v>
      </c>
      <c r="S11" s="234">
        <v>66</v>
      </c>
      <c r="T11" s="234">
        <v>67</v>
      </c>
      <c r="U11" s="234">
        <v>68</v>
      </c>
      <c r="V11" s="234">
        <v>69</v>
      </c>
      <c r="W11" s="235">
        <v>70</v>
      </c>
    </row>
    <row r="12" spans="1:23" s="229" customFormat="1" ht="12.75" x14ac:dyDescent="0.2">
      <c r="B12" s="238" t="s">
        <v>9</v>
      </c>
      <c r="C12" s="283">
        <v>1.0220785995753106E-2</v>
      </c>
      <c r="D12" s="279">
        <v>1.0640615409194792E-3</v>
      </c>
      <c r="E12" s="279">
        <v>1.3316897495110076E-3</v>
      </c>
      <c r="F12" s="279">
        <v>9.5638074528661514E-4</v>
      </c>
      <c r="G12" s="279">
        <v>1.3143298984210697E-3</v>
      </c>
      <c r="H12" s="279">
        <v>3.6380075753279714E-3</v>
      </c>
      <c r="I12" s="279">
        <v>3.2674664608334444E-3</v>
      </c>
      <c r="J12" s="279">
        <v>8.4440141992379002E-3</v>
      </c>
      <c r="K12" s="279">
        <v>8.4618510516656018E-3</v>
      </c>
      <c r="L12" s="279">
        <v>6.6172706996348168E-3</v>
      </c>
      <c r="M12" s="279">
        <v>0.12479115084669402</v>
      </c>
      <c r="N12" s="279">
        <v>8.408668641579925E-2</v>
      </c>
      <c r="O12" s="279">
        <v>0.32049305350286572</v>
      </c>
      <c r="P12" s="279">
        <v>0.1043963442046193</v>
      </c>
      <c r="Q12" s="279">
        <v>4.8065449336794575E-2</v>
      </c>
      <c r="R12" s="279">
        <v>6.1049501341349899E-2</v>
      </c>
      <c r="S12" s="279">
        <v>7.7844019774233386E-2</v>
      </c>
      <c r="T12" s="279">
        <v>5.735020981594019E-2</v>
      </c>
      <c r="U12" s="279">
        <v>1.2192737514259755E-2</v>
      </c>
      <c r="V12" s="279">
        <v>0</v>
      </c>
      <c r="W12" s="280">
        <v>3.2075652910069641E-3</v>
      </c>
    </row>
    <row r="13" spans="1:23" s="229" customFormat="1" ht="12.75" x14ac:dyDescent="0.2">
      <c r="B13" s="221" t="s">
        <v>3</v>
      </c>
      <c r="C13" s="284">
        <v>6.2993984802321192E-3</v>
      </c>
      <c r="D13" s="281">
        <v>6.8768619861443031E-4</v>
      </c>
      <c r="E13" s="281">
        <v>1.2914984033052029E-3</v>
      </c>
      <c r="F13" s="281">
        <v>3.3659764536590753E-4</v>
      </c>
      <c r="G13" s="281">
        <v>1.0997928277751146E-3</v>
      </c>
      <c r="H13" s="281">
        <v>1.3898526494273786E-3</v>
      </c>
      <c r="I13" s="281">
        <v>1.1593907390306125E-3</v>
      </c>
      <c r="J13" s="281">
        <v>9.152334445978242E-3</v>
      </c>
      <c r="K13" s="281">
        <v>8.7899494091889657E-3</v>
      </c>
      <c r="L13" s="281">
        <v>5.1076425222969027E-3</v>
      </c>
      <c r="M13" s="281">
        <v>8.2250057548305319E-2</v>
      </c>
      <c r="N13" s="281">
        <v>6.4560679896703083E-2</v>
      </c>
      <c r="O13" s="281">
        <v>0.36550483095166197</v>
      </c>
      <c r="P13" s="281">
        <v>0.12181531495431031</v>
      </c>
      <c r="Q13" s="281">
        <v>5.2112644342004133E-2</v>
      </c>
      <c r="R13" s="281">
        <v>6.248591123250391E-2</v>
      </c>
      <c r="S13" s="281">
        <v>8.3959859102445855E-2</v>
      </c>
      <c r="T13" s="281">
        <v>6.832770383935749E-2</v>
      </c>
      <c r="U13" s="281">
        <v>2.2442521180502384E-3</v>
      </c>
      <c r="V13" s="281">
        <v>0</v>
      </c>
      <c r="W13" s="282">
        <v>0</v>
      </c>
    </row>
    <row r="14" spans="1:23" s="229" customFormat="1" ht="13.5" thickBot="1" x14ac:dyDescent="0.25">
      <c r="B14" s="222" t="s">
        <v>4</v>
      </c>
      <c r="C14" s="285">
        <v>1.4234479778882956E-2</v>
      </c>
      <c r="D14" s="286">
        <v>1.4644372249066895E-3</v>
      </c>
      <c r="E14" s="286">
        <v>1.3927705438620697E-3</v>
      </c>
      <c r="F14" s="286">
        <v>1.6016074784243953E-3</v>
      </c>
      <c r="G14" s="286">
        <v>1.5456047734184117E-3</v>
      </c>
      <c r="H14" s="286">
        <v>5.9641058135192458E-3</v>
      </c>
      <c r="I14" s="286">
        <v>5.4787043609667192E-3</v>
      </c>
      <c r="J14" s="286">
        <v>7.743213001351168E-3</v>
      </c>
      <c r="K14" s="286">
        <v>8.1661236704168028E-3</v>
      </c>
      <c r="L14" s="286">
        <v>8.296726208383523E-3</v>
      </c>
      <c r="M14" s="286">
        <v>0.16992335706915454</v>
      </c>
      <c r="N14" s="286">
        <v>0.1052193387832141</v>
      </c>
      <c r="O14" s="286">
        <v>0.27356710090999031</v>
      </c>
      <c r="P14" s="286">
        <v>8.6272752971177091E-2</v>
      </c>
      <c r="Q14" s="286">
        <v>4.4131310656713163E-2</v>
      </c>
      <c r="R14" s="286">
        <v>6.0026942105527614E-2</v>
      </c>
      <c r="S14" s="286">
        <v>7.1787714793924651E-2</v>
      </c>
      <c r="T14" s="286">
        <v>4.5808433299189932E-2</v>
      </c>
      <c r="U14" s="286">
        <v>1.7655330597475594E-2</v>
      </c>
      <c r="V14" s="286">
        <v>0</v>
      </c>
      <c r="W14" s="287">
        <v>3.1007884326487156E-3</v>
      </c>
    </row>
    <row r="15" spans="1:23" s="229" customFormat="1" ht="12.75" x14ac:dyDescent="0.2"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</row>
    <row r="16" spans="1:23" s="229" customFormat="1" ht="12.75" x14ac:dyDescent="0.2"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</row>
    <row r="17" spans="3:57" s="229" customFormat="1" ht="12.75" x14ac:dyDescent="0.2"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</row>
    <row r="18" spans="3:57" s="229" customFormat="1" ht="12.75" x14ac:dyDescent="0.2"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</row>
    <row r="19" spans="3:57" s="229" customFormat="1" ht="12.75" x14ac:dyDescent="0.2"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</row>
    <row r="20" spans="3:57" s="229" customFormat="1" ht="12.75" x14ac:dyDescent="0.2"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</row>
    <row r="21" spans="3:57" s="229" customFormat="1" ht="12.75" x14ac:dyDescent="0.2">
      <c r="C21" s="232"/>
      <c r="D21" s="232"/>
      <c r="E21" s="232"/>
      <c r="F21" s="232"/>
      <c r="G21" s="232"/>
      <c r="H21" s="232"/>
      <c r="I21" s="232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</row>
    <row r="22" spans="3:57" s="229" customFormat="1" ht="12.75" x14ac:dyDescent="0.2">
      <c r="C22" s="231" t="s">
        <v>90</v>
      </c>
      <c r="D22" s="239"/>
      <c r="E22" s="239"/>
      <c r="F22" s="239"/>
      <c r="G22" s="239" t="s">
        <v>91</v>
      </c>
      <c r="H22" s="239"/>
      <c r="I22" s="231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</row>
    <row r="23" spans="3:57" s="233" customFormat="1" ht="12.75" x14ac:dyDescent="0.2"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</row>
    <row r="24" spans="3:57" s="233" customFormat="1" ht="12.75" x14ac:dyDescent="0.2"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</row>
    <row r="25" spans="3:57" s="233" customFormat="1" ht="12.75" x14ac:dyDescent="0.2"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</row>
    <row r="26" spans="3:57" s="233" customFormat="1" ht="12.75" x14ac:dyDescent="0.2"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</row>
    <row r="27" spans="3:57" s="233" customFormat="1" ht="12.75" x14ac:dyDescent="0.2"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</row>
    <row r="28" spans="3:57" s="233" customFormat="1" ht="12.75" x14ac:dyDescent="0.2"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</row>
    <row r="29" spans="3:57" s="233" customFormat="1" ht="12.75" x14ac:dyDescent="0.2"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</row>
    <row r="30" spans="3:57" s="233" customFormat="1" ht="12.75" x14ac:dyDescent="0.2"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</row>
    <row r="31" spans="3:57" s="233" customFormat="1" ht="12.75" x14ac:dyDescent="0.2"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</row>
    <row r="32" spans="3:57" s="233" customFormat="1" ht="12.75" x14ac:dyDescent="0.2"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</row>
    <row r="33" spans="10:57" s="233" customFormat="1" ht="12.75" x14ac:dyDescent="0.2"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</row>
    <row r="34" spans="10:57" s="233" customFormat="1" ht="12.75" x14ac:dyDescent="0.2"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</row>
    <row r="35" spans="10:57" s="233" customFormat="1" ht="12.75" x14ac:dyDescent="0.2"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</row>
    <row r="36" spans="10:57" s="233" customFormat="1" ht="12.75" x14ac:dyDescent="0.2"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</row>
    <row r="37" spans="10:57" s="229" customFormat="1" ht="12.75" x14ac:dyDescent="0.2"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</row>
    <row r="38" spans="10:57" s="229" customFormat="1" ht="12.75" x14ac:dyDescent="0.2"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14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</cols>
  <sheetData>
    <row r="1" spans="1:21" ht="15.75" x14ac:dyDescent="0.25">
      <c r="A1" s="120" t="s">
        <v>232</v>
      </c>
    </row>
    <row r="2" spans="1:21" ht="15.75" x14ac:dyDescent="0.25">
      <c r="A2" s="120"/>
    </row>
    <row r="3" spans="1:21" ht="15.75" thickBot="1" x14ac:dyDescent="0.3">
      <c r="A3" s="189" t="s">
        <v>70</v>
      </c>
    </row>
    <row r="4" spans="1:21" ht="15.75" thickBot="1" x14ac:dyDescent="0.3">
      <c r="B4" s="226"/>
      <c r="C4" s="242">
        <v>1942</v>
      </c>
      <c r="D4" s="243">
        <v>1943</v>
      </c>
      <c r="E4" s="243">
        <v>1944</v>
      </c>
      <c r="F4" s="243">
        <v>1945</v>
      </c>
      <c r="G4" s="243">
        <v>1946</v>
      </c>
      <c r="H4" s="243">
        <v>1947</v>
      </c>
      <c r="I4" s="243">
        <v>1948</v>
      </c>
      <c r="J4" s="243">
        <v>1949</v>
      </c>
      <c r="K4" s="243">
        <v>1950</v>
      </c>
      <c r="L4" s="243">
        <v>1951</v>
      </c>
      <c r="M4" s="244">
        <v>1952</v>
      </c>
      <c r="N4" s="244">
        <v>1953</v>
      </c>
      <c r="O4" s="244">
        <v>1954</v>
      </c>
      <c r="P4" s="243">
        <v>1955</v>
      </c>
      <c r="Q4" s="243">
        <v>1956</v>
      </c>
      <c r="R4" s="243">
        <v>1957</v>
      </c>
      <c r="S4" s="243">
        <v>1958</v>
      </c>
      <c r="T4" s="243">
        <v>1959</v>
      </c>
      <c r="U4" s="122"/>
    </row>
    <row r="5" spans="1:21" x14ac:dyDescent="0.25">
      <c r="A5" s="122"/>
      <c r="B5" s="245" t="s">
        <v>21</v>
      </c>
      <c r="C5" s="471">
        <v>7.0125331529039422E-2</v>
      </c>
      <c r="D5" s="249">
        <v>7.3677810676825675E-2</v>
      </c>
      <c r="E5" s="249">
        <v>7.0610830616365888E-2</v>
      </c>
      <c r="F5" s="249">
        <v>6.6544701910194723E-2</v>
      </c>
      <c r="G5" s="249">
        <v>6.8697983021683937E-2</v>
      </c>
      <c r="H5" s="249">
        <v>7.0130887547558154E-2</v>
      </c>
      <c r="I5" s="249">
        <v>7.0478528508743546E-2</v>
      </c>
      <c r="J5" s="249">
        <v>7.0000000000000007E-2</v>
      </c>
      <c r="K5" s="249">
        <v>0.06</v>
      </c>
      <c r="L5" s="249">
        <v>0.06</v>
      </c>
      <c r="M5" s="248">
        <v>0.06</v>
      </c>
      <c r="N5" s="248">
        <v>0.06</v>
      </c>
      <c r="O5" s="248">
        <v>0.05</v>
      </c>
      <c r="P5" s="249">
        <v>0.05</v>
      </c>
      <c r="Q5" s="249">
        <v>0.05</v>
      </c>
      <c r="R5" s="249">
        <v>0.04</v>
      </c>
      <c r="S5" s="249">
        <v>0.04</v>
      </c>
      <c r="T5" s="250">
        <v>0.04</v>
      </c>
      <c r="U5" s="121"/>
    </row>
    <row r="6" spans="1:21" x14ac:dyDescent="0.25">
      <c r="B6" s="246" t="s">
        <v>22</v>
      </c>
      <c r="C6" s="472">
        <v>8.5243036353278859E-2</v>
      </c>
      <c r="D6" s="252">
        <v>8.6409754845304651E-2</v>
      </c>
      <c r="E6" s="252">
        <v>8.4130989200871018E-2</v>
      </c>
      <c r="F6" s="252">
        <v>8.0080214395818902E-2</v>
      </c>
      <c r="G6" s="252">
        <v>8.3252242641228949E-2</v>
      </c>
      <c r="H6" s="252">
        <v>8.5362106591453962E-2</v>
      </c>
      <c r="I6" s="252">
        <v>0.09</v>
      </c>
      <c r="J6" s="252">
        <v>0.1</v>
      </c>
      <c r="K6" s="252">
        <v>0.1</v>
      </c>
      <c r="L6" s="252">
        <v>0.1</v>
      </c>
      <c r="M6" s="251">
        <v>0.11</v>
      </c>
      <c r="N6" s="251">
        <v>7.0000000000000007E-2</v>
      </c>
      <c r="O6" s="251">
        <v>7.0000000000000007E-2</v>
      </c>
      <c r="P6" s="252">
        <v>0.08</v>
      </c>
      <c r="Q6" s="252">
        <v>0.06</v>
      </c>
      <c r="R6" s="252">
        <v>0.06</v>
      </c>
      <c r="S6" s="252">
        <v>0.05</v>
      </c>
      <c r="T6" s="253">
        <v>0.04</v>
      </c>
      <c r="U6" s="121"/>
    </row>
    <row r="7" spans="1:21" x14ac:dyDescent="0.25">
      <c r="B7" s="246" t="s">
        <v>23</v>
      </c>
      <c r="C7" s="472">
        <v>9.318097448296353E-2</v>
      </c>
      <c r="D7" s="252">
        <v>9.2707315696986023E-2</v>
      </c>
      <c r="E7" s="252">
        <v>9.1642193105618872E-2</v>
      </c>
      <c r="F7" s="252">
        <v>8.7117834888647383E-2</v>
      </c>
      <c r="G7" s="252">
        <v>9.088917526245345E-2</v>
      </c>
      <c r="H7" s="252">
        <v>0.12</v>
      </c>
      <c r="I7" s="252">
        <v>0.14000000000000001</v>
      </c>
      <c r="J7" s="252">
        <v>0.15</v>
      </c>
      <c r="K7" s="252">
        <v>0.15</v>
      </c>
      <c r="L7" s="251">
        <v>0.16</v>
      </c>
      <c r="M7" s="251">
        <v>0.12</v>
      </c>
      <c r="N7" s="251">
        <v>0.09</v>
      </c>
      <c r="O7" s="252">
        <v>0.1</v>
      </c>
      <c r="P7" s="252">
        <v>0.08</v>
      </c>
      <c r="Q7" s="252">
        <v>7.0000000000000007E-2</v>
      </c>
      <c r="R7" s="252">
        <v>0.06</v>
      </c>
      <c r="S7" s="252">
        <v>0.06</v>
      </c>
      <c r="T7" s="253">
        <v>0.06</v>
      </c>
      <c r="U7" s="121"/>
    </row>
    <row r="8" spans="1:21" x14ac:dyDescent="0.25">
      <c r="B8" s="246" t="s">
        <v>24</v>
      </c>
      <c r="C8" s="472">
        <v>9.7527220929925745E-2</v>
      </c>
      <c r="D8" s="252">
        <v>9.8623036736242189E-2</v>
      </c>
      <c r="E8" s="252">
        <v>9.7575630969307076E-2</v>
      </c>
      <c r="F8" s="252">
        <v>9.2592214604167028E-2</v>
      </c>
      <c r="G8" s="252">
        <v>0.14000000000000001</v>
      </c>
      <c r="H8" s="252">
        <v>0.16</v>
      </c>
      <c r="I8" s="252">
        <v>0.18</v>
      </c>
      <c r="J8" s="252">
        <v>0.19</v>
      </c>
      <c r="K8" s="252">
        <v>0.19</v>
      </c>
      <c r="L8" s="251">
        <v>0.17</v>
      </c>
      <c r="M8" s="251">
        <v>0.15</v>
      </c>
      <c r="N8" s="251">
        <v>0.12</v>
      </c>
      <c r="O8" s="252">
        <v>0.09</v>
      </c>
      <c r="P8" s="252">
        <v>0.09</v>
      </c>
      <c r="Q8" s="252">
        <v>0.08</v>
      </c>
      <c r="R8" s="252">
        <v>0.08</v>
      </c>
      <c r="S8" s="252">
        <v>7.0000000000000007E-2</v>
      </c>
      <c r="T8" s="253">
        <v>7.0000000000000007E-2</v>
      </c>
      <c r="U8" s="121"/>
    </row>
    <row r="9" spans="1:21" x14ac:dyDescent="0.25">
      <c r="B9" s="246" t="s">
        <v>25</v>
      </c>
      <c r="C9" s="472">
        <v>0.10158621273532591</v>
      </c>
      <c r="D9" s="252">
        <v>0.10302767727599943</v>
      </c>
      <c r="E9" s="252">
        <v>0.10187943383534588</v>
      </c>
      <c r="F9" s="252">
        <v>0.15</v>
      </c>
      <c r="G9" s="252">
        <v>0.18</v>
      </c>
      <c r="H9" s="252">
        <v>0.2</v>
      </c>
      <c r="I9" s="252">
        <v>0.21</v>
      </c>
      <c r="J9" s="252">
        <v>0.22</v>
      </c>
      <c r="K9" s="252">
        <v>0.21</v>
      </c>
      <c r="L9" s="252">
        <v>0.19</v>
      </c>
      <c r="M9" s="252">
        <v>0.18</v>
      </c>
      <c r="N9" s="252">
        <v>0.12</v>
      </c>
      <c r="O9" s="252">
        <v>0.11</v>
      </c>
      <c r="P9" s="252">
        <v>0.1</v>
      </c>
      <c r="Q9" s="252">
        <v>0.1</v>
      </c>
      <c r="R9" s="252">
        <v>0.09</v>
      </c>
      <c r="S9" s="252">
        <v>0.08</v>
      </c>
      <c r="T9" s="253">
        <v>7.4685150721947841E-2</v>
      </c>
      <c r="U9" s="121"/>
    </row>
    <row r="10" spans="1:21" x14ac:dyDescent="0.25">
      <c r="B10" s="246" t="s">
        <v>26</v>
      </c>
      <c r="C10" s="472"/>
      <c r="D10" s="252"/>
      <c r="E10" s="252"/>
      <c r="F10" s="252"/>
      <c r="G10" s="252"/>
      <c r="H10" s="252"/>
      <c r="I10" s="252"/>
      <c r="J10" s="252"/>
      <c r="K10" s="252"/>
      <c r="L10" s="251"/>
      <c r="M10" s="251"/>
      <c r="N10" s="251">
        <v>0.3</v>
      </c>
      <c r="O10" s="252">
        <v>0.28000000000000003</v>
      </c>
      <c r="P10" s="252">
        <v>0.26</v>
      </c>
      <c r="Q10" s="252">
        <v>0.25</v>
      </c>
      <c r="R10" s="252">
        <v>0.25</v>
      </c>
      <c r="S10" s="252">
        <v>0.23075744564801284</v>
      </c>
      <c r="T10" s="253">
        <v>0.20708479317236766</v>
      </c>
      <c r="U10" s="121"/>
    </row>
    <row r="11" spans="1:21" ht="15.75" thickBot="1" x14ac:dyDescent="0.3">
      <c r="B11" s="247" t="s">
        <v>27</v>
      </c>
      <c r="C11" s="473"/>
      <c r="D11" s="255"/>
      <c r="E11" s="255"/>
      <c r="F11" s="255"/>
      <c r="G11" s="255"/>
      <c r="H11" s="255"/>
      <c r="I11" s="255"/>
      <c r="J11" s="255"/>
      <c r="K11" s="255"/>
      <c r="L11" s="254"/>
      <c r="M11" s="254"/>
      <c r="N11" s="254"/>
      <c r="O11" s="255"/>
      <c r="P11" s="255">
        <v>0.33</v>
      </c>
      <c r="Q11" s="255">
        <v>0.33</v>
      </c>
      <c r="R11" s="255">
        <v>0.33670428078483555</v>
      </c>
      <c r="S11" s="255">
        <v>0.30600722142038284</v>
      </c>
      <c r="T11" s="256">
        <v>0.29117147958816691</v>
      </c>
      <c r="U11" s="121"/>
    </row>
    <row r="12" spans="1:21" x14ac:dyDescent="0.25">
      <c r="B12" s="226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121"/>
      <c r="U12" s="121"/>
    </row>
    <row r="13" spans="1:21" x14ac:dyDescent="0.25"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</row>
    <row r="14" spans="1:21" x14ac:dyDescent="0.25"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O39"/>
  <sheetViews>
    <sheetView zoomScale="98" zoomScaleNormal="98" workbookViewId="0">
      <selection activeCell="A3" sqref="A3"/>
    </sheetView>
  </sheetViews>
  <sheetFormatPr baseColWidth="10" defaultColWidth="10.85546875" defaultRowHeight="15" x14ac:dyDescent="0.25"/>
  <cols>
    <col min="1" max="1" width="26.7109375" style="2" customWidth="1"/>
    <col min="2" max="2" width="37.42578125" style="2" customWidth="1"/>
    <col min="3" max="3" width="13.42578125" style="2" bestFit="1" customWidth="1"/>
    <col min="4" max="98" width="7" style="2" customWidth="1"/>
    <col min="99" max="99" width="11.42578125" style="2" customWidth="1"/>
    <col min="100" max="143" width="7" style="2" customWidth="1"/>
    <col min="144" max="16384" width="10.85546875" style="2"/>
  </cols>
  <sheetData>
    <row r="1" spans="1:145" ht="15.75" x14ac:dyDescent="0.25">
      <c r="A1" s="1" t="s">
        <v>175</v>
      </c>
      <c r="F1" s="4"/>
      <c r="H1" s="4"/>
      <c r="I1" s="4"/>
      <c r="BB1" s="4"/>
      <c r="BC1" s="4"/>
      <c r="BD1" s="4"/>
      <c r="BE1" s="4"/>
      <c r="CX1" s="4"/>
      <c r="CY1" s="4"/>
      <c r="CZ1" s="4"/>
      <c r="DA1" s="4"/>
    </row>
    <row r="2" spans="1:145" ht="16.5" thickBot="1" x14ac:dyDescent="0.3">
      <c r="A2" s="1"/>
      <c r="F2" s="4"/>
      <c r="H2" s="4"/>
      <c r="I2" s="4"/>
      <c r="BB2" s="4"/>
      <c r="BC2" s="4"/>
      <c r="BD2" s="4"/>
      <c r="BE2" s="4"/>
      <c r="CX2" s="4"/>
      <c r="CY2" s="4"/>
      <c r="CZ2" s="4"/>
      <c r="DA2" s="4"/>
    </row>
    <row r="3" spans="1:145" ht="15.75" thickBot="1" x14ac:dyDescent="0.3">
      <c r="A3" s="189" t="s">
        <v>70</v>
      </c>
      <c r="C3" s="133" t="s">
        <v>6</v>
      </c>
      <c r="AY3" s="131" t="s">
        <v>7</v>
      </c>
      <c r="AZ3" s="132"/>
      <c r="CU3" s="133" t="s">
        <v>5</v>
      </c>
    </row>
    <row r="4" spans="1:145" ht="15.75" thickBot="1" x14ac:dyDescent="0.3">
      <c r="B4" s="13" t="s">
        <v>8</v>
      </c>
      <c r="C4" s="16" t="s">
        <v>116</v>
      </c>
      <c r="D4" s="17" t="s">
        <v>117</v>
      </c>
      <c r="E4" s="17" t="s">
        <v>118</v>
      </c>
      <c r="F4" s="17" t="s">
        <v>119</v>
      </c>
      <c r="G4" s="17" t="s">
        <v>120</v>
      </c>
      <c r="H4" s="17" t="s">
        <v>121</v>
      </c>
      <c r="I4" s="17" t="s">
        <v>122</v>
      </c>
      <c r="J4" s="17" t="s">
        <v>123</v>
      </c>
      <c r="K4" s="17" t="s">
        <v>124</v>
      </c>
      <c r="L4" s="17" t="s">
        <v>125</v>
      </c>
      <c r="M4" s="17" t="s">
        <v>126</v>
      </c>
      <c r="N4" s="17" t="s">
        <v>127</v>
      </c>
      <c r="O4" s="17" t="s">
        <v>128</v>
      </c>
      <c r="P4" s="17" t="s">
        <v>129</v>
      </c>
      <c r="Q4" s="17" t="s">
        <v>130</v>
      </c>
      <c r="R4" s="17" t="s">
        <v>131</v>
      </c>
      <c r="S4" s="17" t="s">
        <v>132</v>
      </c>
      <c r="T4" s="17" t="s">
        <v>133</v>
      </c>
      <c r="U4" s="17" t="s">
        <v>134</v>
      </c>
      <c r="V4" s="17" t="s">
        <v>135</v>
      </c>
      <c r="W4" s="17" t="s">
        <v>136</v>
      </c>
      <c r="X4" s="17" t="s">
        <v>137</v>
      </c>
      <c r="Y4" s="17" t="s">
        <v>138</v>
      </c>
      <c r="Z4" s="17" t="s">
        <v>139</v>
      </c>
      <c r="AA4" s="17" t="s">
        <v>140</v>
      </c>
      <c r="AB4" s="17" t="s">
        <v>141</v>
      </c>
      <c r="AC4" s="17" t="s">
        <v>142</v>
      </c>
      <c r="AD4" s="17" t="s">
        <v>143</v>
      </c>
      <c r="AE4" s="17" t="s">
        <v>144</v>
      </c>
      <c r="AF4" s="17" t="s">
        <v>145</v>
      </c>
      <c r="AG4" s="17" t="s">
        <v>146</v>
      </c>
      <c r="AH4" s="17" t="s">
        <v>147</v>
      </c>
      <c r="AI4" s="18" t="s">
        <v>148</v>
      </c>
      <c r="AJ4" s="18" t="s">
        <v>149</v>
      </c>
      <c r="AK4" s="18" t="s">
        <v>150</v>
      </c>
      <c r="AL4" s="18" t="s">
        <v>151</v>
      </c>
      <c r="AM4" s="18" t="s">
        <v>152</v>
      </c>
      <c r="AN4" s="18" t="s">
        <v>153</v>
      </c>
      <c r="AO4" s="18" t="s">
        <v>154</v>
      </c>
      <c r="AP4" s="18" t="s">
        <v>155</v>
      </c>
      <c r="AQ4" s="18" t="s">
        <v>156</v>
      </c>
      <c r="AR4" s="18" t="s">
        <v>157</v>
      </c>
      <c r="AS4" s="18" t="s">
        <v>158</v>
      </c>
      <c r="AT4" s="18" t="s">
        <v>159</v>
      </c>
      <c r="AU4" s="18" t="s">
        <v>160</v>
      </c>
      <c r="AV4" s="18" t="s">
        <v>161</v>
      </c>
      <c r="AW4" s="19" t="s">
        <v>162</v>
      </c>
      <c r="AX4" s="20"/>
      <c r="AY4" s="16" t="s">
        <v>116</v>
      </c>
      <c r="AZ4" s="17" t="s">
        <v>117</v>
      </c>
      <c r="BA4" s="17" t="s">
        <v>118</v>
      </c>
      <c r="BB4" s="17" t="s">
        <v>119</v>
      </c>
      <c r="BC4" s="17" t="s">
        <v>120</v>
      </c>
      <c r="BD4" s="17" t="s">
        <v>121</v>
      </c>
      <c r="BE4" s="17" t="s">
        <v>122</v>
      </c>
      <c r="BF4" s="17" t="s">
        <v>123</v>
      </c>
      <c r="BG4" s="17" t="s">
        <v>124</v>
      </c>
      <c r="BH4" s="17" t="s">
        <v>125</v>
      </c>
      <c r="BI4" s="17" t="s">
        <v>126</v>
      </c>
      <c r="BJ4" s="17" t="s">
        <v>127</v>
      </c>
      <c r="BK4" s="17" t="s">
        <v>128</v>
      </c>
      <c r="BL4" s="17" t="s">
        <v>129</v>
      </c>
      <c r="BM4" s="17" t="s">
        <v>130</v>
      </c>
      <c r="BN4" s="17" t="s">
        <v>131</v>
      </c>
      <c r="BO4" s="17" t="s">
        <v>132</v>
      </c>
      <c r="BP4" s="17" t="s">
        <v>133</v>
      </c>
      <c r="BQ4" s="17" t="s">
        <v>134</v>
      </c>
      <c r="BR4" s="17" t="s">
        <v>135</v>
      </c>
      <c r="BS4" s="17" t="s">
        <v>136</v>
      </c>
      <c r="BT4" s="17" t="s">
        <v>137</v>
      </c>
      <c r="BU4" s="17" t="s">
        <v>138</v>
      </c>
      <c r="BV4" s="17" t="s">
        <v>139</v>
      </c>
      <c r="BW4" s="17" t="s">
        <v>140</v>
      </c>
      <c r="BX4" s="17" t="s">
        <v>141</v>
      </c>
      <c r="BY4" s="17" t="s">
        <v>142</v>
      </c>
      <c r="BZ4" s="17" t="s">
        <v>143</v>
      </c>
      <c r="CA4" s="17" t="s">
        <v>144</v>
      </c>
      <c r="CB4" s="17" t="s">
        <v>145</v>
      </c>
      <c r="CC4" s="17" t="s">
        <v>146</v>
      </c>
      <c r="CD4" s="17" t="s">
        <v>147</v>
      </c>
      <c r="CE4" s="18" t="s">
        <v>148</v>
      </c>
      <c r="CF4" s="18" t="s">
        <v>149</v>
      </c>
      <c r="CG4" s="18" t="s">
        <v>150</v>
      </c>
      <c r="CH4" s="18" t="s">
        <v>151</v>
      </c>
      <c r="CI4" s="18" t="s">
        <v>152</v>
      </c>
      <c r="CJ4" s="18" t="s">
        <v>153</v>
      </c>
      <c r="CK4" s="18" t="s">
        <v>154</v>
      </c>
      <c r="CL4" s="18" t="s">
        <v>155</v>
      </c>
      <c r="CM4" s="18" t="s">
        <v>156</v>
      </c>
      <c r="CN4" s="18" t="s">
        <v>157</v>
      </c>
      <c r="CO4" s="18" t="s">
        <v>158</v>
      </c>
      <c r="CP4" s="18" t="s">
        <v>159</v>
      </c>
      <c r="CQ4" s="18" t="s">
        <v>160</v>
      </c>
      <c r="CR4" s="18" t="s">
        <v>161</v>
      </c>
      <c r="CS4" s="19" t="s">
        <v>162</v>
      </c>
      <c r="CU4" s="16" t="s">
        <v>116</v>
      </c>
      <c r="CV4" s="17" t="s">
        <v>117</v>
      </c>
      <c r="CW4" s="17" t="s">
        <v>118</v>
      </c>
      <c r="CX4" s="17" t="s">
        <v>119</v>
      </c>
      <c r="CY4" s="17" t="s">
        <v>120</v>
      </c>
      <c r="CZ4" s="17" t="s">
        <v>121</v>
      </c>
      <c r="DA4" s="17" t="s">
        <v>122</v>
      </c>
      <c r="DB4" s="17" t="s">
        <v>123</v>
      </c>
      <c r="DC4" s="17" t="s">
        <v>124</v>
      </c>
      <c r="DD4" s="17" t="s">
        <v>125</v>
      </c>
      <c r="DE4" s="17" t="s">
        <v>126</v>
      </c>
      <c r="DF4" s="17" t="s">
        <v>127</v>
      </c>
      <c r="DG4" s="17" t="s">
        <v>128</v>
      </c>
      <c r="DH4" s="17" t="s">
        <v>129</v>
      </c>
      <c r="DI4" s="17" t="s">
        <v>130</v>
      </c>
      <c r="DJ4" s="17" t="s">
        <v>131</v>
      </c>
      <c r="DK4" s="17" t="s">
        <v>132</v>
      </c>
      <c r="DL4" s="17" t="s">
        <v>133</v>
      </c>
      <c r="DM4" s="17" t="s">
        <v>134</v>
      </c>
      <c r="DN4" s="17" t="s">
        <v>135</v>
      </c>
      <c r="DO4" s="17" t="s">
        <v>136</v>
      </c>
      <c r="DP4" s="17" t="s">
        <v>137</v>
      </c>
      <c r="DQ4" s="17" t="s">
        <v>138</v>
      </c>
      <c r="DR4" s="17" t="s">
        <v>139</v>
      </c>
      <c r="DS4" s="17" t="s">
        <v>140</v>
      </c>
      <c r="DT4" s="17" t="s">
        <v>141</v>
      </c>
      <c r="DU4" s="17" t="s">
        <v>142</v>
      </c>
      <c r="DV4" s="17" t="s">
        <v>143</v>
      </c>
      <c r="DW4" s="17" t="s">
        <v>144</v>
      </c>
      <c r="DX4" s="17" t="s">
        <v>145</v>
      </c>
      <c r="DY4" s="17" t="s">
        <v>146</v>
      </c>
      <c r="DZ4" s="17" t="s">
        <v>147</v>
      </c>
      <c r="EA4" s="18" t="s">
        <v>148</v>
      </c>
      <c r="EB4" s="18" t="s">
        <v>149</v>
      </c>
      <c r="EC4" s="18" t="s">
        <v>150</v>
      </c>
      <c r="ED4" s="18" t="s">
        <v>151</v>
      </c>
      <c r="EE4" s="18" t="s">
        <v>152</v>
      </c>
      <c r="EF4" s="18" t="s">
        <v>153</v>
      </c>
      <c r="EG4" s="18" t="s">
        <v>154</v>
      </c>
      <c r="EH4" s="18" t="s">
        <v>155</v>
      </c>
      <c r="EI4" s="18" t="s">
        <v>156</v>
      </c>
      <c r="EJ4" s="18" t="s">
        <v>157</v>
      </c>
      <c r="EK4" s="18" t="s">
        <v>158</v>
      </c>
      <c r="EL4" s="18" t="s">
        <v>159</v>
      </c>
      <c r="EM4" s="18" t="s">
        <v>160</v>
      </c>
      <c r="EN4" s="18" t="s">
        <v>161</v>
      </c>
      <c r="EO4" s="19" t="s">
        <v>162</v>
      </c>
    </row>
    <row r="5" spans="1:145" s="6" customFormat="1" x14ac:dyDescent="0.25">
      <c r="B5" s="21" t="s">
        <v>9</v>
      </c>
      <c r="C5" s="155">
        <v>0.61799999999999999</v>
      </c>
      <c r="D5" s="156">
        <v>0.61299999999999999</v>
      </c>
      <c r="E5" s="156">
        <v>0.626</v>
      </c>
      <c r="F5" s="156">
        <v>0.61099999999999999</v>
      </c>
      <c r="G5" s="156">
        <v>0.60899999999999999</v>
      </c>
      <c r="H5" s="156">
        <v>0.60099999999999998</v>
      </c>
      <c r="I5" s="156">
        <v>0.58700000000000008</v>
      </c>
      <c r="J5" s="156">
        <v>0.55100000000000005</v>
      </c>
      <c r="K5" s="156">
        <v>0.50700000000000001</v>
      </c>
      <c r="L5" s="156">
        <v>0.49200000000000005</v>
      </c>
      <c r="M5" s="156">
        <v>0.48700000000000004</v>
      </c>
      <c r="N5" s="156">
        <v>0.48799999999999999</v>
      </c>
      <c r="O5" s="156">
        <v>0.48200000000000004</v>
      </c>
      <c r="P5" s="156">
        <v>0.49</v>
      </c>
      <c r="Q5" s="156">
        <v>0.496</v>
      </c>
      <c r="R5" s="156">
        <v>0.496</v>
      </c>
      <c r="S5" s="156">
        <v>0.498</v>
      </c>
      <c r="T5" s="156">
        <v>0.498</v>
      </c>
      <c r="U5" s="156">
        <v>0.49700000000000005</v>
      </c>
      <c r="V5" s="156">
        <v>0.49299999999999999</v>
      </c>
      <c r="W5" s="156">
        <v>0.50800000000000001</v>
      </c>
      <c r="X5" s="156">
        <v>0.501</v>
      </c>
      <c r="Y5" s="156">
        <v>0.501</v>
      </c>
      <c r="Z5" s="156">
        <v>0.48899999999999999</v>
      </c>
      <c r="AA5" s="156">
        <v>0.5</v>
      </c>
      <c r="AB5" s="156">
        <v>0.504</v>
      </c>
      <c r="AC5" s="156">
        <v>0.51100000000000001</v>
      </c>
      <c r="AD5" s="156">
        <v>0.53600000000000003</v>
      </c>
      <c r="AE5" s="156">
        <v>0.55899999999999994</v>
      </c>
      <c r="AF5" s="156">
        <v>0.56299999999999994</v>
      </c>
      <c r="AG5" s="156">
        <v>0.56700000000000006</v>
      </c>
      <c r="AH5" s="156">
        <v>0.56200000000000006</v>
      </c>
      <c r="AI5" s="156">
        <v>0.56799999999999995</v>
      </c>
      <c r="AJ5" s="156">
        <v>0.57799999999999996</v>
      </c>
      <c r="AK5" s="156">
        <v>0.59799999999999998</v>
      </c>
      <c r="AL5" s="156">
        <v>0.62</v>
      </c>
      <c r="AM5" s="156">
        <v>0.65200000000000002</v>
      </c>
      <c r="AN5" s="156">
        <v>0.68299999999999994</v>
      </c>
      <c r="AO5" s="156">
        <v>0.68500000000000005</v>
      </c>
      <c r="AP5" s="156">
        <v>0.69200000000000006</v>
      </c>
      <c r="AQ5" s="156">
        <v>0.70200000000000007</v>
      </c>
      <c r="AR5" s="156">
        <v>0.71599999999999997</v>
      </c>
      <c r="AS5" s="156">
        <v>0.73099999999999998</v>
      </c>
      <c r="AT5" s="157">
        <v>0.73299999999999998</v>
      </c>
      <c r="AU5" s="157">
        <v>0.73599999999999999</v>
      </c>
      <c r="AV5" s="157">
        <v>0.745</v>
      </c>
      <c r="AW5" s="307">
        <v>0.75099999999999989</v>
      </c>
      <c r="AX5" s="159"/>
      <c r="AY5" s="155">
        <v>0.40500000000000003</v>
      </c>
      <c r="AZ5" s="156">
        <v>0.373</v>
      </c>
      <c r="BA5" s="156">
        <v>0.34399999999999997</v>
      </c>
      <c r="BB5" s="156">
        <v>0.307</v>
      </c>
      <c r="BC5" s="156">
        <v>0.29399999999999998</v>
      </c>
      <c r="BD5" s="156">
        <v>0.3</v>
      </c>
      <c r="BE5" s="156">
        <v>0.28999999999999998</v>
      </c>
      <c r="BF5" s="156">
        <v>0.27300000000000002</v>
      </c>
      <c r="BG5" s="156">
        <v>0.24100000000000002</v>
      </c>
      <c r="BH5" s="156">
        <v>0.21899999999999997</v>
      </c>
      <c r="BI5" s="156">
        <v>0.20800000000000002</v>
      </c>
      <c r="BJ5" s="156">
        <v>0.19800000000000001</v>
      </c>
      <c r="BK5" s="156">
        <v>0.18600000000000003</v>
      </c>
      <c r="BL5" s="156">
        <v>0.184</v>
      </c>
      <c r="BM5" s="156">
        <v>0.17399999999999999</v>
      </c>
      <c r="BN5" s="156">
        <v>0.16200000000000001</v>
      </c>
      <c r="BO5" s="156">
        <v>0.14300000000000002</v>
      </c>
      <c r="BP5" s="156">
        <v>0.13400000000000001</v>
      </c>
      <c r="BQ5" s="156">
        <v>0.13100000000000001</v>
      </c>
      <c r="BR5" s="156">
        <v>0.129</v>
      </c>
      <c r="BS5" s="156">
        <v>0.114</v>
      </c>
      <c r="BT5" s="156">
        <v>0.122</v>
      </c>
      <c r="BU5" s="156">
        <v>0.11699999999999999</v>
      </c>
      <c r="BV5" s="156">
        <v>0.113</v>
      </c>
      <c r="BW5" s="156">
        <v>0.11900000000000001</v>
      </c>
      <c r="BX5" s="156">
        <v>0.11199999999999999</v>
      </c>
      <c r="BY5" s="156">
        <v>0.10800000000000001</v>
      </c>
      <c r="BZ5" s="156">
        <v>0.125</v>
      </c>
      <c r="CA5" s="156">
        <v>0.14300000000000002</v>
      </c>
      <c r="CB5" s="156">
        <v>0.14499999999999999</v>
      </c>
      <c r="CC5" s="156">
        <v>0.14800000000000002</v>
      </c>
      <c r="CD5" s="156">
        <v>0.154</v>
      </c>
      <c r="CE5" s="156">
        <v>0.16800000000000001</v>
      </c>
      <c r="CF5" s="156">
        <v>0.17399999999999999</v>
      </c>
      <c r="CG5" s="156">
        <v>0.18100000000000002</v>
      </c>
      <c r="CH5" s="156">
        <v>0.191</v>
      </c>
      <c r="CI5" s="156">
        <v>0.19899999999999998</v>
      </c>
      <c r="CJ5" s="156">
        <v>0.22899999999999998</v>
      </c>
      <c r="CK5" s="156">
        <v>0.248</v>
      </c>
      <c r="CL5" s="156">
        <v>0.26600000000000001</v>
      </c>
      <c r="CM5" s="156">
        <v>0.29100000000000004</v>
      </c>
      <c r="CN5" s="156">
        <v>0.29699999999999999</v>
      </c>
      <c r="CO5" s="156">
        <v>0.311</v>
      </c>
      <c r="CP5" s="156">
        <v>0.32700000000000001</v>
      </c>
      <c r="CQ5" s="156">
        <v>0.34200000000000003</v>
      </c>
      <c r="CR5" s="156">
        <v>0.34600000000000003</v>
      </c>
      <c r="CS5" s="158">
        <v>0.35499999999999998</v>
      </c>
      <c r="CT5" s="160"/>
      <c r="CU5" s="155">
        <v>0.15</v>
      </c>
      <c r="CV5" s="156">
        <v>0.14499999999999999</v>
      </c>
      <c r="CW5" s="156">
        <v>0.13500000000000001</v>
      </c>
      <c r="CX5" s="156">
        <v>0.125</v>
      </c>
      <c r="CY5" s="156">
        <v>0.111</v>
      </c>
      <c r="CZ5" s="156">
        <v>0.10400000000000001</v>
      </c>
      <c r="DA5" s="156">
        <v>9.4E-2</v>
      </c>
      <c r="DB5" s="156">
        <v>7.6999999999999999E-2</v>
      </c>
      <c r="DC5" s="156">
        <v>6.7000000000000004E-2</v>
      </c>
      <c r="DD5" s="156">
        <v>7.2999999999999995E-2</v>
      </c>
      <c r="DE5" s="156">
        <v>7.0999999999999994E-2</v>
      </c>
      <c r="DF5" s="156">
        <v>5.7999999999999996E-2</v>
      </c>
      <c r="DG5" s="156">
        <v>5.9000000000000004E-2</v>
      </c>
      <c r="DH5" s="156">
        <v>5.5E-2</v>
      </c>
      <c r="DI5" s="156">
        <v>5.7000000000000002E-2</v>
      </c>
      <c r="DJ5" s="156">
        <v>0.05</v>
      </c>
      <c r="DK5" s="156">
        <v>4.5999999999999999E-2</v>
      </c>
      <c r="DL5" s="156">
        <v>4.5999999999999999E-2</v>
      </c>
      <c r="DM5" s="156">
        <v>4.7E-2</v>
      </c>
      <c r="DN5" s="156">
        <v>4.2999999999999997E-2</v>
      </c>
      <c r="DO5" s="156">
        <v>4.0999999999999995E-2</v>
      </c>
      <c r="DP5" s="156">
        <v>4.2999999999999997E-2</v>
      </c>
      <c r="DQ5" s="156">
        <v>3.6000000000000004E-2</v>
      </c>
      <c r="DR5" s="156">
        <v>3.4000000000000002E-2</v>
      </c>
      <c r="DS5" s="156">
        <v>3.1E-2</v>
      </c>
      <c r="DT5" s="156">
        <v>3.1E-2</v>
      </c>
      <c r="DU5" s="156">
        <v>3.1E-2</v>
      </c>
      <c r="DV5" s="156">
        <v>0.03</v>
      </c>
      <c r="DW5" s="156">
        <v>2.7000000000000003E-2</v>
      </c>
      <c r="DX5" s="156">
        <v>0.03</v>
      </c>
      <c r="DY5" s="156">
        <v>0.03</v>
      </c>
      <c r="DZ5" s="156">
        <v>2.6000000000000002E-2</v>
      </c>
      <c r="EA5" s="156">
        <v>3.4000000000000002E-2</v>
      </c>
      <c r="EB5" s="156">
        <v>3.9E-2</v>
      </c>
      <c r="EC5" s="156">
        <v>3.9E-2</v>
      </c>
      <c r="ED5" s="156">
        <v>4.2999999999999997E-2</v>
      </c>
      <c r="EE5" s="156">
        <v>5.5E-2</v>
      </c>
      <c r="EF5" s="156">
        <v>6.3E-2</v>
      </c>
      <c r="EG5" s="156">
        <v>5.9000000000000004E-2</v>
      </c>
      <c r="EH5" s="156">
        <v>5.9000000000000004E-2</v>
      </c>
      <c r="EI5" s="156">
        <v>6.3E-2</v>
      </c>
      <c r="EJ5" s="156">
        <v>6.7000000000000004E-2</v>
      </c>
      <c r="EK5" s="156">
        <v>7.0999999999999994E-2</v>
      </c>
      <c r="EL5" s="156">
        <v>6.9000000000000006E-2</v>
      </c>
      <c r="EM5" s="156">
        <v>0.08</v>
      </c>
      <c r="EN5" s="156">
        <v>7.9000000000000001E-2</v>
      </c>
      <c r="EO5" s="158">
        <v>8.5999999999999993E-2</v>
      </c>
    </row>
    <row r="6" spans="1:145" s="6" customFormat="1" x14ac:dyDescent="0.25">
      <c r="B6" s="22" t="s">
        <v>3</v>
      </c>
      <c r="C6" s="161">
        <v>0.44299999999999995</v>
      </c>
      <c r="D6" s="162">
        <v>0.441</v>
      </c>
      <c r="E6" s="162">
        <v>0.45500000000000002</v>
      </c>
      <c r="F6" s="162">
        <v>0.45200000000000001</v>
      </c>
      <c r="G6" s="162">
        <v>0.45100000000000001</v>
      </c>
      <c r="H6" s="162">
        <v>0.45200000000000001</v>
      </c>
      <c r="I6" s="162">
        <v>0.44299999999999995</v>
      </c>
      <c r="J6" s="162">
        <v>0.42200000000000004</v>
      </c>
      <c r="K6" s="162">
        <v>0.39399999999999996</v>
      </c>
      <c r="L6" s="162">
        <v>0.39100000000000001</v>
      </c>
      <c r="M6" s="162">
        <v>0.38700000000000001</v>
      </c>
      <c r="N6" s="162">
        <v>0.38500000000000001</v>
      </c>
      <c r="O6" s="162">
        <v>0.38900000000000001</v>
      </c>
      <c r="P6" s="162">
        <v>0.39500000000000002</v>
      </c>
      <c r="Q6" s="162">
        <v>0.39899999999999997</v>
      </c>
      <c r="R6" s="162">
        <v>0.40200000000000002</v>
      </c>
      <c r="S6" s="162">
        <v>0.40500000000000003</v>
      </c>
      <c r="T6" s="162">
        <v>0.40100000000000002</v>
      </c>
      <c r="U6" s="162">
        <v>0.40500000000000003</v>
      </c>
      <c r="V6" s="162">
        <v>0.40899999999999997</v>
      </c>
      <c r="W6" s="162">
        <v>0.44</v>
      </c>
      <c r="X6" s="162">
        <v>0.42399999999999999</v>
      </c>
      <c r="Y6" s="162">
        <v>0.42700000000000005</v>
      </c>
      <c r="Z6" s="162">
        <v>0.40799999999999997</v>
      </c>
      <c r="AA6" s="162">
        <v>0.435</v>
      </c>
      <c r="AB6" s="162">
        <v>0.44700000000000001</v>
      </c>
      <c r="AC6" s="162">
        <v>0.44900000000000001</v>
      </c>
      <c r="AD6" s="162">
        <v>0.47299999999999998</v>
      </c>
      <c r="AE6" s="162">
        <v>0.51700000000000002</v>
      </c>
      <c r="AF6" s="162">
        <v>0.52400000000000002</v>
      </c>
      <c r="AG6" s="162">
        <v>0.54100000000000004</v>
      </c>
      <c r="AH6" s="162">
        <v>0.54200000000000004</v>
      </c>
      <c r="AI6" s="162">
        <v>0.55000000000000004</v>
      </c>
      <c r="AJ6" s="162">
        <v>0.56399999999999995</v>
      </c>
      <c r="AK6" s="162">
        <v>0.58200000000000007</v>
      </c>
      <c r="AL6" s="162">
        <v>0.59599999999999997</v>
      </c>
      <c r="AM6" s="162">
        <v>0.628</v>
      </c>
      <c r="AN6" s="162">
        <v>0.65500000000000003</v>
      </c>
      <c r="AO6" s="162">
        <v>0.65900000000000003</v>
      </c>
      <c r="AP6" s="162">
        <v>0.67200000000000004</v>
      </c>
      <c r="AQ6" s="162">
        <v>0.68</v>
      </c>
      <c r="AR6" s="162">
        <v>0.69400000000000006</v>
      </c>
      <c r="AS6" s="163">
        <v>0.71299999999999997</v>
      </c>
      <c r="AT6" s="162">
        <v>0.71</v>
      </c>
      <c r="AU6" s="162">
        <v>0.71400000000000008</v>
      </c>
      <c r="AV6" s="162">
        <v>0.72400000000000009</v>
      </c>
      <c r="AW6" s="164">
        <v>0.72900000000000009</v>
      </c>
      <c r="AX6" s="159"/>
      <c r="AY6" s="161">
        <v>0.29699999999999999</v>
      </c>
      <c r="AZ6" s="162">
        <v>0.28300000000000003</v>
      </c>
      <c r="BA6" s="162">
        <v>0.26700000000000002</v>
      </c>
      <c r="BB6" s="162">
        <v>0.23600000000000002</v>
      </c>
      <c r="BC6" s="162">
        <v>0.222</v>
      </c>
      <c r="BD6" s="162">
        <v>0.22899999999999998</v>
      </c>
      <c r="BE6" s="162">
        <v>0.23399999999999999</v>
      </c>
      <c r="BF6" s="162">
        <v>0.21100000000000002</v>
      </c>
      <c r="BG6" s="162">
        <v>0.187</v>
      </c>
      <c r="BH6" s="162">
        <v>0.17100000000000001</v>
      </c>
      <c r="BI6" s="162">
        <v>0.16300000000000001</v>
      </c>
      <c r="BJ6" s="162">
        <v>0.16500000000000001</v>
      </c>
      <c r="BK6" s="162">
        <v>0.158</v>
      </c>
      <c r="BL6" s="162">
        <v>0.161</v>
      </c>
      <c r="BM6" s="162">
        <v>0.14899999999999999</v>
      </c>
      <c r="BN6" s="162">
        <v>0.14300000000000002</v>
      </c>
      <c r="BO6" s="162">
        <v>0.13300000000000001</v>
      </c>
      <c r="BP6" s="162">
        <v>0.126</v>
      </c>
      <c r="BQ6" s="162">
        <v>0.124</v>
      </c>
      <c r="BR6" s="162">
        <v>0.125</v>
      </c>
      <c r="BS6" s="162">
        <v>0.113</v>
      </c>
      <c r="BT6" s="162">
        <v>0.126</v>
      </c>
      <c r="BU6" s="162">
        <v>0.11699999999999999</v>
      </c>
      <c r="BV6" s="162">
        <v>0.115</v>
      </c>
      <c r="BW6" s="162">
        <v>0.11599999999999999</v>
      </c>
      <c r="BX6" s="162">
        <v>0.11</v>
      </c>
      <c r="BY6" s="162">
        <v>0.10199999999999999</v>
      </c>
      <c r="BZ6" s="162">
        <v>0.121</v>
      </c>
      <c r="CA6" s="162">
        <v>0.13500000000000001</v>
      </c>
      <c r="CB6" s="162">
        <v>0.13500000000000001</v>
      </c>
      <c r="CC6" s="162">
        <v>0.14099999999999999</v>
      </c>
      <c r="CD6" s="162">
        <v>0.14800000000000002</v>
      </c>
      <c r="CE6" s="162">
        <v>0.16200000000000001</v>
      </c>
      <c r="CF6" s="162">
        <v>0.158</v>
      </c>
      <c r="CG6" s="162">
        <v>0.16399999999999998</v>
      </c>
      <c r="CH6" s="162">
        <v>0.18100000000000002</v>
      </c>
      <c r="CI6" s="162">
        <v>0.187</v>
      </c>
      <c r="CJ6" s="162">
        <v>0.214</v>
      </c>
      <c r="CK6" s="162">
        <v>0.23699999999999999</v>
      </c>
      <c r="CL6" s="162">
        <v>0.26800000000000002</v>
      </c>
      <c r="CM6" s="162">
        <v>0.29399999999999998</v>
      </c>
      <c r="CN6" s="162">
        <v>0.30499999999999999</v>
      </c>
      <c r="CO6" s="162">
        <v>0.32</v>
      </c>
      <c r="CP6" s="162">
        <v>0.33399999999999996</v>
      </c>
      <c r="CQ6" s="162">
        <v>0.33899999999999997</v>
      </c>
      <c r="CR6" s="162">
        <v>0.34600000000000003</v>
      </c>
      <c r="CS6" s="164">
        <v>0.35</v>
      </c>
      <c r="CT6" s="160"/>
      <c r="CU6" s="161">
        <v>0.11599999999999999</v>
      </c>
      <c r="CV6" s="162">
        <v>0.113</v>
      </c>
      <c r="CW6" s="162">
        <v>0.10400000000000001</v>
      </c>
      <c r="CX6" s="162">
        <v>9.9000000000000005E-2</v>
      </c>
      <c r="CY6" s="162">
        <v>8.900000000000001E-2</v>
      </c>
      <c r="CZ6" s="162">
        <v>7.9000000000000001E-2</v>
      </c>
      <c r="DA6" s="162">
        <v>7.0999999999999994E-2</v>
      </c>
      <c r="DB6" s="162">
        <v>5.4000000000000006E-2</v>
      </c>
      <c r="DC6" s="162">
        <v>4.8000000000000001E-2</v>
      </c>
      <c r="DD6" s="162">
        <v>5.2000000000000005E-2</v>
      </c>
      <c r="DE6" s="162">
        <v>5.7000000000000002E-2</v>
      </c>
      <c r="DF6" s="162">
        <v>3.9E-2</v>
      </c>
      <c r="DG6" s="162">
        <v>4.2999999999999997E-2</v>
      </c>
      <c r="DH6" s="162">
        <v>4.0999999999999995E-2</v>
      </c>
      <c r="DI6" s="162">
        <v>4.4999999999999998E-2</v>
      </c>
      <c r="DJ6" s="162">
        <v>3.9E-2</v>
      </c>
      <c r="DK6" s="162">
        <v>3.4000000000000002E-2</v>
      </c>
      <c r="DL6" s="162">
        <v>3.2000000000000001E-2</v>
      </c>
      <c r="DM6" s="162">
        <v>3.7000000000000005E-2</v>
      </c>
      <c r="DN6" s="162">
        <v>3.7000000000000005E-2</v>
      </c>
      <c r="DO6" s="162">
        <v>3.4000000000000002E-2</v>
      </c>
      <c r="DP6" s="162">
        <v>3.5000000000000003E-2</v>
      </c>
      <c r="DQ6" s="162">
        <v>2.7000000000000003E-2</v>
      </c>
      <c r="DR6" s="162">
        <v>2.7000000000000003E-2</v>
      </c>
      <c r="DS6" s="162">
        <v>2.4E-2</v>
      </c>
      <c r="DT6" s="162">
        <v>2.3E-2</v>
      </c>
      <c r="DU6" s="162">
        <v>2.7000000000000003E-2</v>
      </c>
      <c r="DV6" s="162">
        <v>2.5000000000000001E-2</v>
      </c>
      <c r="DW6" s="162">
        <v>0.02</v>
      </c>
      <c r="DX6" s="162">
        <v>2.4E-2</v>
      </c>
      <c r="DY6" s="162">
        <v>2.8999999999999998E-2</v>
      </c>
      <c r="DZ6" s="162">
        <v>2.4E-2</v>
      </c>
      <c r="EA6" s="162">
        <v>2.8999999999999998E-2</v>
      </c>
      <c r="EB6" s="162">
        <v>3.4000000000000002E-2</v>
      </c>
      <c r="EC6" s="162">
        <v>3.6000000000000004E-2</v>
      </c>
      <c r="ED6" s="162">
        <v>3.7000000000000005E-2</v>
      </c>
      <c r="EE6" s="162">
        <v>5.2000000000000005E-2</v>
      </c>
      <c r="EF6" s="162">
        <v>5.7999999999999996E-2</v>
      </c>
      <c r="EG6" s="162">
        <v>5.2999999999999999E-2</v>
      </c>
      <c r="EH6" s="162">
        <v>5.2000000000000005E-2</v>
      </c>
      <c r="EI6" s="162">
        <v>5.7000000000000002E-2</v>
      </c>
      <c r="EJ6" s="162">
        <v>5.7999999999999996E-2</v>
      </c>
      <c r="EK6" s="162">
        <v>6.8000000000000005E-2</v>
      </c>
      <c r="EL6" s="162">
        <v>6.4000000000000001E-2</v>
      </c>
      <c r="EM6" s="162">
        <v>7.400000000000001E-2</v>
      </c>
      <c r="EN6" s="162">
        <v>7.6999999999999999E-2</v>
      </c>
      <c r="EO6" s="164">
        <v>7.4999999999999997E-2</v>
      </c>
    </row>
    <row r="7" spans="1:145" s="6" customFormat="1" ht="15.75" thickBot="1" x14ac:dyDescent="0.3">
      <c r="B7" s="23" t="s">
        <v>4</v>
      </c>
      <c r="C7" s="165">
        <v>0.80500000000000005</v>
      </c>
      <c r="D7" s="166">
        <v>0.79900000000000004</v>
      </c>
      <c r="E7" s="166">
        <v>0.81099999999999994</v>
      </c>
      <c r="F7" s="166">
        <v>0.78500000000000003</v>
      </c>
      <c r="G7" s="166">
        <v>0.78099999999999992</v>
      </c>
      <c r="H7" s="166">
        <v>0.76300000000000001</v>
      </c>
      <c r="I7" s="166">
        <v>0.74199999999999999</v>
      </c>
      <c r="J7" s="166">
        <v>0.69099999999999995</v>
      </c>
      <c r="K7" s="166">
        <v>0.63300000000000001</v>
      </c>
      <c r="L7" s="166">
        <v>0.59899999999999998</v>
      </c>
      <c r="M7" s="166">
        <v>0.59499999999999997</v>
      </c>
      <c r="N7" s="166">
        <v>0.60099999999999998</v>
      </c>
      <c r="O7" s="166">
        <v>0.58299999999999996</v>
      </c>
      <c r="P7" s="166">
        <v>0.59099999999999997</v>
      </c>
      <c r="Q7" s="166">
        <v>0.59899999999999998</v>
      </c>
      <c r="R7" s="166">
        <v>0.59599999999999997</v>
      </c>
      <c r="S7" s="166">
        <v>0.59899999999999998</v>
      </c>
      <c r="T7" s="166">
        <v>0.60299999999999998</v>
      </c>
      <c r="U7" s="166">
        <v>0.59299999999999997</v>
      </c>
      <c r="V7" s="166">
        <v>0.58099999999999996</v>
      </c>
      <c r="W7" s="166">
        <v>0.57799999999999996</v>
      </c>
      <c r="X7" s="166">
        <v>0.58200000000000007</v>
      </c>
      <c r="Y7" s="166">
        <v>0.57799999999999996</v>
      </c>
      <c r="Z7" s="166">
        <v>0.57200000000000006</v>
      </c>
      <c r="AA7" s="166">
        <v>0.56700000000000006</v>
      </c>
      <c r="AB7" s="166">
        <v>0.56299999999999994</v>
      </c>
      <c r="AC7" s="166">
        <v>0.57600000000000007</v>
      </c>
      <c r="AD7" s="166">
        <v>0.6</v>
      </c>
      <c r="AE7" s="166">
        <v>0.60199999999999998</v>
      </c>
      <c r="AF7" s="166">
        <v>0.60399999999999998</v>
      </c>
      <c r="AG7" s="166">
        <v>0.59399999999999997</v>
      </c>
      <c r="AH7" s="166">
        <v>0.58299999999999996</v>
      </c>
      <c r="AI7" s="166">
        <v>0.58799999999999997</v>
      </c>
      <c r="AJ7" s="166">
        <v>0.59200000000000008</v>
      </c>
      <c r="AK7" s="166">
        <v>0.61499999999999999</v>
      </c>
      <c r="AL7" s="166">
        <v>0.64500000000000002</v>
      </c>
      <c r="AM7" s="166">
        <v>0.67700000000000005</v>
      </c>
      <c r="AN7" s="166">
        <v>0.71400000000000008</v>
      </c>
      <c r="AO7" s="166">
        <v>0.71299999999999997</v>
      </c>
      <c r="AP7" s="166">
        <v>0.71200000000000008</v>
      </c>
      <c r="AQ7" s="166">
        <v>0.72599999999999998</v>
      </c>
      <c r="AR7" s="166">
        <v>0.7390000000000001</v>
      </c>
      <c r="AS7" s="166">
        <v>0.75</v>
      </c>
      <c r="AT7" s="166">
        <v>0.75800000000000001</v>
      </c>
      <c r="AU7" s="166">
        <v>0.75900000000000001</v>
      </c>
      <c r="AV7" s="166">
        <v>0.76800000000000002</v>
      </c>
      <c r="AW7" s="167">
        <v>0.77599999999999991</v>
      </c>
      <c r="AX7" s="159"/>
      <c r="AY7" s="165">
        <v>0.53</v>
      </c>
      <c r="AZ7" s="166">
        <v>0.47899999999999998</v>
      </c>
      <c r="BA7" s="166">
        <v>0.435</v>
      </c>
      <c r="BB7" s="166">
        <v>0.39</v>
      </c>
      <c r="BC7" s="166">
        <v>0.379</v>
      </c>
      <c r="BD7" s="166">
        <v>0.38299999999999995</v>
      </c>
      <c r="BE7" s="166">
        <v>0.35499999999999998</v>
      </c>
      <c r="BF7" s="166">
        <v>0.34399999999999997</v>
      </c>
      <c r="BG7" s="166">
        <v>0.30199999999999999</v>
      </c>
      <c r="BH7" s="166">
        <v>0.27600000000000002</v>
      </c>
      <c r="BI7" s="166">
        <v>0.26</v>
      </c>
      <c r="BJ7" s="166">
        <v>0.23600000000000002</v>
      </c>
      <c r="BK7" s="166">
        <v>0.218</v>
      </c>
      <c r="BL7" s="166">
        <v>0.21</v>
      </c>
      <c r="BM7" s="166">
        <v>0.20199999999999999</v>
      </c>
      <c r="BN7" s="166">
        <v>0.183</v>
      </c>
      <c r="BO7" s="166">
        <v>0.153</v>
      </c>
      <c r="BP7" s="166">
        <v>0.14300000000000002</v>
      </c>
      <c r="BQ7" s="166">
        <v>0.14000000000000001</v>
      </c>
      <c r="BR7" s="166">
        <v>0.13300000000000001</v>
      </c>
      <c r="BS7" s="166">
        <v>0.11599999999999999</v>
      </c>
      <c r="BT7" s="166">
        <v>0.11800000000000001</v>
      </c>
      <c r="BU7" s="166">
        <v>0.11699999999999999</v>
      </c>
      <c r="BV7" s="166">
        <v>0.111</v>
      </c>
      <c r="BW7" s="166">
        <v>0.122</v>
      </c>
      <c r="BX7" s="166">
        <v>0.114</v>
      </c>
      <c r="BY7" s="166">
        <v>0.114</v>
      </c>
      <c r="BZ7" s="166">
        <v>0.129</v>
      </c>
      <c r="CA7" s="166">
        <v>0.152</v>
      </c>
      <c r="CB7" s="166">
        <v>0.155</v>
      </c>
      <c r="CC7" s="166">
        <v>0.156</v>
      </c>
      <c r="CD7" s="166">
        <v>0.16</v>
      </c>
      <c r="CE7" s="166">
        <v>0.17499999999999999</v>
      </c>
      <c r="CF7" s="166">
        <v>0.191</v>
      </c>
      <c r="CG7" s="166">
        <v>0.2</v>
      </c>
      <c r="CH7" s="166">
        <v>0.20199999999999999</v>
      </c>
      <c r="CI7" s="166">
        <v>0.21299999999999999</v>
      </c>
      <c r="CJ7" s="166">
        <v>0.24600000000000002</v>
      </c>
      <c r="CK7" s="166">
        <v>0.26</v>
      </c>
      <c r="CL7" s="166">
        <v>0.26400000000000001</v>
      </c>
      <c r="CM7" s="166">
        <v>0.28800000000000003</v>
      </c>
      <c r="CN7" s="166">
        <v>0.28899999999999998</v>
      </c>
      <c r="CO7" s="166">
        <v>0.30099999999999999</v>
      </c>
      <c r="CP7" s="166">
        <v>0.32</v>
      </c>
      <c r="CQ7" s="166">
        <v>0.34600000000000003</v>
      </c>
      <c r="CR7" s="166">
        <v>0.34700000000000003</v>
      </c>
      <c r="CS7" s="167">
        <v>0.36099999999999999</v>
      </c>
      <c r="CT7" s="160"/>
      <c r="CU7" s="165">
        <v>0.192</v>
      </c>
      <c r="CV7" s="166">
        <v>0.183</v>
      </c>
      <c r="CW7" s="166">
        <v>0.17300000000000001</v>
      </c>
      <c r="CX7" s="166">
        <v>0.158</v>
      </c>
      <c r="CY7" s="166">
        <v>0.13900000000000001</v>
      </c>
      <c r="CZ7" s="166">
        <v>0.13500000000000001</v>
      </c>
      <c r="DA7" s="166">
        <v>0.12300000000000001</v>
      </c>
      <c r="DB7" s="166">
        <v>0.105</v>
      </c>
      <c r="DC7" s="166">
        <v>0.09</v>
      </c>
      <c r="DD7" s="166">
        <v>0.1</v>
      </c>
      <c r="DE7" s="166">
        <v>8.900000000000001E-2</v>
      </c>
      <c r="DF7" s="166">
        <v>8.1000000000000003E-2</v>
      </c>
      <c r="DG7" s="166">
        <v>7.8E-2</v>
      </c>
      <c r="DH7" s="166">
        <v>7.2000000000000008E-2</v>
      </c>
      <c r="DI7" s="166">
        <v>7.0999999999999994E-2</v>
      </c>
      <c r="DJ7" s="166">
        <v>6.4000000000000001E-2</v>
      </c>
      <c r="DK7" s="166">
        <v>6.2E-2</v>
      </c>
      <c r="DL7" s="166">
        <v>6.2E-2</v>
      </c>
      <c r="DM7" s="166">
        <v>0.06</v>
      </c>
      <c r="DN7" s="166">
        <v>5.2000000000000005E-2</v>
      </c>
      <c r="DO7" s="166">
        <v>0.05</v>
      </c>
      <c r="DP7" s="166">
        <v>5.2000000000000005E-2</v>
      </c>
      <c r="DQ7" s="166">
        <v>4.7E-2</v>
      </c>
      <c r="DR7" s="166">
        <v>4.2000000000000003E-2</v>
      </c>
      <c r="DS7" s="166">
        <v>0.04</v>
      </c>
      <c r="DT7" s="166">
        <v>0.04</v>
      </c>
      <c r="DU7" s="166">
        <v>3.7000000000000005E-2</v>
      </c>
      <c r="DV7" s="166">
        <v>3.7000000000000005E-2</v>
      </c>
      <c r="DW7" s="166">
        <v>3.5000000000000003E-2</v>
      </c>
      <c r="DX7" s="166">
        <v>3.7999999999999999E-2</v>
      </c>
      <c r="DY7" s="166">
        <v>3.1E-2</v>
      </c>
      <c r="DZ7" s="166">
        <v>2.8999999999999998E-2</v>
      </c>
      <c r="EA7" s="166">
        <v>3.9E-2</v>
      </c>
      <c r="EB7" s="166">
        <v>4.2999999999999997E-2</v>
      </c>
      <c r="EC7" s="166">
        <v>4.2999999999999997E-2</v>
      </c>
      <c r="ED7" s="166">
        <v>4.9000000000000002E-2</v>
      </c>
      <c r="EE7" s="166">
        <v>0.06</v>
      </c>
      <c r="EF7" s="166">
        <v>6.8000000000000005E-2</v>
      </c>
      <c r="EG7" s="166">
        <v>6.6000000000000003E-2</v>
      </c>
      <c r="EH7" s="166">
        <v>6.7000000000000004E-2</v>
      </c>
      <c r="EI7" s="166">
        <v>6.9000000000000006E-2</v>
      </c>
      <c r="EJ7" s="166">
        <v>7.5999999999999998E-2</v>
      </c>
      <c r="EK7" s="166">
        <v>7.400000000000001E-2</v>
      </c>
      <c r="EL7" s="166">
        <v>7.4999999999999997E-2</v>
      </c>
      <c r="EM7" s="166">
        <v>8.5999999999999993E-2</v>
      </c>
      <c r="EN7" s="166">
        <v>8.199999999999999E-2</v>
      </c>
      <c r="EO7" s="167">
        <v>9.8000000000000004E-2</v>
      </c>
    </row>
    <row r="8" spans="1:145" x14ac:dyDescent="0.25"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</row>
    <row r="9" spans="1:145" x14ac:dyDescent="0.25">
      <c r="B9" s="5"/>
      <c r="AT9" s="6"/>
      <c r="AU9" s="6"/>
      <c r="AV9" s="6"/>
      <c r="AW9" s="6"/>
      <c r="AX9" s="7"/>
      <c r="CP9" s="6"/>
      <c r="CQ9" s="6"/>
      <c r="CR9" s="6"/>
      <c r="CS9" s="6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7"/>
    </row>
    <row r="10" spans="1:145" x14ac:dyDescent="0.25">
      <c r="W10" s="9"/>
      <c r="X10" s="3"/>
      <c r="Y10" s="3"/>
      <c r="Z10" s="3"/>
      <c r="AA10" s="25"/>
      <c r="AB10" s="3"/>
      <c r="AC10" s="3"/>
      <c r="AE10" s="3"/>
      <c r="AF10" s="26"/>
      <c r="AG10" s="27"/>
      <c r="AH10" s="25"/>
      <c r="AI10" s="3"/>
      <c r="AJ10" s="3"/>
      <c r="AK10" s="3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6"/>
      <c r="CQ10" s="6"/>
      <c r="CR10" s="6"/>
      <c r="CS10" s="6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</row>
    <row r="11" spans="1:145" x14ac:dyDescent="0.25">
      <c r="C11" s="5"/>
      <c r="W11" s="9"/>
      <c r="X11" s="3"/>
      <c r="Y11" s="3"/>
      <c r="Z11" s="3"/>
      <c r="AA11" s="25"/>
      <c r="AB11" s="3"/>
      <c r="AC11" s="3"/>
      <c r="AE11" s="3"/>
      <c r="AF11" s="28"/>
      <c r="AG11" s="29"/>
      <c r="AH11" s="25"/>
      <c r="AI11" s="3"/>
      <c r="AJ11" s="3"/>
      <c r="AK11" s="3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</row>
    <row r="12" spans="1:145" x14ac:dyDescent="0.25">
      <c r="A12" s="30"/>
      <c r="B12" s="3"/>
      <c r="W12" s="9"/>
      <c r="X12" s="3"/>
      <c r="Y12" s="3"/>
      <c r="Z12" s="3"/>
      <c r="AA12" s="25"/>
      <c r="AB12" s="3"/>
      <c r="AC12" s="3"/>
      <c r="AE12" s="3"/>
      <c r="AF12" s="31"/>
      <c r="AG12" s="27"/>
      <c r="AH12" s="25"/>
      <c r="AI12" s="3"/>
      <c r="AJ12" s="3"/>
      <c r="AK12" s="3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DO12" s="9"/>
      <c r="DP12" s="3"/>
      <c r="DQ12" s="3"/>
      <c r="DR12" s="3"/>
      <c r="DS12" s="25"/>
      <c r="DT12" s="3"/>
      <c r="DU12" s="3"/>
      <c r="DW12" s="3"/>
      <c r="DX12" s="31"/>
      <c r="DY12" s="27"/>
      <c r="DZ12" s="25"/>
      <c r="EA12" s="3"/>
      <c r="EB12" s="3"/>
      <c r="EC12" s="3"/>
    </row>
    <row r="13" spans="1:145" x14ac:dyDescent="0.25">
      <c r="AE13" s="3"/>
      <c r="AF13" s="26"/>
      <c r="AG13" s="26"/>
      <c r="AH13" s="25"/>
      <c r="AI13" s="3"/>
      <c r="AJ13" s="3"/>
      <c r="AK13" s="3"/>
      <c r="CA13" s="3"/>
      <c r="CB13" s="26"/>
      <c r="CC13" s="26"/>
      <c r="CD13" s="25"/>
      <c r="CE13" s="3"/>
      <c r="CF13" s="3"/>
      <c r="CG13" s="3"/>
      <c r="DW13" s="3"/>
      <c r="DX13" s="26"/>
      <c r="DY13" s="26"/>
      <c r="DZ13" s="25"/>
      <c r="EA13" s="3"/>
      <c r="EB13" s="3"/>
      <c r="EC13" s="3"/>
    </row>
    <row r="14" spans="1:145" x14ac:dyDescent="0.25">
      <c r="AE14" s="3"/>
      <c r="AF14" s="31"/>
      <c r="AG14" s="31"/>
      <c r="AH14" s="25"/>
      <c r="AI14" s="3"/>
      <c r="AJ14" s="3"/>
      <c r="AK14" s="3"/>
      <c r="CA14" s="3"/>
      <c r="CB14" s="31"/>
      <c r="CC14" s="31"/>
      <c r="CD14" s="25"/>
      <c r="CE14" s="3"/>
      <c r="CF14" s="3"/>
      <c r="CG14" s="3"/>
      <c r="DW14" s="3"/>
      <c r="DX14" s="31"/>
      <c r="DY14" s="31"/>
      <c r="DZ14" s="25"/>
      <c r="EA14" s="3"/>
      <c r="EB14" s="3"/>
      <c r="EC14" s="3"/>
    </row>
    <row r="15" spans="1:145" x14ac:dyDescent="0.25"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CA15" s="3"/>
      <c r="CB15" s="31"/>
      <c r="CC15" s="31"/>
      <c r="CD15" s="25"/>
      <c r="CE15" s="3"/>
      <c r="CF15" s="3"/>
      <c r="CG15" s="3"/>
      <c r="DW15" s="3"/>
      <c r="DX15" s="31"/>
      <c r="DY15" s="31"/>
      <c r="DZ15" s="25"/>
      <c r="EA15" s="3"/>
      <c r="EB15" s="3"/>
      <c r="EC15" s="3"/>
    </row>
    <row r="16" spans="1:145" x14ac:dyDescent="0.25"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CA16" s="3"/>
      <c r="CB16" s="31"/>
      <c r="CC16" s="31"/>
      <c r="CD16" s="25"/>
      <c r="CE16" s="3"/>
      <c r="CF16" s="3"/>
      <c r="CG16" s="3"/>
      <c r="DW16" s="3"/>
      <c r="DX16" s="31"/>
      <c r="DY16" s="31"/>
      <c r="DZ16" s="25"/>
      <c r="EA16" s="3"/>
      <c r="EB16" s="3"/>
      <c r="EC16" s="3"/>
    </row>
    <row r="17" spans="3:133" x14ac:dyDescent="0.25"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CA17" s="3"/>
      <c r="CB17" s="32"/>
      <c r="CC17" s="29"/>
      <c r="CD17" s="25"/>
      <c r="CE17" s="3"/>
      <c r="CF17" s="3"/>
      <c r="CG17" s="3"/>
      <c r="DW17" s="3"/>
      <c r="DX17" s="32"/>
      <c r="DY17" s="29"/>
      <c r="DZ17" s="25"/>
      <c r="EA17" s="3"/>
      <c r="EB17" s="3"/>
      <c r="EC17" s="3"/>
    </row>
    <row r="34" spans="2:143" s="9" customFormat="1" ht="15.75" x14ac:dyDescent="0.25">
      <c r="B34" s="33"/>
    </row>
    <row r="35" spans="2:143" s="9" customFormat="1" x14ac:dyDescent="0.25"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35"/>
      <c r="AV35" s="35"/>
      <c r="AW35" s="35"/>
      <c r="AX35" s="20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35"/>
      <c r="CR35" s="35"/>
      <c r="CS35" s="35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35"/>
    </row>
    <row r="36" spans="2:143" s="9" customFormat="1" x14ac:dyDescent="0.25"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8"/>
      <c r="AV36" s="38"/>
      <c r="AW36" s="38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8"/>
      <c r="CR36" s="38"/>
      <c r="CS36" s="38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8"/>
    </row>
    <row r="37" spans="2:143" s="9" customFormat="1" x14ac:dyDescent="0.25">
      <c r="B37" s="36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8"/>
      <c r="AV37" s="38"/>
      <c r="AW37" s="38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8"/>
      <c r="CR37" s="38"/>
      <c r="CS37" s="38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8"/>
    </row>
    <row r="38" spans="2:143" s="9" customFormat="1" x14ac:dyDescent="0.25">
      <c r="B38" s="36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8"/>
      <c r="AV38" s="38"/>
      <c r="AW38" s="38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8"/>
      <c r="CR38" s="38"/>
      <c r="CS38" s="38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8"/>
    </row>
    <row r="39" spans="2:143" s="9" customFormat="1" x14ac:dyDescent="0.25"/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F5"/>
  <sheetViews>
    <sheetView workbookViewId="0">
      <selection activeCell="A3" sqref="A3"/>
    </sheetView>
  </sheetViews>
  <sheetFormatPr baseColWidth="10" defaultColWidth="10.85546875" defaultRowHeight="12.75" x14ac:dyDescent="0.2"/>
  <cols>
    <col min="1" max="1" width="26.7109375" style="257" customWidth="1"/>
    <col min="2" max="2" width="11.7109375" style="257" customWidth="1"/>
    <col min="3" max="16384" width="10.85546875" style="257"/>
  </cols>
  <sheetData>
    <row r="1" spans="1:58" s="259" customFormat="1" ht="15.75" x14ac:dyDescent="0.25">
      <c r="A1" s="258" t="s">
        <v>233</v>
      </c>
    </row>
    <row r="2" spans="1:58" s="259" customFormat="1" ht="15.75" x14ac:dyDescent="0.25">
      <c r="A2" s="258"/>
    </row>
    <row r="3" spans="1:58" s="259" customFormat="1" ht="15.75" thickBot="1" x14ac:dyDescent="0.3">
      <c r="A3" s="189" t="s">
        <v>70</v>
      </c>
    </row>
    <row r="4" spans="1:58" s="259" customFormat="1" ht="15" x14ac:dyDescent="0.25">
      <c r="B4" s="261">
        <v>1944</v>
      </c>
      <c r="C4" s="262">
        <f t="shared" ref="C4" si="0">B4+1</f>
        <v>1945</v>
      </c>
      <c r="D4" s="262">
        <f t="shared" ref="D4" si="1">C4+1</f>
        <v>1946</v>
      </c>
      <c r="E4" s="262">
        <f t="shared" ref="E4" si="2">D4+1</f>
        <v>1947</v>
      </c>
      <c r="F4" s="262">
        <f t="shared" ref="F4" si="3">E4+1</f>
        <v>1948</v>
      </c>
      <c r="G4" s="262">
        <f t="shared" ref="G4" si="4">F4+1</f>
        <v>1949</v>
      </c>
      <c r="H4" s="262">
        <f t="shared" ref="H4" si="5">G4+1</f>
        <v>1950</v>
      </c>
      <c r="I4" s="262">
        <f t="shared" ref="I4" si="6">H4+1</f>
        <v>1951</v>
      </c>
      <c r="J4" s="262">
        <f t="shared" ref="J4" si="7">I4+1</f>
        <v>1952</v>
      </c>
      <c r="K4" s="262">
        <f t="shared" ref="K4" si="8">J4+1</f>
        <v>1953</v>
      </c>
      <c r="L4" s="262">
        <f t="shared" ref="L4" si="9">K4+1</f>
        <v>1954</v>
      </c>
      <c r="M4" s="262">
        <f t="shared" ref="M4" si="10">L4+1</f>
        <v>1955</v>
      </c>
      <c r="N4" s="262">
        <f t="shared" ref="N4" si="11">M4+1</f>
        <v>1956</v>
      </c>
      <c r="O4" s="262">
        <f t="shared" ref="O4" si="12">N4+1</f>
        <v>1957</v>
      </c>
      <c r="P4" s="262">
        <f t="shared" ref="P4" si="13">O4+1</f>
        <v>1958</v>
      </c>
      <c r="Q4" s="262">
        <f t="shared" ref="Q4" si="14">P4+1</f>
        <v>1959</v>
      </c>
      <c r="R4" s="262">
        <f t="shared" ref="R4" si="15">Q4+1</f>
        <v>1960</v>
      </c>
      <c r="S4" s="262">
        <f t="shared" ref="S4" si="16">R4+1</f>
        <v>1961</v>
      </c>
      <c r="T4" s="262">
        <f t="shared" ref="T4" si="17">S4+1</f>
        <v>1962</v>
      </c>
      <c r="U4" s="262">
        <f t="shared" ref="U4" si="18">T4+1</f>
        <v>1963</v>
      </c>
      <c r="V4" s="262">
        <f t="shared" ref="V4" si="19">U4+1</f>
        <v>1964</v>
      </c>
      <c r="W4" s="262">
        <f t="shared" ref="W4" si="20">V4+1</f>
        <v>1965</v>
      </c>
      <c r="X4" s="262">
        <f t="shared" ref="X4" si="21">W4+1</f>
        <v>1966</v>
      </c>
      <c r="Y4" s="262">
        <f t="shared" ref="Y4" si="22">X4+1</f>
        <v>1967</v>
      </c>
      <c r="Z4" s="262">
        <f t="shared" ref="Z4" si="23">Y4+1</f>
        <v>1968</v>
      </c>
      <c r="AA4" s="262">
        <f t="shared" ref="AA4" si="24">Z4+1</f>
        <v>1969</v>
      </c>
      <c r="AB4" s="262">
        <f t="shared" ref="AB4" si="25">AA4+1</f>
        <v>1970</v>
      </c>
      <c r="AC4" s="262">
        <f t="shared" ref="AC4" si="26">AB4+1</f>
        <v>1971</v>
      </c>
      <c r="AD4" s="262">
        <f t="shared" ref="AD4" si="27">AC4+1</f>
        <v>1972</v>
      </c>
      <c r="AE4" s="262">
        <f t="shared" ref="AE4" si="28">AD4+1</f>
        <v>1973</v>
      </c>
      <c r="AF4" s="262">
        <f t="shared" ref="AF4" si="29">AE4+1</f>
        <v>1974</v>
      </c>
      <c r="AG4" s="262">
        <f t="shared" ref="AG4" si="30">AF4+1</f>
        <v>1975</v>
      </c>
      <c r="AH4" s="262">
        <f t="shared" ref="AH4" si="31">AG4+1</f>
        <v>1976</v>
      </c>
      <c r="AI4" s="262">
        <f t="shared" ref="AI4" si="32">AH4+1</f>
        <v>1977</v>
      </c>
      <c r="AJ4" s="262">
        <f t="shared" ref="AJ4" si="33">AI4+1</f>
        <v>1978</v>
      </c>
      <c r="AK4" s="262">
        <f t="shared" ref="AK4" si="34">AJ4+1</f>
        <v>1979</v>
      </c>
      <c r="AL4" s="262">
        <f t="shared" ref="AL4" si="35">AK4+1</f>
        <v>1980</v>
      </c>
      <c r="AM4" s="262">
        <f t="shared" ref="AM4" si="36">AL4+1</f>
        <v>1981</v>
      </c>
      <c r="AN4" s="262">
        <f t="shared" ref="AN4" si="37">AM4+1</f>
        <v>1982</v>
      </c>
      <c r="AO4" s="262">
        <f t="shared" ref="AO4" si="38">AN4+1</f>
        <v>1983</v>
      </c>
      <c r="AP4" s="262">
        <f t="shared" ref="AP4" si="39">AO4+1</f>
        <v>1984</v>
      </c>
      <c r="AQ4" s="262">
        <f t="shared" ref="AQ4" si="40">AP4+1</f>
        <v>1985</v>
      </c>
      <c r="AR4" s="262">
        <f t="shared" ref="AR4" si="41">AQ4+1</f>
        <v>1986</v>
      </c>
      <c r="AS4" s="262">
        <f t="shared" ref="AS4" si="42">AR4+1</f>
        <v>1987</v>
      </c>
      <c r="AT4" s="262">
        <f t="shared" ref="AT4" si="43">AS4+1</f>
        <v>1988</v>
      </c>
      <c r="AU4" s="262">
        <f t="shared" ref="AU4" si="44">AT4+1</f>
        <v>1989</v>
      </c>
      <c r="AV4" s="262">
        <f t="shared" ref="AV4" si="45">AU4+1</f>
        <v>1990</v>
      </c>
      <c r="AW4" s="262">
        <f t="shared" ref="AW4" si="46">AV4+1</f>
        <v>1991</v>
      </c>
      <c r="AX4" s="262">
        <f t="shared" ref="AX4" si="47">AW4+1</f>
        <v>1992</v>
      </c>
      <c r="AY4" s="262">
        <f t="shared" ref="AY4" si="48">AX4+1</f>
        <v>1993</v>
      </c>
      <c r="AZ4" s="262">
        <f t="shared" ref="AZ4" si="49">AY4+1</f>
        <v>1994</v>
      </c>
      <c r="BA4" s="262">
        <f t="shared" ref="BA4" si="50">AZ4+1</f>
        <v>1995</v>
      </c>
      <c r="BB4" s="262">
        <f t="shared" ref="BB4" si="51">BA4+1</f>
        <v>1996</v>
      </c>
      <c r="BC4" s="262">
        <f t="shared" ref="BC4" si="52">BB4+1</f>
        <v>1997</v>
      </c>
      <c r="BD4" s="262">
        <f t="shared" ref="BD4" si="53">BC4+1</f>
        <v>1998</v>
      </c>
      <c r="BE4" s="262">
        <f t="shared" ref="BE4" si="54">BD4+1</f>
        <v>1999</v>
      </c>
      <c r="BF4" s="263">
        <f t="shared" ref="BF4" si="55">BE4+1</f>
        <v>2000</v>
      </c>
    </row>
    <row r="5" spans="1:58" s="259" customFormat="1" ht="15.75" thickBot="1" x14ac:dyDescent="0.3">
      <c r="A5" s="260"/>
      <c r="B5" s="264">
        <v>2.4876972679450195E-2</v>
      </c>
      <c r="C5" s="265">
        <v>6.8902930895401976E-2</v>
      </c>
      <c r="D5" s="265">
        <v>9.1548564605720806E-2</v>
      </c>
      <c r="E5" s="265">
        <v>0.10781550128470575</v>
      </c>
      <c r="F5" s="265">
        <v>0.12269833075202204</v>
      </c>
      <c r="G5" s="265">
        <v>0.12765436931206578</v>
      </c>
      <c r="H5" s="265">
        <v>0.12154937791601868</v>
      </c>
      <c r="I5" s="265">
        <v>0.13166501863543015</v>
      </c>
      <c r="J5" s="265">
        <v>0.21294478836378278</v>
      </c>
      <c r="K5" s="265">
        <v>0.23960150097774957</v>
      </c>
      <c r="L5" s="265">
        <v>0.25589764094362261</v>
      </c>
      <c r="M5" s="265">
        <v>0.27079782262055319</v>
      </c>
      <c r="N5" s="265">
        <v>0.27106165816113109</v>
      </c>
      <c r="O5" s="265">
        <v>0.25532094120289772</v>
      </c>
      <c r="P5" s="265">
        <v>0.22161483754009204</v>
      </c>
      <c r="Q5" s="265">
        <v>0.21060132653620564</v>
      </c>
      <c r="R5" s="265">
        <v>0.20372523046146362</v>
      </c>
      <c r="S5" s="265">
        <v>0.18955554355457155</v>
      </c>
      <c r="T5" s="265">
        <v>0.17724725156283677</v>
      </c>
      <c r="U5" s="265">
        <v>0.16320252313737654</v>
      </c>
      <c r="V5" s="265">
        <v>0.14384744299426136</v>
      </c>
      <c r="W5" s="265">
        <v>0.12940580260990753</v>
      </c>
      <c r="X5" s="265">
        <v>0.11559930985486654</v>
      </c>
      <c r="Y5" s="265">
        <v>0.10253489034463117</v>
      </c>
      <c r="Z5" s="265">
        <v>9.86444807298551E-2</v>
      </c>
      <c r="AA5" s="265">
        <v>9.8637364889093804E-2</v>
      </c>
      <c r="AB5" s="265">
        <v>8.736106221395161E-2</v>
      </c>
      <c r="AC5" s="265">
        <v>8.1139709466705665E-2</v>
      </c>
      <c r="AD5" s="265">
        <v>7.435452746769583E-2</v>
      </c>
      <c r="AE5" s="265">
        <v>6.1241652238436806E-2</v>
      </c>
      <c r="AF5" s="265">
        <v>5.5431160174963551E-2</v>
      </c>
      <c r="AG5" s="265">
        <v>4.9667150645152439E-2</v>
      </c>
      <c r="AH5" s="265">
        <v>5.032116911166587E-2</v>
      </c>
      <c r="AI5" s="265">
        <v>5.0762926618860185E-2</v>
      </c>
      <c r="AJ5" s="265">
        <v>5.2387999461859271E-2</v>
      </c>
      <c r="AK5" s="265">
        <v>5.4880285010740285E-2</v>
      </c>
      <c r="AL5" s="265">
        <v>6.0811477026227564E-2</v>
      </c>
      <c r="AM5" s="265">
        <v>6.534789882885543E-2</v>
      </c>
      <c r="AN5" s="265">
        <v>6.630255615420573E-2</v>
      </c>
      <c r="AO5" s="265">
        <v>6.3835821280325875E-2</v>
      </c>
      <c r="AP5" s="265">
        <v>6.3041825095057041E-2</v>
      </c>
      <c r="AQ5" s="265">
        <v>6.0460820290072138E-2</v>
      </c>
      <c r="AR5" s="265">
        <v>5.7605162052999696E-2</v>
      </c>
      <c r="AS5" s="265">
        <v>5.6829412927456031E-2</v>
      </c>
      <c r="AT5" s="265">
        <v>6.1026115766907051E-2</v>
      </c>
      <c r="AU5" s="265">
        <v>5.8790179451784663E-2</v>
      </c>
      <c r="AV5" s="265">
        <v>5.8786098874204606E-2</v>
      </c>
      <c r="AW5" s="265">
        <v>5.8245269107888936E-2</v>
      </c>
      <c r="AX5" s="265">
        <v>5.6850949587352102E-2</v>
      </c>
      <c r="AY5" s="265">
        <v>5.4536122160913636E-2</v>
      </c>
      <c r="AZ5" s="265">
        <v>5.5551259247802444E-2</v>
      </c>
      <c r="BA5" s="265">
        <v>5.5881602449604502E-2</v>
      </c>
      <c r="BB5" s="265">
        <v>5.7879844373705219E-2</v>
      </c>
      <c r="BC5" s="265">
        <v>5.7952036152621574E-2</v>
      </c>
      <c r="BD5" s="265">
        <v>5.8644967093515632E-2</v>
      </c>
      <c r="BE5" s="265">
        <v>5.7955850452979456E-2</v>
      </c>
      <c r="BF5" s="266">
        <v>6.0828578516497145E-2</v>
      </c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10"/>
  <sheetViews>
    <sheetView zoomScaleNormal="100" workbookViewId="0">
      <selection activeCell="A3" sqref="A3"/>
    </sheetView>
  </sheetViews>
  <sheetFormatPr baseColWidth="10" defaultRowHeight="15" x14ac:dyDescent="0.25"/>
  <cols>
    <col min="1" max="2" width="26.7109375" style="226" customWidth="1"/>
    <col min="3" max="73" width="8.5703125" style="226" customWidth="1"/>
    <col min="74" max="16384" width="11.42578125" style="226"/>
  </cols>
  <sheetData>
    <row r="1" spans="1:13" ht="15.75" x14ac:dyDescent="0.25">
      <c r="A1" s="120" t="s">
        <v>234</v>
      </c>
    </row>
    <row r="2" spans="1:13" ht="15.75" x14ac:dyDescent="0.25">
      <c r="B2" s="120"/>
    </row>
    <row r="3" spans="1:13" ht="15.75" thickBot="1" x14ac:dyDescent="0.3">
      <c r="A3" s="189" t="s">
        <v>70</v>
      </c>
    </row>
    <row r="4" spans="1:13" x14ac:dyDescent="0.25">
      <c r="C4" s="319">
        <v>1940</v>
      </c>
      <c r="D4" s="320"/>
      <c r="E4" s="321">
        <v>1960</v>
      </c>
      <c r="F4" s="320"/>
      <c r="G4" s="321">
        <v>1980</v>
      </c>
      <c r="H4" s="320"/>
      <c r="I4" s="321">
        <v>2000</v>
      </c>
      <c r="J4" s="322"/>
      <c r="M4" s="268"/>
    </row>
    <row r="5" spans="1:13" ht="15.75" thickBot="1" x14ac:dyDescent="0.3">
      <c r="C5" s="218" t="s">
        <v>3</v>
      </c>
      <c r="D5" s="202" t="s">
        <v>4</v>
      </c>
      <c r="E5" s="202" t="s">
        <v>3</v>
      </c>
      <c r="F5" s="202" t="s">
        <v>4</v>
      </c>
      <c r="G5" s="202" t="s">
        <v>3</v>
      </c>
      <c r="H5" s="202" t="s">
        <v>4</v>
      </c>
      <c r="I5" s="202" t="s">
        <v>3</v>
      </c>
      <c r="J5" s="204" t="s">
        <v>4</v>
      </c>
    </row>
    <row r="6" spans="1:13" x14ac:dyDescent="0.25">
      <c r="B6" s="220" t="s">
        <v>235</v>
      </c>
      <c r="C6" s="288">
        <v>7.4407433766037284E-2</v>
      </c>
      <c r="D6" s="289">
        <v>6.0294461024104636E-2</v>
      </c>
      <c r="E6" s="289">
        <v>0.11670309628153074</v>
      </c>
      <c r="F6" s="289">
        <v>0.29768048278762094</v>
      </c>
      <c r="G6" s="289">
        <v>5.1314513333178866E-2</v>
      </c>
      <c r="H6" s="289">
        <v>8.5065070962372868E-2</v>
      </c>
      <c r="I6" s="289">
        <v>4.2658884094862959E-2</v>
      </c>
      <c r="J6" s="290">
        <v>7.9898634508456329E-2</v>
      </c>
      <c r="K6" s="267"/>
    </row>
    <row r="7" spans="1:13" x14ac:dyDescent="0.25">
      <c r="B7" s="221" t="s">
        <v>236</v>
      </c>
      <c r="C7" s="284">
        <v>0.49008610430810062</v>
      </c>
      <c r="D7" s="281">
        <v>0.59176650036324085</v>
      </c>
      <c r="E7" s="281">
        <v>0.34899712614835698</v>
      </c>
      <c r="F7" s="281">
        <v>0.21637455772160591</v>
      </c>
      <c r="G7" s="281">
        <v>0.42732827341471186</v>
      </c>
      <c r="H7" s="281">
        <v>0.25870521346674402</v>
      </c>
      <c r="I7" s="281">
        <v>0.42581893614136956</v>
      </c>
      <c r="J7" s="282">
        <v>0.26953419092125586</v>
      </c>
      <c r="K7" s="267"/>
    </row>
    <row r="8" spans="1:13" x14ac:dyDescent="0.25">
      <c r="B8" s="221" t="s">
        <v>237</v>
      </c>
      <c r="C8" s="284">
        <v>0.11463043783334803</v>
      </c>
      <c r="D8" s="281">
        <v>8.0403227030716562E-2</v>
      </c>
      <c r="E8" s="281">
        <v>0.21645813811795001</v>
      </c>
      <c r="F8" s="281">
        <v>0.20624880728513273</v>
      </c>
      <c r="G8" s="281">
        <v>0.34051774860670719</v>
      </c>
      <c r="H8" s="281">
        <v>0.34427951807518492</v>
      </c>
      <c r="I8" s="281">
        <v>0.28372802683061316</v>
      </c>
      <c r="J8" s="282">
        <v>0.36495237158865479</v>
      </c>
      <c r="K8" s="267"/>
    </row>
    <row r="9" spans="1:13" x14ac:dyDescent="0.25">
      <c r="B9" s="221" t="s">
        <v>238</v>
      </c>
      <c r="C9" s="284">
        <v>0.26596993093641008</v>
      </c>
      <c r="D9" s="281">
        <v>8.6365505916809138E-2</v>
      </c>
      <c r="E9" s="281">
        <v>0.12113093323462132</v>
      </c>
      <c r="F9" s="281">
        <v>0.12220730139473346</v>
      </c>
      <c r="G9" s="281">
        <v>0.17331170287785258</v>
      </c>
      <c r="H9" s="281">
        <v>0.31229362207427958</v>
      </c>
      <c r="I9" s="281">
        <v>0.16965443260093738</v>
      </c>
      <c r="J9" s="282">
        <v>0.31135698855131899</v>
      </c>
      <c r="K9" s="267"/>
    </row>
    <row r="10" spans="1:13" ht="15.75" thickBot="1" x14ac:dyDescent="0.3">
      <c r="B10" s="222" t="s">
        <v>239</v>
      </c>
      <c r="C10" s="285">
        <v>2.4632657744987463E-2</v>
      </c>
      <c r="D10" s="286">
        <v>2.2309196550646893E-2</v>
      </c>
      <c r="E10" s="286">
        <v>4.4350877302711145E-2</v>
      </c>
      <c r="F10" s="286">
        <v>4.4233814311798292E-2</v>
      </c>
      <c r="G10" s="286">
        <v>4.0737317077581991E-2</v>
      </c>
      <c r="H10" s="286">
        <v>3.1423036627854173E-2</v>
      </c>
      <c r="I10" s="286">
        <v>3.8940263147744458E-2</v>
      </c>
      <c r="J10" s="287">
        <v>5.0927596046379975E-2</v>
      </c>
      <c r="K10" s="267"/>
    </row>
  </sheetData>
  <mergeCells count="4">
    <mergeCell ref="C4:D4"/>
    <mergeCell ref="E4:F4"/>
    <mergeCell ref="G4:H4"/>
    <mergeCell ref="I4:J4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18"/>
  <sheetViews>
    <sheetView workbookViewId="0">
      <selection activeCell="A3" sqref="A3"/>
    </sheetView>
  </sheetViews>
  <sheetFormatPr baseColWidth="10" defaultRowHeight="12.75" x14ac:dyDescent="0.2"/>
  <cols>
    <col min="1" max="1" width="11.42578125" style="309"/>
    <col min="2" max="2" width="27.42578125" style="309" customWidth="1"/>
    <col min="3" max="16384" width="11.42578125" style="309"/>
  </cols>
  <sheetData>
    <row r="1" spans="1:5" ht="13.5" customHeight="1" x14ac:dyDescent="0.25">
      <c r="A1" s="1" t="s">
        <v>174</v>
      </c>
      <c r="B1" s="308"/>
    </row>
    <row r="3" spans="1:5" ht="15" x14ac:dyDescent="0.25">
      <c r="A3" s="189" t="s">
        <v>70</v>
      </c>
      <c r="B3" s="308"/>
    </row>
    <row r="4" spans="1:5" x14ac:dyDescent="0.2">
      <c r="B4" s="308"/>
    </row>
    <row r="5" spans="1:5" customFormat="1" ht="15.75" thickBot="1" x14ac:dyDescent="0.3">
      <c r="B5" s="310"/>
    </row>
    <row r="6" spans="1:5" customFormat="1" ht="15.75" thickBot="1" x14ac:dyDescent="0.3">
      <c r="B6" s="323"/>
      <c r="C6" s="324" t="s">
        <v>126</v>
      </c>
      <c r="D6" s="325" t="s">
        <v>141</v>
      </c>
      <c r="E6" s="326" t="s">
        <v>162</v>
      </c>
    </row>
    <row r="7" spans="1:5" customFormat="1" ht="15" customHeight="1" x14ac:dyDescent="0.25">
      <c r="B7" s="327" t="s">
        <v>163</v>
      </c>
      <c r="C7" s="331">
        <v>25.94945348169</v>
      </c>
      <c r="D7" s="332">
        <v>26.30939261716733</v>
      </c>
      <c r="E7" s="333">
        <v>54.453866160698851</v>
      </c>
    </row>
    <row r="8" spans="1:5" customFormat="1" ht="15" x14ac:dyDescent="0.25">
      <c r="B8" s="328" t="s">
        <v>164</v>
      </c>
      <c r="C8" s="334">
        <v>46.235023044394261</v>
      </c>
      <c r="D8" s="335">
        <v>48.099801562358749</v>
      </c>
      <c r="E8" s="336">
        <v>62.663125780120808</v>
      </c>
    </row>
    <row r="9" spans="1:5" customFormat="1" ht="15" x14ac:dyDescent="0.25">
      <c r="B9" s="329" t="s">
        <v>165</v>
      </c>
      <c r="C9" s="331">
        <v>33.732933732933731</v>
      </c>
      <c r="D9" s="332">
        <v>29.899497487437191</v>
      </c>
      <c r="E9" s="333">
        <v>55.94768428458967</v>
      </c>
    </row>
    <row r="10" spans="1:5" customFormat="1" ht="15" x14ac:dyDescent="0.25">
      <c r="B10" s="328" t="s">
        <v>166</v>
      </c>
      <c r="C10" s="334">
        <v>35.502433438305182</v>
      </c>
      <c r="D10" s="335">
        <v>37.638115442411383</v>
      </c>
      <c r="E10" s="336">
        <v>71.830035357882068</v>
      </c>
    </row>
    <row r="11" spans="1:5" customFormat="1" ht="15" x14ac:dyDescent="0.25">
      <c r="B11" s="329" t="s">
        <v>167</v>
      </c>
      <c r="C11" s="331">
        <v>33.362585929501243</v>
      </c>
      <c r="D11" s="332">
        <v>27.662573195832429</v>
      </c>
      <c r="E11" s="333">
        <v>53.406814226664153</v>
      </c>
    </row>
    <row r="12" spans="1:5" customFormat="1" ht="15" x14ac:dyDescent="0.25">
      <c r="B12" s="328" t="s">
        <v>168</v>
      </c>
      <c r="C12" s="334">
        <v>60.453808752025928</v>
      </c>
      <c r="D12" s="335">
        <v>62.773722627737229</v>
      </c>
      <c r="E12" s="336">
        <v>76.90789473684211</v>
      </c>
    </row>
    <row r="13" spans="1:5" customFormat="1" ht="15" x14ac:dyDescent="0.25">
      <c r="B13" s="329" t="s">
        <v>169</v>
      </c>
      <c r="C13" s="331">
        <v>27.280057925616251</v>
      </c>
      <c r="D13" s="332">
        <v>37.633731906859659</v>
      </c>
      <c r="E13" s="333">
        <v>71.420681313170263</v>
      </c>
    </row>
    <row r="14" spans="1:5" customFormat="1" ht="15" x14ac:dyDescent="0.25">
      <c r="B14" s="328" t="s">
        <v>170</v>
      </c>
      <c r="C14" s="334">
        <v>38.215504873101473</v>
      </c>
      <c r="D14" s="335">
        <v>37.043671317203618</v>
      </c>
      <c r="E14" s="336">
        <v>55.772297439448813</v>
      </c>
    </row>
    <row r="15" spans="1:5" customFormat="1" ht="15" x14ac:dyDescent="0.25">
      <c r="B15" s="329" t="s">
        <v>171</v>
      </c>
      <c r="C15" s="331">
        <v>65.053763440860209</v>
      </c>
      <c r="D15" s="332">
        <v>65.054294175715697</v>
      </c>
      <c r="E15" s="333">
        <v>76.96412532314848</v>
      </c>
    </row>
    <row r="16" spans="1:5" customFormat="1" ht="15" x14ac:dyDescent="0.25">
      <c r="B16" s="328" t="s">
        <v>172</v>
      </c>
      <c r="C16" s="334">
        <v>46.963030312870387</v>
      </c>
      <c r="D16" s="335">
        <v>50.793789163865164</v>
      </c>
      <c r="E16" s="336">
        <v>64.516087277071549</v>
      </c>
    </row>
    <row r="17" spans="2:5" customFormat="1" ht="15.75" thickBot="1" x14ac:dyDescent="0.3">
      <c r="B17" s="330" t="s">
        <v>173</v>
      </c>
      <c r="C17" s="337">
        <v>51.820234869015358</v>
      </c>
      <c r="D17" s="338">
        <v>57.787866281469263</v>
      </c>
      <c r="E17" s="339">
        <v>61.864629342246623</v>
      </c>
    </row>
    <row r="18" spans="2:5" customFormat="1" ht="15" x14ac:dyDescent="0.25">
      <c r="B18" s="311"/>
    </row>
  </sheetData>
  <hyperlinks>
    <hyperlink ref="A3" location="SOMMAIRE!A1" display="Retour au sommaire"/>
  </hyperlinks>
  <pageMargins left="0.78740157499999996" right="0.78740157499999996" top="0.984251969" bottom="0.984251969" header="0.4921259845" footer="0.492125984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25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44.85546875" customWidth="1"/>
  </cols>
  <sheetData>
    <row r="1" spans="1:18" s="42" customFormat="1" ht="15.75" x14ac:dyDescent="0.25">
      <c r="A1" s="39" t="s">
        <v>92</v>
      </c>
      <c r="B1" s="40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</row>
    <row r="2" spans="1:18" s="42" customFormat="1" ht="15.75" x14ac:dyDescent="0.25">
      <c r="A2" s="39"/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 s="42" customFormat="1" ht="16.5" thickBot="1" x14ac:dyDescent="0.3">
      <c r="A3" s="189" t="s">
        <v>70</v>
      </c>
      <c r="B3" s="41"/>
      <c r="C3" s="41"/>
      <c r="D3" s="41"/>
      <c r="E3" s="41"/>
      <c r="F3" s="41"/>
      <c r="G3" s="41"/>
      <c r="H3" s="41"/>
      <c r="I3" s="41"/>
      <c r="J3" s="41"/>
      <c r="K3" s="40"/>
      <c r="L3" s="40"/>
      <c r="M3" s="40"/>
      <c r="N3" s="40"/>
      <c r="O3" s="40"/>
      <c r="P3" s="40"/>
    </row>
    <row r="4" spans="1:18" s="42" customFormat="1" ht="16.5" thickBot="1" x14ac:dyDescent="0.3">
      <c r="A4" s="43"/>
      <c r="B4" s="134" t="s">
        <v>3</v>
      </c>
      <c r="C4" s="125">
        <v>2008</v>
      </c>
      <c r="D4" s="126">
        <v>2009</v>
      </c>
      <c r="E4" s="126">
        <v>2010</v>
      </c>
      <c r="F4" s="126">
        <v>2011</v>
      </c>
      <c r="G4" s="126">
        <v>2012</v>
      </c>
      <c r="H4" s="126">
        <v>2013</v>
      </c>
      <c r="I4" s="126">
        <v>2014</v>
      </c>
      <c r="J4" s="126">
        <v>2015</v>
      </c>
      <c r="K4" s="126">
        <v>2016</v>
      </c>
      <c r="L4" s="126">
        <v>2017</v>
      </c>
      <c r="M4" s="126">
        <v>2018</v>
      </c>
      <c r="N4" s="126">
        <v>2019</v>
      </c>
      <c r="O4" s="127">
        <v>2020</v>
      </c>
      <c r="P4" s="137"/>
      <c r="Q4" s="137"/>
      <c r="R4" s="137"/>
    </row>
    <row r="5" spans="1:18" s="42" customFormat="1" ht="15.75" x14ac:dyDescent="0.25">
      <c r="A5" s="43"/>
      <c r="B5" s="128" t="s">
        <v>10</v>
      </c>
      <c r="C5" s="343">
        <v>0.29456846962871203</v>
      </c>
      <c r="D5" s="135">
        <v>0.32194431905584703</v>
      </c>
      <c r="E5" s="135">
        <v>0.29156511099009103</v>
      </c>
      <c r="F5" s="135">
        <v>0.32457951541313596</v>
      </c>
      <c r="G5" s="135">
        <v>0.32989683055783303</v>
      </c>
      <c r="H5" s="135">
        <v>0.30974635737899797</v>
      </c>
      <c r="I5" s="135">
        <v>0.32665162096920497</v>
      </c>
      <c r="J5" s="135">
        <v>0.34963537597436001</v>
      </c>
      <c r="K5" s="135">
        <v>0.32122146354755898</v>
      </c>
      <c r="L5" s="135">
        <v>0.30968139644634501</v>
      </c>
      <c r="M5" s="135">
        <v>0.32309504234791497</v>
      </c>
      <c r="N5" s="135">
        <v>0.29459392793575201</v>
      </c>
      <c r="O5" s="344">
        <v>0.34019809267103596</v>
      </c>
      <c r="P5" s="341"/>
      <c r="Q5" s="341"/>
      <c r="R5" s="341"/>
    </row>
    <row r="6" spans="1:18" s="42" customFormat="1" ht="15.75" x14ac:dyDescent="0.25">
      <c r="A6" s="43"/>
      <c r="B6" s="129" t="s">
        <v>11</v>
      </c>
      <c r="C6" s="345">
        <v>0.30015767480900202</v>
      </c>
      <c r="D6" s="14">
        <v>0.31030104248856899</v>
      </c>
      <c r="E6" s="14">
        <v>0.31991285774129002</v>
      </c>
      <c r="F6" s="14">
        <v>0.31118859942592303</v>
      </c>
      <c r="G6" s="14">
        <v>0.32242380023858302</v>
      </c>
      <c r="H6" s="14">
        <v>0.31629503778931101</v>
      </c>
      <c r="I6" s="14">
        <v>0.30430541719739701</v>
      </c>
      <c r="J6" s="14">
        <v>0.31448933394081097</v>
      </c>
      <c r="K6" s="14">
        <v>0.31457588166317696</v>
      </c>
      <c r="L6" s="14">
        <v>0.316040155150283</v>
      </c>
      <c r="M6" s="14">
        <v>0.29244756600737298</v>
      </c>
      <c r="N6" s="14">
        <v>0.28014496633645403</v>
      </c>
      <c r="O6" s="346">
        <v>0.32582530502127199</v>
      </c>
      <c r="P6" s="341"/>
      <c r="Q6" s="341"/>
      <c r="R6" s="341"/>
    </row>
    <row r="7" spans="1:18" s="42" customFormat="1" ht="15.75" x14ac:dyDescent="0.25">
      <c r="A7" s="43"/>
      <c r="B7" s="129" t="s">
        <v>12</v>
      </c>
      <c r="C7" s="345">
        <v>0.37076146783043795</v>
      </c>
      <c r="D7" s="14">
        <v>0.38183704859795597</v>
      </c>
      <c r="E7" s="14">
        <v>0.36278075489463296</v>
      </c>
      <c r="F7" s="14">
        <v>0.33960663041074396</v>
      </c>
      <c r="G7" s="14">
        <v>0.32292129833496802</v>
      </c>
      <c r="H7" s="14">
        <v>0.33860789078328901</v>
      </c>
      <c r="I7" s="14">
        <v>0.33145507593947005</v>
      </c>
      <c r="J7" s="14">
        <v>0.33488798571769701</v>
      </c>
      <c r="K7" s="14">
        <v>0.33296948510154301</v>
      </c>
      <c r="L7" s="14">
        <v>0.352812948171699</v>
      </c>
      <c r="M7" s="14">
        <v>0.33318306730319597</v>
      </c>
      <c r="N7" s="14">
        <v>0.32517447594084103</v>
      </c>
      <c r="O7" s="346">
        <v>0.32259897567648899</v>
      </c>
      <c r="P7" s="341"/>
      <c r="Q7" s="341"/>
      <c r="R7" s="341"/>
    </row>
    <row r="8" spans="1:18" s="42" customFormat="1" ht="15.75" x14ac:dyDescent="0.25">
      <c r="A8" s="43"/>
      <c r="B8" s="129" t="s">
        <v>13</v>
      </c>
      <c r="C8" s="345">
        <v>8.8249908000439289E-2</v>
      </c>
      <c r="D8" s="14">
        <v>0.117326218835903</v>
      </c>
      <c r="E8" s="14">
        <v>0.11420700125521099</v>
      </c>
      <c r="F8" s="14">
        <v>0.123069966519066</v>
      </c>
      <c r="G8" s="14">
        <v>0.10778886806093001</v>
      </c>
      <c r="H8" s="14">
        <v>0.12958616236282799</v>
      </c>
      <c r="I8" s="14">
        <v>0.130434587988592</v>
      </c>
      <c r="J8" s="14">
        <v>0.11487264948550599</v>
      </c>
      <c r="K8" s="14">
        <v>9.5792511570654687E-2</v>
      </c>
      <c r="L8" s="14">
        <v>9.5647438719202907E-2</v>
      </c>
      <c r="M8" s="14">
        <v>0.14828185909166899</v>
      </c>
      <c r="N8" s="14">
        <v>9.0181170102845806E-2</v>
      </c>
      <c r="O8" s="346">
        <v>0.110616005979651</v>
      </c>
      <c r="P8" s="341"/>
      <c r="Q8" s="341"/>
      <c r="R8" s="341"/>
    </row>
    <row r="9" spans="1:18" s="42" customFormat="1" ht="15.75" x14ac:dyDescent="0.25">
      <c r="A9" s="43"/>
      <c r="B9" s="129" t="s">
        <v>14</v>
      </c>
      <c r="C9" s="345">
        <v>9.6084061747062993E-2</v>
      </c>
      <c r="D9" s="14">
        <v>8.7409380379724913E-2</v>
      </c>
      <c r="E9" s="14">
        <v>0.107633185978022</v>
      </c>
      <c r="F9" s="14">
        <v>0.105057247229638</v>
      </c>
      <c r="G9" s="14">
        <v>0.11014110806334899</v>
      </c>
      <c r="H9" s="14">
        <v>0.11743173606447799</v>
      </c>
      <c r="I9" s="14">
        <v>0.12871929982449498</v>
      </c>
      <c r="J9" s="14">
        <v>0.13018277835199402</v>
      </c>
      <c r="K9" s="14">
        <v>0.11402390142234201</v>
      </c>
      <c r="L9" s="14">
        <v>0.11722047774774501</v>
      </c>
      <c r="M9" s="14">
        <v>9.9279608251056098E-2</v>
      </c>
      <c r="N9" s="14">
        <v>9.3260210062743501E-2</v>
      </c>
      <c r="O9" s="346">
        <v>0.118400955400786</v>
      </c>
      <c r="P9" s="341"/>
      <c r="Q9" s="341"/>
      <c r="R9" s="341"/>
    </row>
    <row r="10" spans="1:18" s="42" customFormat="1" ht="16.5" thickBot="1" x14ac:dyDescent="0.3">
      <c r="A10" s="43"/>
      <c r="B10" s="130" t="s">
        <v>15</v>
      </c>
      <c r="C10" s="347">
        <v>0.119579211867879</v>
      </c>
      <c r="D10" s="15">
        <v>0.13275271863593999</v>
      </c>
      <c r="E10" s="15">
        <v>0.12736349810018299</v>
      </c>
      <c r="F10" s="15">
        <v>0.107050643561436</v>
      </c>
      <c r="G10" s="15">
        <v>0.107810225051752</v>
      </c>
      <c r="H10" s="15">
        <v>0.10888169445476199</v>
      </c>
      <c r="I10" s="15">
        <v>0.10846311302820399</v>
      </c>
      <c r="J10" s="15">
        <v>0.11700373067815001</v>
      </c>
      <c r="K10" s="15">
        <v>9.58785873332786E-2</v>
      </c>
      <c r="L10" s="15">
        <v>0.119513371912221</v>
      </c>
      <c r="M10" s="15">
        <v>0.124520531556244</v>
      </c>
      <c r="N10" s="15">
        <v>0.12463594430354499</v>
      </c>
      <c r="O10" s="348">
        <v>0.113238559688272</v>
      </c>
      <c r="P10" s="341"/>
      <c r="Q10" s="341"/>
      <c r="R10" s="341"/>
    </row>
    <row r="11" spans="1:18" s="42" customFormat="1" ht="16.5" thickBot="1" x14ac:dyDescent="0.3">
      <c r="A11" s="43"/>
      <c r="B11" s="136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342"/>
    </row>
    <row r="12" spans="1:18" s="42" customFormat="1" ht="16.5" thickBot="1" x14ac:dyDescent="0.3">
      <c r="A12" s="43"/>
      <c r="B12" s="134" t="s">
        <v>4</v>
      </c>
      <c r="C12" s="125">
        <v>2008</v>
      </c>
      <c r="D12" s="126">
        <v>2009</v>
      </c>
      <c r="E12" s="126">
        <v>2010</v>
      </c>
      <c r="F12" s="126">
        <v>2011</v>
      </c>
      <c r="G12" s="126">
        <v>2012</v>
      </c>
      <c r="H12" s="126">
        <v>2013</v>
      </c>
      <c r="I12" s="126">
        <v>2014</v>
      </c>
      <c r="J12" s="126">
        <v>2015</v>
      </c>
      <c r="K12" s="126">
        <v>2016</v>
      </c>
      <c r="L12" s="126">
        <v>2017</v>
      </c>
      <c r="M12" s="126">
        <v>2018</v>
      </c>
      <c r="N12" s="126">
        <v>2019</v>
      </c>
      <c r="O12" s="127">
        <v>2020</v>
      </c>
      <c r="P12" s="137"/>
      <c r="Q12" s="137"/>
      <c r="R12" s="137"/>
    </row>
    <row r="13" spans="1:18" s="42" customFormat="1" ht="15.75" x14ac:dyDescent="0.25">
      <c r="A13" s="43"/>
      <c r="B13" s="128" t="s">
        <v>10</v>
      </c>
      <c r="C13" s="343">
        <v>0.26969512687282499</v>
      </c>
      <c r="D13" s="135">
        <v>0.25476348317847802</v>
      </c>
      <c r="E13" s="135">
        <v>0.26730153383885297</v>
      </c>
      <c r="F13" s="135">
        <v>0.29149400865386799</v>
      </c>
      <c r="G13" s="135">
        <v>0.25883101338594799</v>
      </c>
      <c r="H13" s="135">
        <v>0.309981103145826</v>
      </c>
      <c r="I13" s="135">
        <v>0.29393381516625</v>
      </c>
      <c r="J13" s="135">
        <v>0.29282936747988503</v>
      </c>
      <c r="K13" s="135">
        <v>0.25204926245617204</v>
      </c>
      <c r="L13" s="135">
        <v>0.29496104804227902</v>
      </c>
      <c r="M13" s="135">
        <v>0.29451621547906703</v>
      </c>
      <c r="N13" s="135">
        <v>0.25551118980589199</v>
      </c>
      <c r="O13" s="344">
        <v>0.30295065067051502</v>
      </c>
      <c r="P13" s="341"/>
      <c r="Q13" s="341"/>
      <c r="R13" s="341"/>
    </row>
    <row r="14" spans="1:18" s="42" customFormat="1" ht="15.75" x14ac:dyDescent="0.25">
      <c r="A14" s="43"/>
      <c r="B14" s="129" t="s">
        <v>11</v>
      </c>
      <c r="C14" s="345">
        <v>0.29339203820501597</v>
      </c>
      <c r="D14" s="14">
        <v>0.28791476871409899</v>
      </c>
      <c r="E14" s="14">
        <v>0.29137977841373602</v>
      </c>
      <c r="F14" s="14">
        <v>0.26987676068412997</v>
      </c>
      <c r="G14" s="14">
        <v>0.297021119914535</v>
      </c>
      <c r="H14" s="14">
        <v>0.30121551702253702</v>
      </c>
      <c r="I14" s="14">
        <v>0.27592671600098201</v>
      </c>
      <c r="J14" s="14">
        <v>0.31699998891194403</v>
      </c>
      <c r="K14" s="14">
        <v>0.30494895031722302</v>
      </c>
      <c r="L14" s="14">
        <v>0.30070749682313802</v>
      </c>
      <c r="M14" s="14">
        <v>0.28470055342595502</v>
      </c>
      <c r="N14" s="14">
        <v>0.28280933427942401</v>
      </c>
      <c r="O14" s="346">
        <v>0.31101832503490701</v>
      </c>
      <c r="P14" s="341"/>
      <c r="Q14" s="341"/>
      <c r="R14" s="341"/>
    </row>
    <row r="15" spans="1:18" s="42" customFormat="1" ht="15.75" x14ac:dyDescent="0.25">
      <c r="A15" s="43"/>
      <c r="B15" s="129" t="s">
        <v>12</v>
      </c>
      <c r="C15" s="345">
        <v>0.35828063794155496</v>
      </c>
      <c r="D15" s="14">
        <v>0.34565109535345401</v>
      </c>
      <c r="E15" s="14">
        <v>0.33518043129933406</v>
      </c>
      <c r="F15" s="14">
        <v>0.32974638244933302</v>
      </c>
      <c r="G15" s="14">
        <v>0.355394031984827</v>
      </c>
      <c r="H15" s="14">
        <v>0.30956834523945398</v>
      </c>
      <c r="I15" s="14">
        <v>0.31997472431210799</v>
      </c>
      <c r="J15" s="14">
        <v>0.30286097909828397</v>
      </c>
      <c r="K15" s="14">
        <v>0.33460954593037501</v>
      </c>
      <c r="L15" s="14">
        <v>0.34124636846050199</v>
      </c>
      <c r="M15" s="14">
        <v>0.33537712895159799</v>
      </c>
      <c r="N15" s="14">
        <v>0.312467307839565</v>
      </c>
      <c r="O15" s="346">
        <v>0.28191903272465801</v>
      </c>
      <c r="P15" s="341"/>
      <c r="Q15" s="341"/>
      <c r="R15" s="341"/>
    </row>
    <row r="16" spans="1:18" s="42" customFormat="1" ht="15.75" x14ac:dyDescent="0.25">
      <c r="A16" s="43"/>
      <c r="B16" s="129" t="s">
        <v>13</v>
      </c>
      <c r="C16" s="345">
        <v>9.366874349014459E-2</v>
      </c>
      <c r="D16" s="14">
        <v>9.6017869475711712E-2</v>
      </c>
      <c r="E16" s="14">
        <v>0.10756729671959199</v>
      </c>
      <c r="F16" s="14">
        <v>0.11821225551591401</v>
      </c>
      <c r="G16" s="14">
        <v>0.10227199231446199</v>
      </c>
      <c r="H16" s="14">
        <v>0.137990723438048</v>
      </c>
      <c r="I16" s="14">
        <v>0.108140853923632</v>
      </c>
      <c r="J16" s="14">
        <v>0.12214477027333799</v>
      </c>
      <c r="K16" s="14">
        <v>8.0470147240935402E-2</v>
      </c>
      <c r="L16" s="14">
        <v>8.6839077749512106E-2</v>
      </c>
      <c r="M16" s="14">
        <v>8.4175595474151696E-2</v>
      </c>
      <c r="N16" s="14">
        <v>9.5998256201408907E-2</v>
      </c>
      <c r="O16" s="346">
        <v>0.147362138908324</v>
      </c>
      <c r="P16" s="341"/>
      <c r="Q16" s="341"/>
      <c r="R16" s="341"/>
    </row>
    <row r="17" spans="1:18" s="42" customFormat="1" ht="15.75" x14ac:dyDescent="0.25">
      <c r="A17" s="43"/>
      <c r="B17" s="129" t="s">
        <v>14</v>
      </c>
      <c r="C17" s="345">
        <v>0.10186922905824901</v>
      </c>
      <c r="D17" s="14">
        <v>0.103012343660527</v>
      </c>
      <c r="E17" s="14">
        <v>9.7408106918519491E-2</v>
      </c>
      <c r="F17" s="14">
        <v>0.103110679867015</v>
      </c>
      <c r="G17" s="14">
        <v>9.5354721942692802E-2</v>
      </c>
      <c r="H17" s="14">
        <v>0.110437561918103</v>
      </c>
      <c r="I17" s="14">
        <v>0.103258989850182</v>
      </c>
      <c r="J17" s="14">
        <v>8.5563897046742707E-2</v>
      </c>
      <c r="K17" s="14">
        <v>0.10146925664784699</v>
      </c>
      <c r="L17" s="14">
        <v>8.3606450096045309E-2</v>
      </c>
      <c r="M17" s="14">
        <v>8.2491317252335689E-2</v>
      </c>
      <c r="N17" s="14">
        <v>9.63874481658447E-2</v>
      </c>
      <c r="O17" s="346">
        <v>9.54940821442858E-2</v>
      </c>
      <c r="P17" s="341"/>
      <c r="Q17" s="341"/>
      <c r="R17" s="341"/>
    </row>
    <row r="18" spans="1:18" s="42" customFormat="1" ht="16.5" thickBot="1" x14ac:dyDescent="0.3">
      <c r="A18" s="43"/>
      <c r="B18" s="130" t="s">
        <v>15</v>
      </c>
      <c r="C18" s="347">
        <v>0.114931619547412</v>
      </c>
      <c r="D18" s="15">
        <v>0.11312326604372699</v>
      </c>
      <c r="E18" s="15">
        <v>0.10988115269556201</v>
      </c>
      <c r="F18" s="15">
        <v>9.0204311118221095E-2</v>
      </c>
      <c r="G18" s="15">
        <v>9.0394244130398302E-2</v>
      </c>
      <c r="H18" s="15">
        <v>0.10066255899229701</v>
      </c>
      <c r="I18" s="15">
        <v>0.11574567961087</v>
      </c>
      <c r="J18" s="15">
        <v>0.11125216461048501</v>
      </c>
      <c r="K18" s="15">
        <v>0.100599703275795</v>
      </c>
      <c r="L18" s="15">
        <v>0.10569795063515</v>
      </c>
      <c r="M18" s="15">
        <v>0.145044101526172</v>
      </c>
      <c r="N18" s="15">
        <v>0.10228037156806799</v>
      </c>
      <c r="O18" s="348">
        <v>0.10188008218703701</v>
      </c>
      <c r="P18" s="341"/>
      <c r="Q18" s="341"/>
      <c r="R18" s="341"/>
    </row>
    <row r="25" spans="1:18" x14ac:dyDescent="0.25">
      <c r="C25" s="312" t="s">
        <v>3</v>
      </c>
      <c r="D25" s="312"/>
      <c r="E25" s="312"/>
      <c r="F25" s="312"/>
      <c r="G25" s="312"/>
      <c r="I25" s="312" t="s">
        <v>4</v>
      </c>
      <c r="J25" s="312"/>
      <c r="K25" s="312"/>
      <c r="L25" s="312"/>
      <c r="M25" s="312"/>
    </row>
  </sheetData>
  <mergeCells count="2">
    <mergeCell ref="C25:G25"/>
    <mergeCell ref="I25:M25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88"/>
  <sheetViews>
    <sheetView zoomScale="110" zoomScaleNormal="110" workbookViewId="0">
      <selection activeCell="A3" sqref="A3"/>
    </sheetView>
  </sheetViews>
  <sheetFormatPr baseColWidth="10" defaultColWidth="11.5703125" defaultRowHeight="15" x14ac:dyDescent="0.25"/>
  <cols>
    <col min="1" max="1" width="26.7109375" customWidth="1"/>
    <col min="2" max="2" width="46.28515625" customWidth="1"/>
    <col min="3" max="8" width="11.5703125" customWidth="1"/>
  </cols>
  <sheetData>
    <row r="1" spans="1:23" x14ac:dyDescent="0.25">
      <c r="A1" s="44" t="s">
        <v>179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N1" s="45"/>
      <c r="O1" s="45"/>
      <c r="P1" s="45"/>
      <c r="Q1" s="45"/>
      <c r="R1" s="45"/>
    </row>
    <row r="2" spans="1:23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N2" s="45"/>
      <c r="O2" s="45"/>
      <c r="P2" s="45"/>
      <c r="Q2" s="45"/>
      <c r="R2" s="45"/>
    </row>
    <row r="3" spans="1:23" ht="15.75" thickBot="1" x14ac:dyDescent="0.3">
      <c r="A3" s="189" t="s">
        <v>70</v>
      </c>
      <c r="B3" s="46"/>
      <c r="C3" s="46"/>
      <c r="D3" s="46"/>
      <c r="E3" s="46"/>
      <c r="F3" s="46"/>
      <c r="G3" s="46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</row>
    <row r="4" spans="1:23" ht="15.75" thickBot="1" x14ac:dyDescent="0.3">
      <c r="B4" s="48" t="s">
        <v>176</v>
      </c>
      <c r="C4" s="152" t="s">
        <v>16</v>
      </c>
      <c r="D4" s="153" t="s">
        <v>17</v>
      </c>
      <c r="E4" s="153" t="s">
        <v>18</v>
      </c>
      <c r="F4" s="153" t="s">
        <v>19</v>
      </c>
      <c r="G4" s="153" t="s">
        <v>20</v>
      </c>
      <c r="H4" s="153" t="s">
        <v>21</v>
      </c>
      <c r="I4" s="153" t="s">
        <v>22</v>
      </c>
      <c r="J4" s="153" t="s">
        <v>23</v>
      </c>
      <c r="K4" s="153" t="s">
        <v>24</v>
      </c>
      <c r="L4" s="153" t="s">
        <v>25</v>
      </c>
      <c r="M4" s="153" t="s">
        <v>26</v>
      </c>
      <c r="N4" s="153" t="s">
        <v>27</v>
      </c>
      <c r="O4" s="153" t="s">
        <v>28</v>
      </c>
      <c r="P4" s="153" t="s">
        <v>29</v>
      </c>
      <c r="Q4" s="153" t="s">
        <v>30</v>
      </c>
      <c r="R4" s="153" t="s">
        <v>31</v>
      </c>
      <c r="S4" s="153" t="s">
        <v>32</v>
      </c>
      <c r="T4" s="153" t="s">
        <v>33</v>
      </c>
      <c r="U4" s="153" t="s">
        <v>34</v>
      </c>
      <c r="V4" s="154" t="s">
        <v>35</v>
      </c>
    </row>
    <row r="5" spans="1:23" x14ac:dyDescent="0.25">
      <c r="B5" s="146" t="s">
        <v>36</v>
      </c>
      <c r="C5" s="270">
        <v>69.987002932999999</v>
      </c>
      <c r="D5" s="271">
        <v>68.909342926999997</v>
      </c>
      <c r="E5" s="271">
        <v>67.880349652000007</v>
      </c>
      <c r="F5" s="271">
        <v>68.366436066000006</v>
      </c>
      <c r="G5" s="271">
        <v>66.700088729000001</v>
      </c>
      <c r="H5" s="271">
        <v>64.562047422000006</v>
      </c>
      <c r="I5" s="271">
        <v>64.032474618999998</v>
      </c>
      <c r="J5" s="271">
        <v>60.246275394000001</v>
      </c>
      <c r="K5" s="271">
        <v>56.957698110999999</v>
      </c>
      <c r="L5" s="271">
        <v>54.08115901</v>
      </c>
      <c r="M5" s="271">
        <v>41.381280707999998</v>
      </c>
      <c r="N5" s="271">
        <v>33.763453695999999</v>
      </c>
      <c r="O5" s="271">
        <v>21.380300784999999</v>
      </c>
      <c r="P5" s="271">
        <v>13.703525424</v>
      </c>
      <c r="Q5" s="271">
        <v>10.493907007000001</v>
      </c>
      <c r="R5" s="271">
        <v>6.7068172690000001</v>
      </c>
      <c r="S5" s="271">
        <v>4.3468996620000002</v>
      </c>
      <c r="T5" s="271">
        <v>1.988260973</v>
      </c>
      <c r="U5" s="271">
        <v>1.251391374</v>
      </c>
      <c r="V5" s="272">
        <v>1.110613549</v>
      </c>
    </row>
    <row r="6" spans="1:23" x14ac:dyDescent="0.25">
      <c r="B6" s="147" t="s">
        <v>37</v>
      </c>
      <c r="C6" s="273">
        <v>13.362192188</v>
      </c>
      <c r="D6" s="274">
        <v>14.533893868</v>
      </c>
      <c r="E6" s="274">
        <v>14.141182525</v>
      </c>
      <c r="F6" s="274">
        <v>13.714036105</v>
      </c>
      <c r="G6" s="274">
        <v>14.03458242</v>
      </c>
      <c r="H6" s="274">
        <v>13.140026434999999</v>
      </c>
      <c r="I6" s="274">
        <v>13.797017776000001</v>
      </c>
      <c r="J6" s="274">
        <v>13.66841061</v>
      </c>
      <c r="K6" s="274">
        <v>13.322378214</v>
      </c>
      <c r="L6" s="274">
        <v>13.876085288000001</v>
      </c>
      <c r="M6" s="274">
        <v>10.573960043</v>
      </c>
      <c r="N6" s="274">
        <v>9.3591245430000001</v>
      </c>
      <c r="O6" s="274">
        <v>6.7957295499999999</v>
      </c>
      <c r="P6" s="274">
        <v>4.3579866860000003</v>
      </c>
      <c r="Q6" s="274">
        <v>2.754106851</v>
      </c>
      <c r="R6" s="274">
        <v>2.2728377439999998</v>
      </c>
      <c r="S6" s="274">
        <v>1.3827277330000001</v>
      </c>
      <c r="T6" s="274">
        <v>0.43999506100000002</v>
      </c>
      <c r="U6" s="274">
        <v>0.45846236899999998</v>
      </c>
      <c r="V6" s="275">
        <v>0.39130476400000003</v>
      </c>
    </row>
    <row r="7" spans="1:23" x14ac:dyDescent="0.25">
      <c r="B7" s="148" t="s">
        <v>38</v>
      </c>
      <c r="C7" s="273">
        <v>0.64245909199999995</v>
      </c>
      <c r="D7" s="274">
        <v>0.87084750799999999</v>
      </c>
      <c r="E7" s="274">
        <v>0.95262482299999995</v>
      </c>
      <c r="F7" s="274">
        <v>0.80609681799999999</v>
      </c>
      <c r="G7" s="274">
        <v>1.305916074</v>
      </c>
      <c r="H7" s="274">
        <v>1.3994309069999999</v>
      </c>
      <c r="I7" s="274">
        <v>1.1192083450000001</v>
      </c>
      <c r="J7" s="274">
        <v>1.485566159</v>
      </c>
      <c r="K7" s="274">
        <v>1.4679963</v>
      </c>
      <c r="L7" s="274">
        <v>1.8581368460000001</v>
      </c>
      <c r="M7" s="274">
        <v>3.3217638319999998</v>
      </c>
      <c r="N7" s="274">
        <v>3.6162230609999999</v>
      </c>
      <c r="O7" s="274">
        <v>4.6336403820000003</v>
      </c>
      <c r="P7" s="274">
        <v>4.8116747719999999</v>
      </c>
      <c r="Q7" s="274">
        <v>5.2325335869999998</v>
      </c>
      <c r="R7" s="274">
        <v>4.9616409150000003</v>
      </c>
      <c r="S7" s="274">
        <v>4.8199856160000003</v>
      </c>
      <c r="T7" s="274">
        <v>4.7959674310000002</v>
      </c>
      <c r="U7" s="274">
        <v>3.8948288880000002</v>
      </c>
      <c r="V7" s="275">
        <v>3.9301965129999998</v>
      </c>
    </row>
    <row r="8" spans="1:23" x14ac:dyDescent="0.25">
      <c r="B8" s="149" t="s">
        <v>39</v>
      </c>
      <c r="C8" s="273">
        <v>8.4313801970000011</v>
      </c>
      <c r="D8" s="274">
        <v>8.230266662</v>
      </c>
      <c r="E8" s="274">
        <v>7.7101762110000003</v>
      </c>
      <c r="F8" s="274">
        <v>7.6246117519999999</v>
      </c>
      <c r="G8" s="274">
        <v>8.2340331819999992</v>
      </c>
      <c r="H8" s="274">
        <v>7.993122423</v>
      </c>
      <c r="I8" s="274">
        <v>7.5894157099999999</v>
      </c>
      <c r="J8" s="274">
        <v>7.5891873260000002</v>
      </c>
      <c r="K8" s="274">
        <v>8.9951599060000014</v>
      </c>
      <c r="L8" s="274">
        <v>8.1381264410000007</v>
      </c>
      <c r="M8" s="274">
        <v>7.4837634089999998</v>
      </c>
      <c r="N8" s="274">
        <v>6.3947301830000001</v>
      </c>
      <c r="O8" s="274">
        <v>3.009212614</v>
      </c>
      <c r="P8" s="274">
        <v>2.3805157480000001</v>
      </c>
      <c r="Q8" s="274">
        <v>2.0602953479999999</v>
      </c>
      <c r="R8" s="274">
        <v>1.3289540560000002</v>
      </c>
      <c r="S8" s="274">
        <v>1.252860753</v>
      </c>
      <c r="T8" s="274">
        <v>0.19107109899999999</v>
      </c>
      <c r="U8" s="274">
        <v>4.589E-2</v>
      </c>
      <c r="V8" s="275">
        <v>7.6397899999999991E-2</v>
      </c>
    </row>
    <row r="9" spans="1:23" x14ac:dyDescent="0.25">
      <c r="B9" s="150" t="s">
        <v>177</v>
      </c>
      <c r="C9" s="273">
        <v>7.3526949740000003</v>
      </c>
      <c r="D9" s="274">
        <v>7.2523464339999997</v>
      </c>
      <c r="E9" s="274">
        <v>8.9585610259999999</v>
      </c>
      <c r="F9" s="274">
        <v>9.0005308379999995</v>
      </c>
      <c r="G9" s="274">
        <v>8.6536413119999995</v>
      </c>
      <c r="H9" s="274">
        <v>11.540641979</v>
      </c>
      <c r="I9" s="274">
        <v>11.705117006</v>
      </c>
      <c r="J9" s="274">
        <v>14.404735522999999</v>
      </c>
      <c r="K9" s="274">
        <v>15.112477847999999</v>
      </c>
      <c r="L9" s="274">
        <v>16.455290719000001</v>
      </c>
      <c r="M9" s="274">
        <v>20.618903766999999</v>
      </c>
      <c r="N9" s="274">
        <v>21.254510086</v>
      </c>
      <c r="O9" s="274">
        <v>13.678591771000001</v>
      </c>
      <c r="P9" s="274">
        <v>8.2272427130000008</v>
      </c>
      <c r="Q9" s="274">
        <v>7.2215872860000001</v>
      </c>
      <c r="R9" s="274">
        <v>7.1771629069999996</v>
      </c>
      <c r="S9" s="274">
        <v>7.1631338180000004</v>
      </c>
      <c r="T9" s="274">
        <v>5.1223048210000002</v>
      </c>
      <c r="U9" s="274">
        <v>3.4359224529999999</v>
      </c>
      <c r="V9" s="275">
        <v>2.9882959100000002</v>
      </c>
    </row>
    <row r="10" spans="1:23" x14ac:dyDescent="0.25">
      <c r="B10" s="150"/>
      <c r="C10" s="273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5"/>
    </row>
    <row r="11" spans="1:23" x14ac:dyDescent="0.25">
      <c r="B11" s="168"/>
      <c r="C11" s="64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6"/>
    </row>
    <row r="12" spans="1:23" x14ac:dyDescent="0.25">
      <c r="B12" s="169" t="s">
        <v>43</v>
      </c>
      <c r="C12" s="273">
        <v>0.224270618</v>
      </c>
      <c r="D12" s="274">
        <v>0.20330260999999999</v>
      </c>
      <c r="E12" s="274">
        <v>0.35710576300000002</v>
      </c>
      <c r="F12" s="274">
        <v>0.48828842300000003</v>
      </c>
      <c r="G12" s="274">
        <v>1.0717382820000001</v>
      </c>
      <c r="H12" s="274">
        <v>1.3647308359999999</v>
      </c>
      <c r="I12" s="274">
        <v>1.7567665449999998</v>
      </c>
      <c r="J12" s="274">
        <v>2.6058249870000001</v>
      </c>
      <c r="K12" s="274">
        <v>4.1442896210000004</v>
      </c>
      <c r="L12" s="274">
        <v>5.5912016960000006</v>
      </c>
      <c r="M12" s="274">
        <v>16.620328239999999</v>
      </c>
      <c r="N12" s="274">
        <v>25.611958431999998</v>
      </c>
      <c r="O12" s="274">
        <v>50.502524897999997</v>
      </c>
      <c r="P12" s="274">
        <v>66.519054658000002</v>
      </c>
      <c r="Q12" s="274">
        <v>72.237569920999988</v>
      </c>
      <c r="R12" s="274">
        <v>77.552587109000001</v>
      </c>
      <c r="S12" s="274">
        <v>81.03439241800001</v>
      </c>
      <c r="T12" s="274">
        <v>87.462400563000003</v>
      </c>
      <c r="U12" s="274">
        <v>90.913504887999991</v>
      </c>
      <c r="V12" s="275">
        <v>91.503191350999998</v>
      </c>
    </row>
    <row r="13" spans="1:23" s="68" customFormat="1" x14ac:dyDescent="0.25">
      <c r="B13" s="69" t="s">
        <v>44</v>
      </c>
      <c r="C13" s="70">
        <v>15.784075171000001</v>
      </c>
      <c r="D13" s="71">
        <v>15.482613096</v>
      </c>
      <c r="E13" s="71">
        <v>16.668737237000002</v>
      </c>
      <c r="F13" s="71">
        <v>16.625142589999999</v>
      </c>
      <c r="G13" s="71">
        <v>16.887674493999999</v>
      </c>
      <c r="H13" s="71">
        <v>19.533764401999999</v>
      </c>
      <c r="I13" s="71">
        <v>19.294532715999999</v>
      </c>
      <c r="J13" s="71">
        <v>21.993922849</v>
      </c>
      <c r="K13" s="71">
        <v>24.107637754000002</v>
      </c>
      <c r="L13" s="71">
        <v>24.593417160000001</v>
      </c>
      <c r="M13" s="71">
        <v>28.102667175999997</v>
      </c>
      <c r="N13" s="71">
        <v>27.649240269</v>
      </c>
      <c r="O13" s="71">
        <v>16.687804385</v>
      </c>
      <c r="P13" s="71">
        <v>10.607758461000001</v>
      </c>
      <c r="Q13" s="71">
        <v>9.2818826340000005</v>
      </c>
      <c r="R13" s="71">
        <v>8.5061169630000002</v>
      </c>
      <c r="S13" s="71">
        <v>8.4159945710000006</v>
      </c>
      <c r="T13" s="71">
        <v>5.3133759200000004</v>
      </c>
      <c r="U13" s="71">
        <v>3.4818124529999999</v>
      </c>
      <c r="V13" s="72">
        <v>3.0646938100000001</v>
      </c>
      <c r="W13" s="73"/>
    </row>
    <row r="14" spans="1:23" ht="15.75" thickBot="1" x14ac:dyDescent="0.3">
      <c r="B14" s="170" t="s">
        <v>45</v>
      </c>
      <c r="C14" s="276">
        <v>100.00000000199999</v>
      </c>
      <c r="D14" s="277">
        <v>100.00000000899999</v>
      </c>
      <c r="E14" s="277">
        <v>100.00000000000001</v>
      </c>
      <c r="F14" s="277">
        <v>100.00000000200001</v>
      </c>
      <c r="G14" s="277">
        <v>99.999999999000011</v>
      </c>
      <c r="H14" s="277">
        <v>100.00000000200001</v>
      </c>
      <c r="I14" s="277">
        <v>100.000000001</v>
      </c>
      <c r="J14" s="277">
        <v>99.999999999000011</v>
      </c>
      <c r="K14" s="277">
        <v>99.999999999999986</v>
      </c>
      <c r="L14" s="277">
        <v>100</v>
      </c>
      <c r="M14" s="277">
        <v>99.999999998999982</v>
      </c>
      <c r="N14" s="277">
        <v>100.00000000099999</v>
      </c>
      <c r="O14" s="277">
        <v>100</v>
      </c>
      <c r="P14" s="277">
        <v>100.000000001</v>
      </c>
      <c r="Q14" s="277">
        <v>99.999999999999986</v>
      </c>
      <c r="R14" s="277">
        <v>100</v>
      </c>
      <c r="S14" s="277">
        <v>100.00000000000001</v>
      </c>
      <c r="T14" s="277">
        <v>99.99999994800001</v>
      </c>
      <c r="U14" s="277">
        <v>99.999999971999983</v>
      </c>
      <c r="V14" s="278">
        <v>99.999999986999995</v>
      </c>
    </row>
    <row r="15" spans="1:23" s="46" customFormat="1" x14ac:dyDescent="0.25">
      <c r="B15" s="78"/>
      <c r="C15" s="78"/>
      <c r="D15" s="78"/>
      <c r="E15" s="78"/>
      <c r="F15" s="78"/>
      <c r="G15" s="78"/>
      <c r="H15" s="78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</row>
    <row r="19" spans="2:19" x14ac:dyDescent="0.25">
      <c r="O19" s="80"/>
      <c r="P19" s="80"/>
    </row>
    <row r="20" spans="2:19" x14ac:dyDescent="0.25">
      <c r="S20" s="81"/>
    </row>
    <row r="23" spans="2:19" ht="15.75" x14ac:dyDescent="0.25">
      <c r="B23" s="269" t="s">
        <v>46</v>
      </c>
      <c r="C23" s="83"/>
      <c r="D23" s="83"/>
      <c r="E23" s="83"/>
      <c r="F23" s="83"/>
      <c r="G23" s="83"/>
      <c r="H23" s="83"/>
      <c r="J23" s="313"/>
      <c r="K23" s="313"/>
      <c r="L23" s="313"/>
      <c r="M23" s="313"/>
      <c r="N23" s="313"/>
    </row>
    <row r="49" spans="2:23" ht="16.5" thickBot="1" x14ac:dyDescent="0.3">
      <c r="B49" s="84" t="s">
        <v>47</v>
      </c>
      <c r="C49" s="84"/>
      <c r="D49" s="84"/>
      <c r="E49" s="84"/>
      <c r="F49" s="84"/>
      <c r="G49" s="84"/>
      <c r="H49" s="84"/>
      <c r="I49" s="85"/>
      <c r="N49" s="85"/>
      <c r="R49" s="85"/>
      <c r="S49" s="86"/>
    </row>
    <row r="50" spans="2:23" ht="16.5" thickBot="1" x14ac:dyDescent="0.3">
      <c r="B50" s="48" t="s">
        <v>74</v>
      </c>
      <c r="C50" s="49" t="s">
        <v>16</v>
      </c>
      <c r="D50" s="50" t="s">
        <v>17</v>
      </c>
      <c r="E50" s="50" t="s">
        <v>18</v>
      </c>
      <c r="F50" s="50" t="s">
        <v>19</v>
      </c>
      <c r="G50" s="50" t="s">
        <v>20</v>
      </c>
      <c r="H50" s="50" t="s">
        <v>21</v>
      </c>
      <c r="I50" s="50" t="s">
        <v>22</v>
      </c>
      <c r="J50" s="50" t="s">
        <v>23</v>
      </c>
      <c r="K50" s="50" t="s">
        <v>24</v>
      </c>
      <c r="L50" s="50" t="s">
        <v>25</v>
      </c>
      <c r="M50" s="50" t="s">
        <v>26</v>
      </c>
      <c r="N50" s="50" t="s">
        <v>27</v>
      </c>
      <c r="O50" s="50" t="s">
        <v>28</v>
      </c>
      <c r="P50" s="50" t="s">
        <v>29</v>
      </c>
      <c r="Q50" s="50" t="s">
        <v>30</v>
      </c>
      <c r="R50" s="50" t="s">
        <v>31</v>
      </c>
      <c r="S50" s="50" t="s">
        <v>32</v>
      </c>
      <c r="T50" s="50" t="s">
        <v>33</v>
      </c>
      <c r="U50" s="50" t="s">
        <v>34</v>
      </c>
      <c r="V50" s="51" t="s">
        <v>35</v>
      </c>
    </row>
    <row r="51" spans="2:23" ht="15.75" x14ac:dyDescent="0.25">
      <c r="B51" s="52" t="s">
        <v>36</v>
      </c>
      <c r="C51" s="53">
        <v>55.03</v>
      </c>
      <c r="D51" s="54">
        <v>56.34</v>
      </c>
      <c r="E51" s="54">
        <v>55.89</v>
      </c>
      <c r="F51" s="54">
        <v>53.81</v>
      </c>
      <c r="G51" s="54">
        <v>51.66</v>
      </c>
      <c r="H51" s="54">
        <v>51.79</v>
      </c>
      <c r="I51" s="54">
        <v>50.61</v>
      </c>
      <c r="J51" s="54">
        <v>48.15</v>
      </c>
      <c r="K51" s="54">
        <v>44.75</v>
      </c>
      <c r="L51" s="54">
        <v>41.48</v>
      </c>
      <c r="M51" s="54">
        <v>32.11</v>
      </c>
      <c r="N51" s="54">
        <v>25.36</v>
      </c>
      <c r="O51" s="54">
        <v>17.18</v>
      </c>
      <c r="P51" s="54">
        <v>10.35</v>
      </c>
      <c r="Q51" s="54">
        <v>8.1199999999999992</v>
      </c>
      <c r="R51" s="54">
        <v>4.8499999999999996</v>
      </c>
      <c r="S51" s="54">
        <v>2.42</v>
      </c>
      <c r="T51" s="54">
        <v>1.22</v>
      </c>
      <c r="U51" s="54">
        <v>0.87</v>
      </c>
      <c r="V51" s="55">
        <v>0.61</v>
      </c>
    </row>
    <row r="52" spans="2:23" ht="15.75" x14ac:dyDescent="0.25">
      <c r="B52" s="56" t="s">
        <v>37</v>
      </c>
      <c r="C52" s="57">
        <v>21.4</v>
      </c>
      <c r="D52" s="58">
        <v>20.84</v>
      </c>
      <c r="E52" s="58">
        <v>20.56</v>
      </c>
      <c r="F52" s="58">
        <v>20.65</v>
      </c>
      <c r="G52" s="58">
        <v>21.96</v>
      </c>
      <c r="H52" s="58">
        <v>21.65</v>
      </c>
      <c r="I52" s="58">
        <v>20.75</v>
      </c>
      <c r="J52" s="58">
        <v>20.28</v>
      </c>
      <c r="K52" s="58">
        <v>20.329999999999998</v>
      </c>
      <c r="L52" s="58">
        <v>19</v>
      </c>
      <c r="M52" s="58">
        <v>16.64</v>
      </c>
      <c r="N52" s="58">
        <v>15.09</v>
      </c>
      <c r="O52" s="58">
        <v>7.74</v>
      </c>
      <c r="P52" s="58">
        <v>4.95</v>
      </c>
      <c r="Q52" s="58">
        <v>3.72</v>
      </c>
      <c r="R52" s="58">
        <v>2.79</v>
      </c>
      <c r="S52" s="58">
        <v>1</v>
      </c>
      <c r="T52" s="58">
        <v>0.5</v>
      </c>
      <c r="U52" s="58">
        <v>0.32</v>
      </c>
      <c r="V52" s="59">
        <v>0.19</v>
      </c>
    </row>
    <row r="53" spans="2:23" ht="15.75" x14ac:dyDescent="0.25">
      <c r="B53" s="60" t="s">
        <v>38</v>
      </c>
      <c r="C53" s="57">
        <v>0</v>
      </c>
      <c r="D53" s="58">
        <v>0</v>
      </c>
      <c r="E53" s="58">
        <v>0</v>
      </c>
      <c r="F53" s="58">
        <v>0.52</v>
      </c>
      <c r="G53" s="58">
        <v>0.34</v>
      </c>
      <c r="H53" s="58">
        <v>0.8</v>
      </c>
      <c r="I53" s="58">
        <v>0.82</v>
      </c>
      <c r="J53" s="58">
        <v>0.77</v>
      </c>
      <c r="K53" s="58">
        <v>0.79</v>
      </c>
      <c r="L53" s="58">
        <v>0.93</v>
      </c>
      <c r="M53" s="58">
        <v>2.0499999999999998</v>
      </c>
      <c r="N53" s="58">
        <v>3.04</v>
      </c>
      <c r="O53" s="58">
        <v>3.6</v>
      </c>
      <c r="P53" s="58">
        <v>4.3600000000000003</v>
      </c>
      <c r="Q53" s="58">
        <v>3.81</v>
      </c>
      <c r="R53" s="58">
        <v>3.2</v>
      </c>
      <c r="S53" s="58">
        <v>3.49</v>
      </c>
      <c r="T53" s="58">
        <v>3.72</v>
      </c>
      <c r="U53" s="58">
        <v>3.17</v>
      </c>
      <c r="V53" s="59">
        <v>2.5299999999999998</v>
      </c>
    </row>
    <row r="54" spans="2:23" ht="15.75" x14ac:dyDescent="0.25">
      <c r="B54" s="61" t="s">
        <v>39</v>
      </c>
      <c r="C54" s="57">
        <v>11.09</v>
      </c>
      <c r="D54" s="58">
        <v>10.08</v>
      </c>
      <c r="E54" s="58">
        <v>10.010000000000002</v>
      </c>
      <c r="F54" s="58">
        <v>10</v>
      </c>
      <c r="G54" s="58">
        <v>10.120000000000001</v>
      </c>
      <c r="H54" s="58">
        <v>8.52</v>
      </c>
      <c r="I54" s="58">
        <v>8.620000000000001</v>
      </c>
      <c r="J54" s="58">
        <v>8.5299999999999994</v>
      </c>
      <c r="K54" s="58">
        <v>8.8000000000000007</v>
      </c>
      <c r="L54" s="58">
        <v>8.3500000000000014</v>
      </c>
      <c r="M54" s="58">
        <v>7.35</v>
      </c>
      <c r="N54" s="58">
        <v>5.43</v>
      </c>
      <c r="O54" s="58">
        <v>2.39</v>
      </c>
      <c r="P54" s="58">
        <v>2.41</v>
      </c>
      <c r="Q54" s="58">
        <v>1.72</v>
      </c>
      <c r="R54" s="58">
        <v>1.08</v>
      </c>
      <c r="S54" s="58">
        <v>0.23</v>
      </c>
      <c r="T54" s="58">
        <v>0.19</v>
      </c>
      <c r="U54" s="58">
        <v>0.13</v>
      </c>
      <c r="V54" s="59">
        <v>0.03</v>
      </c>
    </row>
    <row r="55" spans="2:23" ht="15.75" x14ac:dyDescent="0.25">
      <c r="B55" s="62" t="s">
        <v>40</v>
      </c>
      <c r="C55" s="57">
        <v>0.45</v>
      </c>
      <c r="D55" s="58">
        <v>0.98</v>
      </c>
      <c r="E55" s="58">
        <v>1.94</v>
      </c>
      <c r="F55" s="58">
        <v>2.65</v>
      </c>
      <c r="G55" s="58">
        <v>3.56</v>
      </c>
      <c r="H55" s="58">
        <v>4.25</v>
      </c>
      <c r="I55" s="58">
        <v>5.38</v>
      </c>
      <c r="J55" s="58">
        <v>5.73</v>
      </c>
      <c r="K55" s="58">
        <v>8.1199999999999992</v>
      </c>
      <c r="L55" s="58">
        <v>10.51</v>
      </c>
      <c r="M55" s="58">
        <v>11.79</v>
      </c>
      <c r="N55" s="58">
        <v>14.52</v>
      </c>
      <c r="O55" s="58">
        <v>6.88</v>
      </c>
      <c r="P55" s="58">
        <v>4.2699999999999996</v>
      </c>
      <c r="Q55" s="58">
        <v>4.28</v>
      </c>
      <c r="R55" s="58">
        <v>4.21</v>
      </c>
      <c r="S55" s="58">
        <v>1.87</v>
      </c>
      <c r="T55" s="58">
        <v>0.75</v>
      </c>
      <c r="U55" s="58">
        <v>0.74</v>
      </c>
      <c r="V55" s="59">
        <v>0.57999999999999996</v>
      </c>
    </row>
    <row r="56" spans="2:23" ht="15.75" x14ac:dyDescent="0.25">
      <c r="B56" s="62" t="s">
        <v>41</v>
      </c>
      <c r="C56" s="57">
        <v>12.020000000000001</v>
      </c>
      <c r="D56" s="58">
        <v>11.760000000000002</v>
      </c>
      <c r="E56" s="58">
        <v>11.600000000000001</v>
      </c>
      <c r="F56" s="58">
        <v>11.57</v>
      </c>
      <c r="G56" s="58">
        <v>11.44</v>
      </c>
      <c r="H56" s="58">
        <v>11.709999999999999</v>
      </c>
      <c r="I56" s="58">
        <v>12.18</v>
      </c>
      <c r="J56" s="58">
        <v>13.58</v>
      </c>
      <c r="K56" s="58">
        <v>12.48</v>
      </c>
      <c r="L56" s="58">
        <v>13.28</v>
      </c>
      <c r="M56" s="58">
        <v>13.84</v>
      </c>
      <c r="N56" s="58">
        <v>13.46</v>
      </c>
      <c r="O56" s="58">
        <v>8.57</v>
      </c>
      <c r="P56" s="58">
        <v>8.2200000000000006</v>
      </c>
      <c r="Q56" s="58">
        <v>7.68</v>
      </c>
      <c r="R56" s="58">
        <v>7.6400000000000006</v>
      </c>
      <c r="S56" s="58">
        <v>4.62</v>
      </c>
      <c r="T56" s="58">
        <v>3.91</v>
      </c>
      <c r="U56" s="58">
        <v>3.14</v>
      </c>
      <c r="V56" s="59">
        <v>3.29</v>
      </c>
    </row>
    <row r="57" spans="2:23" ht="15.75" x14ac:dyDescent="0.25">
      <c r="B57" s="63" t="s">
        <v>42</v>
      </c>
      <c r="C57" s="64">
        <v>2.89</v>
      </c>
      <c r="D57" s="65">
        <v>3.29</v>
      </c>
      <c r="E57" s="65">
        <v>2.87</v>
      </c>
      <c r="F57" s="65">
        <v>3.05</v>
      </c>
      <c r="G57" s="65">
        <v>3.93</v>
      </c>
      <c r="H57" s="65">
        <v>3.36</v>
      </c>
      <c r="I57" s="65">
        <v>4.03</v>
      </c>
      <c r="J57" s="65">
        <v>4.66</v>
      </c>
      <c r="K57" s="65">
        <v>3.74</v>
      </c>
      <c r="L57" s="65">
        <v>4.26</v>
      </c>
      <c r="M57" s="65">
        <v>4.5199999999999996</v>
      </c>
      <c r="N57" s="65">
        <v>4.74</v>
      </c>
      <c r="O57" s="65">
        <v>4.33</v>
      </c>
      <c r="P57" s="65">
        <v>3.47</v>
      </c>
      <c r="Q57" s="65">
        <v>3.37</v>
      </c>
      <c r="R57" s="65">
        <v>3.68</v>
      </c>
      <c r="S57" s="65">
        <v>2.97</v>
      </c>
      <c r="T57" s="65">
        <v>2.75</v>
      </c>
      <c r="U57" s="65">
        <v>2.02</v>
      </c>
      <c r="V57" s="66">
        <v>2.46</v>
      </c>
    </row>
    <row r="58" spans="2:23" ht="15.75" x14ac:dyDescent="0.25">
      <c r="B58" s="67" t="s">
        <v>43</v>
      </c>
      <c r="C58" s="57">
        <v>0</v>
      </c>
      <c r="D58" s="58">
        <v>0</v>
      </c>
      <c r="E58" s="58">
        <v>0</v>
      </c>
      <c r="F58" s="58">
        <v>0.79</v>
      </c>
      <c r="G58" s="58">
        <v>0.91</v>
      </c>
      <c r="H58" s="58">
        <v>1.26</v>
      </c>
      <c r="I58" s="58">
        <v>1.6400000000000001</v>
      </c>
      <c r="J58" s="58">
        <v>2.96</v>
      </c>
      <c r="K58" s="58">
        <v>4.7299999999999995</v>
      </c>
      <c r="L58" s="58">
        <v>6.46</v>
      </c>
      <c r="M58" s="58">
        <v>16.22</v>
      </c>
      <c r="N58" s="58">
        <v>23.11</v>
      </c>
      <c r="O58" s="58">
        <v>53.629999999999995</v>
      </c>
      <c r="P58" s="58">
        <v>65.44</v>
      </c>
      <c r="Q58" s="58">
        <v>70.67</v>
      </c>
      <c r="R58" s="58">
        <v>76.239999999999995</v>
      </c>
      <c r="S58" s="58">
        <v>86.38</v>
      </c>
      <c r="T58" s="58">
        <v>89.7</v>
      </c>
      <c r="U58" s="58">
        <v>91.63</v>
      </c>
      <c r="V58" s="59">
        <v>92.77</v>
      </c>
    </row>
    <row r="59" spans="2:23" s="68" customFormat="1" x14ac:dyDescent="0.25">
      <c r="B59" s="69" t="s">
        <v>44</v>
      </c>
      <c r="C59" s="70">
        <v>23.560000000000002</v>
      </c>
      <c r="D59" s="71">
        <v>22.82</v>
      </c>
      <c r="E59" s="71">
        <v>23.550000000000004</v>
      </c>
      <c r="F59" s="71">
        <v>24.22</v>
      </c>
      <c r="G59" s="71">
        <v>25.12</v>
      </c>
      <c r="H59" s="71">
        <v>24.479999999999997</v>
      </c>
      <c r="I59" s="71">
        <v>26.18</v>
      </c>
      <c r="J59" s="71">
        <v>27.84</v>
      </c>
      <c r="K59" s="71">
        <v>29.400000000000002</v>
      </c>
      <c r="L59" s="71">
        <v>32.14</v>
      </c>
      <c r="M59" s="71">
        <v>32.980000000000004</v>
      </c>
      <c r="N59" s="71">
        <v>33.409999999999997</v>
      </c>
      <c r="O59" s="71">
        <v>17.84</v>
      </c>
      <c r="P59" s="71">
        <v>14.9</v>
      </c>
      <c r="Q59" s="71">
        <v>13.68</v>
      </c>
      <c r="R59" s="71">
        <v>12.93</v>
      </c>
      <c r="S59" s="71">
        <v>6.7200000000000006</v>
      </c>
      <c r="T59" s="71">
        <v>4.8499999999999996</v>
      </c>
      <c r="U59" s="71">
        <v>4.01</v>
      </c>
      <c r="V59" s="72">
        <v>3.9</v>
      </c>
      <c r="W59" s="73"/>
    </row>
    <row r="60" spans="2:23" ht="16.5" thickBot="1" x14ac:dyDescent="0.3">
      <c r="B60" s="74" t="s">
        <v>45</v>
      </c>
      <c r="C60" s="75">
        <v>99.990000000000009</v>
      </c>
      <c r="D60" s="76">
        <v>100.00000000000001</v>
      </c>
      <c r="E60" s="76">
        <v>100</v>
      </c>
      <c r="F60" s="76">
        <v>99.990000000000023</v>
      </c>
      <c r="G60" s="76">
        <v>99.990000000000009</v>
      </c>
      <c r="H60" s="76">
        <v>99.97999999999999</v>
      </c>
      <c r="I60" s="76">
        <v>99.999999999999986</v>
      </c>
      <c r="J60" s="76">
        <v>100</v>
      </c>
      <c r="K60" s="76">
        <v>100.00000000000001</v>
      </c>
      <c r="L60" s="76">
        <v>100.00999999999999</v>
      </c>
      <c r="M60" s="76">
        <v>100</v>
      </c>
      <c r="N60" s="76">
        <v>100.01</v>
      </c>
      <c r="O60" s="76">
        <v>99.99</v>
      </c>
      <c r="P60" s="76">
        <v>100</v>
      </c>
      <c r="Q60" s="76">
        <v>100</v>
      </c>
      <c r="R60" s="76">
        <v>100.00999999999999</v>
      </c>
      <c r="S60" s="76">
        <v>100.00999999999999</v>
      </c>
      <c r="T60" s="76">
        <v>99.990000000000009</v>
      </c>
      <c r="U60" s="76">
        <v>100</v>
      </c>
      <c r="V60" s="77">
        <v>100</v>
      </c>
    </row>
    <row r="61" spans="2:23" ht="15.75" thickBot="1" x14ac:dyDescent="0.3"/>
    <row r="62" spans="2:23" ht="16.5" thickBot="1" x14ac:dyDescent="0.3">
      <c r="B62" s="48" t="s">
        <v>75</v>
      </c>
      <c r="C62" s="49" t="s">
        <v>16</v>
      </c>
      <c r="D62" s="50" t="s">
        <v>17</v>
      </c>
      <c r="E62" s="50" t="s">
        <v>18</v>
      </c>
      <c r="F62" s="50" t="s">
        <v>19</v>
      </c>
      <c r="G62" s="50" t="s">
        <v>20</v>
      </c>
      <c r="H62" s="50" t="s">
        <v>21</v>
      </c>
      <c r="I62" s="50" t="s">
        <v>22</v>
      </c>
      <c r="J62" s="50" t="s">
        <v>23</v>
      </c>
      <c r="K62" s="50" t="s">
        <v>24</v>
      </c>
      <c r="L62" s="50" t="s">
        <v>25</v>
      </c>
      <c r="M62" s="50" t="s">
        <v>26</v>
      </c>
      <c r="N62" s="50" t="s">
        <v>27</v>
      </c>
      <c r="O62" s="50" t="s">
        <v>28</v>
      </c>
      <c r="P62" s="50" t="s">
        <v>29</v>
      </c>
      <c r="Q62" s="50" t="s">
        <v>30</v>
      </c>
      <c r="R62" s="50" t="s">
        <v>31</v>
      </c>
      <c r="S62" s="50" t="s">
        <v>32</v>
      </c>
      <c r="T62" s="50" t="s">
        <v>33</v>
      </c>
      <c r="U62" s="50" t="s">
        <v>34</v>
      </c>
      <c r="V62" s="51" t="s">
        <v>35</v>
      </c>
    </row>
    <row r="63" spans="2:23" ht="15.75" x14ac:dyDescent="0.25">
      <c r="B63" s="52" t="s">
        <v>36</v>
      </c>
      <c r="C63" s="53">
        <v>81.22</v>
      </c>
      <c r="D63" s="54">
        <v>79.36</v>
      </c>
      <c r="E63" s="54">
        <v>77.56</v>
      </c>
      <c r="F63" s="54">
        <v>77</v>
      </c>
      <c r="G63" s="54">
        <v>75.52</v>
      </c>
      <c r="H63" s="54">
        <v>73.66</v>
      </c>
      <c r="I63" s="54">
        <v>70.709999999999994</v>
      </c>
      <c r="J63" s="54">
        <v>68.77</v>
      </c>
      <c r="K63" s="54">
        <v>65.83</v>
      </c>
      <c r="L63" s="54">
        <v>61.84</v>
      </c>
      <c r="M63" s="54">
        <v>41.66</v>
      </c>
      <c r="N63" s="54">
        <v>32.08</v>
      </c>
      <c r="O63" s="54">
        <v>23.24</v>
      </c>
      <c r="P63" s="54">
        <v>16.760000000000002</v>
      </c>
      <c r="Q63" s="54">
        <v>11.26</v>
      </c>
      <c r="R63" s="54">
        <v>7.33</v>
      </c>
      <c r="S63" s="54">
        <v>3.99</v>
      </c>
      <c r="T63" s="54">
        <v>2.29</v>
      </c>
      <c r="U63" s="54">
        <v>1.31</v>
      </c>
      <c r="V63" s="55">
        <v>0.73</v>
      </c>
    </row>
    <row r="64" spans="2:23" ht="15.75" x14ac:dyDescent="0.25">
      <c r="B64" s="56" t="s">
        <v>37</v>
      </c>
      <c r="C64" s="57">
        <v>4.4000000000000004</v>
      </c>
      <c r="D64" s="58">
        <v>4.3899999999999997</v>
      </c>
      <c r="E64" s="58">
        <v>5.18</v>
      </c>
      <c r="F64" s="58">
        <v>4.55</v>
      </c>
      <c r="G64" s="58">
        <v>4.8899999999999997</v>
      </c>
      <c r="H64" s="58">
        <v>5.56</v>
      </c>
      <c r="I64" s="58">
        <v>5.91</v>
      </c>
      <c r="J64" s="58">
        <v>5.44</v>
      </c>
      <c r="K64" s="58">
        <v>5.72</v>
      </c>
      <c r="L64" s="58">
        <v>6.05</v>
      </c>
      <c r="M64" s="58">
        <v>4.5</v>
      </c>
      <c r="N64" s="58">
        <v>3.5</v>
      </c>
      <c r="O64" s="58">
        <v>2.4900000000000002</v>
      </c>
      <c r="P64" s="58">
        <v>1.89</v>
      </c>
      <c r="Q64" s="58">
        <v>1.39</v>
      </c>
      <c r="R64" s="58">
        <v>1.1200000000000001</v>
      </c>
      <c r="S64" s="58">
        <v>0.94</v>
      </c>
      <c r="T64" s="58">
        <v>0.36</v>
      </c>
      <c r="U64" s="58">
        <v>0.33</v>
      </c>
      <c r="V64" s="59">
        <v>0.25</v>
      </c>
    </row>
    <row r="65" spans="2:23" ht="15.75" x14ac:dyDescent="0.25">
      <c r="B65" s="60" t="s">
        <v>38</v>
      </c>
      <c r="C65" s="57">
        <v>0</v>
      </c>
      <c r="D65" s="58">
        <v>0</v>
      </c>
      <c r="E65" s="58">
        <v>0</v>
      </c>
      <c r="F65" s="58">
        <v>1.25</v>
      </c>
      <c r="G65" s="58">
        <v>0.88</v>
      </c>
      <c r="H65" s="58">
        <v>1.46</v>
      </c>
      <c r="I65" s="58">
        <v>1.53</v>
      </c>
      <c r="J65" s="58">
        <v>1.74</v>
      </c>
      <c r="K65" s="58">
        <v>1.78</v>
      </c>
      <c r="L65" s="58">
        <v>1.97</v>
      </c>
      <c r="M65" s="58">
        <v>2.86</v>
      </c>
      <c r="N65" s="58">
        <v>3.61</v>
      </c>
      <c r="O65" s="58">
        <v>4.2</v>
      </c>
      <c r="P65" s="58">
        <v>5.5</v>
      </c>
      <c r="Q65" s="58">
        <v>5.0199999999999996</v>
      </c>
      <c r="R65" s="58">
        <v>5.34</v>
      </c>
      <c r="S65" s="58">
        <v>5.04</v>
      </c>
      <c r="T65" s="58">
        <v>5.23</v>
      </c>
      <c r="U65" s="58">
        <v>5.19</v>
      </c>
      <c r="V65" s="59">
        <v>4.47</v>
      </c>
    </row>
    <row r="66" spans="2:23" ht="15.75" x14ac:dyDescent="0.25">
      <c r="B66" s="61" t="s">
        <v>39</v>
      </c>
      <c r="C66" s="57">
        <v>8.91</v>
      </c>
      <c r="D66" s="58">
        <v>9.65</v>
      </c>
      <c r="E66" s="58">
        <v>10.1</v>
      </c>
      <c r="F66" s="58">
        <v>9.49</v>
      </c>
      <c r="G66" s="58">
        <v>9.18</v>
      </c>
      <c r="H66" s="58">
        <v>8.39</v>
      </c>
      <c r="I66" s="58">
        <v>8.7200000000000006</v>
      </c>
      <c r="J66" s="58">
        <v>8.7799999999999994</v>
      </c>
      <c r="K66" s="58">
        <v>7.92</v>
      </c>
      <c r="L66" s="58">
        <v>7.42</v>
      </c>
      <c r="M66" s="58">
        <v>7.2899999999999991</v>
      </c>
      <c r="N66" s="58">
        <v>6.2</v>
      </c>
      <c r="O66" s="58">
        <v>3.52</v>
      </c>
      <c r="P66" s="58">
        <v>2.4900000000000002</v>
      </c>
      <c r="Q66" s="58">
        <v>1.7800000000000002</v>
      </c>
      <c r="R66" s="58">
        <v>0.91</v>
      </c>
      <c r="S66" s="58">
        <v>0.25</v>
      </c>
      <c r="T66" s="58">
        <v>7.0000000000000007E-2</v>
      </c>
      <c r="U66" s="58">
        <v>0.19</v>
      </c>
      <c r="V66" s="59">
        <v>0.04</v>
      </c>
    </row>
    <row r="67" spans="2:23" ht="15.75" x14ac:dyDescent="0.25">
      <c r="B67" s="62" t="s">
        <v>40</v>
      </c>
      <c r="C67" s="57">
        <v>0.27</v>
      </c>
      <c r="D67" s="58">
        <v>0.8</v>
      </c>
      <c r="E67" s="58">
        <v>1.34</v>
      </c>
      <c r="F67" s="58">
        <v>2.34</v>
      </c>
      <c r="G67" s="58">
        <v>2.63</v>
      </c>
      <c r="H67" s="58">
        <v>3.59</v>
      </c>
      <c r="I67" s="58">
        <v>4.3499999999999996</v>
      </c>
      <c r="J67" s="58">
        <v>5.47</v>
      </c>
      <c r="K67" s="58">
        <v>7.18</v>
      </c>
      <c r="L67" s="58">
        <v>8.4600000000000009</v>
      </c>
      <c r="M67" s="58">
        <v>9.64</v>
      </c>
      <c r="N67" s="58">
        <v>10.85</v>
      </c>
      <c r="O67" s="58">
        <v>4.4800000000000004</v>
      </c>
      <c r="P67" s="58">
        <v>2.95</v>
      </c>
      <c r="Q67" s="58">
        <v>3.17</v>
      </c>
      <c r="R67" s="58">
        <v>2.64</v>
      </c>
      <c r="S67" s="58">
        <v>1.74</v>
      </c>
      <c r="T67" s="58">
        <v>0.91</v>
      </c>
      <c r="U67" s="58">
        <v>0.57999999999999996</v>
      </c>
      <c r="V67" s="59">
        <v>0.84</v>
      </c>
    </row>
    <row r="68" spans="2:23" ht="15.75" x14ac:dyDescent="0.25">
      <c r="B68" s="62" t="s">
        <v>41</v>
      </c>
      <c r="C68" s="57">
        <v>5.2099999999999991</v>
      </c>
      <c r="D68" s="58">
        <v>5.79</v>
      </c>
      <c r="E68" s="58">
        <v>5.82</v>
      </c>
      <c r="F68" s="58">
        <v>4.68</v>
      </c>
      <c r="G68" s="58">
        <v>5.77</v>
      </c>
      <c r="H68" s="58">
        <v>5.5299999999999994</v>
      </c>
      <c r="I68" s="58">
        <v>5.75</v>
      </c>
      <c r="J68" s="58">
        <v>5.57</v>
      </c>
      <c r="K68" s="58">
        <v>5.05</v>
      </c>
      <c r="L68" s="58">
        <v>5.41</v>
      </c>
      <c r="M68" s="58">
        <v>5.75</v>
      </c>
      <c r="N68" s="58">
        <v>4.24</v>
      </c>
      <c r="O68" s="58">
        <v>2.7</v>
      </c>
      <c r="P68" s="58">
        <v>2.1</v>
      </c>
      <c r="Q68" s="58">
        <v>2.35</v>
      </c>
      <c r="R68" s="58">
        <v>1.6600000000000001</v>
      </c>
      <c r="S68" s="58">
        <v>0.95</v>
      </c>
      <c r="T68" s="58">
        <v>0.58000000000000007</v>
      </c>
      <c r="U68" s="58">
        <v>0.66</v>
      </c>
      <c r="V68" s="59">
        <v>0.51</v>
      </c>
    </row>
    <row r="69" spans="2:23" ht="15.75" x14ac:dyDescent="0.25">
      <c r="B69" s="63" t="s">
        <v>42</v>
      </c>
      <c r="C69" s="64">
        <v>0.94</v>
      </c>
      <c r="D69" s="65">
        <v>1.66</v>
      </c>
      <c r="E69" s="65">
        <v>1.57</v>
      </c>
      <c r="F69" s="65">
        <v>1.22</v>
      </c>
      <c r="G69" s="65">
        <v>1.19</v>
      </c>
      <c r="H69" s="65">
        <v>1.43</v>
      </c>
      <c r="I69" s="65">
        <v>1.34</v>
      </c>
      <c r="J69" s="65">
        <v>1.08</v>
      </c>
      <c r="K69" s="65">
        <v>1.2</v>
      </c>
      <c r="L69" s="65">
        <v>1.1000000000000001</v>
      </c>
      <c r="M69" s="65">
        <v>1.25</v>
      </c>
      <c r="N69" s="65">
        <v>0.84</v>
      </c>
      <c r="O69" s="65">
        <v>0.72</v>
      </c>
      <c r="P69" s="65">
        <v>0.91</v>
      </c>
      <c r="Q69" s="65">
        <v>1.03</v>
      </c>
      <c r="R69" s="65">
        <v>0.76</v>
      </c>
      <c r="S69" s="65">
        <v>0.62</v>
      </c>
      <c r="T69" s="65">
        <v>0.33</v>
      </c>
      <c r="U69" s="65">
        <v>0.44</v>
      </c>
      <c r="V69" s="66">
        <v>0.33</v>
      </c>
    </row>
    <row r="70" spans="2:23" ht="15.75" x14ac:dyDescent="0.25">
      <c r="B70" s="67" t="s">
        <v>43</v>
      </c>
      <c r="C70" s="57">
        <v>0</v>
      </c>
      <c r="D70" s="58">
        <v>0</v>
      </c>
      <c r="E70" s="58">
        <v>0</v>
      </c>
      <c r="F70" s="58">
        <v>0.67999999999999994</v>
      </c>
      <c r="G70" s="58">
        <v>1.1300000000000001</v>
      </c>
      <c r="H70" s="58">
        <v>1.81</v>
      </c>
      <c r="I70" s="58">
        <v>3.0300000000000002</v>
      </c>
      <c r="J70" s="58">
        <v>4.2299999999999995</v>
      </c>
      <c r="K70" s="58">
        <v>6.53</v>
      </c>
      <c r="L70" s="58">
        <v>8.83</v>
      </c>
      <c r="M70" s="58">
        <v>28.31</v>
      </c>
      <c r="N70" s="58">
        <v>39.520000000000003</v>
      </c>
      <c r="O70" s="58">
        <v>59.360000000000007</v>
      </c>
      <c r="P70" s="58">
        <v>68.3</v>
      </c>
      <c r="Q70" s="58">
        <v>75.009999999999991</v>
      </c>
      <c r="R70" s="58">
        <v>81.010000000000005</v>
      </c>
      <c r="S70" s="58">
        <v>87.1</v>
      </c>
      <c r="T70" s="58">
        <v>90.56</v>
      </c>
      <c r="U70" s="58">
        <v>91.77</v>
      </c>
      <c r="V70" s="66">
        <v>93.17</v>
      </c>
    </row>
    <row r="71" spans="2:23" s="68" customFormat="1" x14ac:dyDescent="0.25">
      <c r="B71" s="69" t="s">
        <v>44</v>
      </c>
      <c r="C71" s="70">
        <v>14.389999999999999</v>
      </c>
      <c r="D71" s="71">
        <v>16.240000000000002</v>
      </c>
      <c r="E71" s="71">
        <v>17.259999999999998</v>
      </c>
      <c r="F71" s="71">
        <v>16.509999999999998</v>
      </c>
      <c r="G71" s="71">
        <v>17.579999999999998</v>
      </c>
      <c r="H71" s="71">
        <v>17.509999999999998</v>
      </c>
      <c r="I71" s="71">
        <v>18.82</v>
      </c>
      <c r="J71" s="71">
        <v>19.82</v>
      </c>
      <c r="K71" s="71">
        <v>20.149999999999999</v>
      </c>
      <c r="L71" s="71">
        <v>21.29</v>
      </c>
      <c r="M71" s="71">
        <v>22.68</v>
      </c>
      <c r="N71" s="71">
        <v>21.29</v>
      </c>
      <c r="O71" s="71">
        <v>10.7</v>
      </c>
      <c r="P71" s="71">
        <v>7.5400000000000009</v>
      </c>
      <c r="Q71" s="71">
        <v>7.3000000000000007</v>
      </c>
      <c r="R71" s="71">
        <v>5.2100000000000009</v>
      </c>
      <c r="S71" s="71">
        <v>2.94</v>
      </c>
      <c r="T71" s="71">
        <v>1.56</v>
      </c>
      <c r="U71" s="71">
        <v>1.4300000000000002</v>
      </c>
      <c r="V71" s="72">
        <v>1.3900000000000001</v>
      </c>
      <c r="W71" s="73"/>
    </row>
    <row r="72" spans="2:23" ht="16.5" thickBot="1" x14ac:dyDescent="0.3">
      <c r="B72" s="74" t="s">
        <v>45</v>
      </c>
      <c r="C72" s="75">
        <v>100.00999999999999</v>
      </c>
      <c r="D72" s="76">
        <v>99.990000000000009</v>
      </c>
      <c r="E72" s="76">
        <v>100</v>
      </c>
      <c r="F72" s="76">
        <v>99.990000000000009</v>
      </c>
      <c r="G72" s="76">
        <v>99.999999999999986</v>
      </c>
      <c r="H72" s="76">
        <v>100</v>
      </c>
      <c r="I72" s="76">
        <v>99.999999999999986</v>
      </c>
      <c r="J72" s="76">
        <v>99.999999999999986</v>
      </c>
      <c r="K72" s="76">
        <v>100.01</v>
      </c>
      <c r="L72" s="76">
        <v>99.98</v>
      </c>
      <c r="M72" s="76">
        <v>100.00999999999999</v>
      </c>
      <c r="N72" s="76">
        <v>100</v>
      </c>
      <c r="O72" s="76">
        <v>99.990000000000009</v>
      </c>
      <c r="P72" s="76">
        <v>99.990000000000009</v>
      </c>
      <c r="Q72" s="76">
        <v>99.97999999999999</v>
      </c>
      <c r="R72" s="76">
        <v>100.01</v>
      </c>
      <c r="S72" s="76">
        <v>100.00999999999999</v>
      </c>
      <c r="T72" s="76">
        <v>100</v>
      </c>
      <c r="U72" s="76">
        <v>100.03</v>
      </c>
      <c r="V72" s="77">
        <v>100.01</v>
      </c>
    </row>
    <row r="76" spans="2:23" s="87" customFormat="1" x14ac:dyDescent="0.25"/>
    <row r="77" spans="2:23" s="90" customFormat="1" ht="15.75" x14ac:dyDescent="0.25">
      <c r="B77" s="88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</row>
    <row r="78" spans="2:23" s="90" customFormat="1" ht="15.75" x14ac:dyDescent="0.25">
      <c r="B78" s="91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</row>
    <row r="79" spans="2:23" s="90" customFormat="1" ht="15.75" x14ac:dyDescent="0.25">
      <c r="B79" s="91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</row>
    <row r="80" spans="2:23" s="90" customFormat="1" ht="15.75" x14ac:dyDescent="0.25">
      <c r="B80" s="91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</row>
    <row r="81" spans="2:22" s="90" customFormat="1" ht="15.75" x14ac:dyDescent="0.25">
      <c r="B81" s="91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</row>
    <row r="82" spans="2:22" s="90" customFormat="1" ht="15.75" x14ac:dyDescent="0.25">
      <c r="B82" s="91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</row>
    <row r="83" spans="2:22" s="90" customFormat="1" ht="15.75" x14ac:dyDescent="0.25">
      <c r="B83" s="91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</row>
    <row r="84" spans="2:22" s="90" customFormat="1" ht="15.75" x14ac:dyDescent="0.25">
      <c r="B84" s="93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</row>
    <row r="85" spans="2:22" s="90" customFormat="1" ht="15.75" x14ac:dyDescent="0.25">
      <c r="B85" s="91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</row>
    <row r="86" spans="2:22" s="90" customFormat="1" x14ac:dyDescent="0.25">
      <c r="B86" s="94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</row>
    <row r="87" spans="2:22" s="90" customFormat="1" ht="15.75" x14ac:dyDescent="0.25">
      <c r="B87" s="95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</row>
    <row r="88" spans="2:22" s="87" customFormat="1" x14ac:dyDescent="0.25"/>
  </sheetData>
  <mergeCells count="1">
    <mergeCell ref="J23:N23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R40"/>
  <sheetViews>
    <sheetView zoomScaleNormal="100" workbookViewId="0">
      <selection activeCell="A3" sqref="A3"/>
    </sheetView>
  </sheetViews>
  <sheetFormatPr baseColWidth="10" defaultColWidth="11.42578125" defaultRowHeight="15" x14ac:dyDescent="0.25"/>
  <cols>
    <col min="1" max="1" width="26.7109375" style="2" customWidth="1"/>
    <col min="2" max="2" width="38.42578125" style="2" customWidth="1"/>
    <col min="3" max="12" width="6.85546875" style="97" customWidth="1"/>
    <col min="13" max="19" width="6.85546875" style="2" customWidth="1"/>
    <col min="20" max="20" width="9.28515625" style="2" customWidth="1"/>
    <col min="21" max="31" width="11.7109375" style="2" bestFit="1" customWidth="1"/>
    <col min="32" max="16384" width="11.42578125" style="2"/>
  </cols>
  <sheetData>
    <row r="1" spans="1:31" ht="15" customHeight="1" x14ac:dyDescent="0.25">
      <c r="A1" s="314" t="s">
        <v>180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</row>
    <row r="2" spans="1:31" ht="15.75" x14ac:dyDescent="0.25">
      <c r="A2" s="4"/>
      <c r="B2" s="96"/>
    </row>
    <row r="3" spans="1:31" s="98" customFormat="1" ht="15.75" thickBot="1" x14ac:dyDescent="0.3">
      <c r="A3" s="189" t="s">
        <v>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</row>
    <row r="4" spans="1:31" s="98" customFormat="1" ht="15.75" thickBot="1" x14ac:dyDescent="0.3">
      <c r="B4" s="5"/>
      <c r="C4" s="100">
        <v>2003</v>
      </c>
      <c r="D4" s="101">
        <v>2004</v>
      </c>
      <c r="E4" s="101">
        <v>2005</v>
      </c>
      <c r="F4" s="101">
        <v>2006</v>
      </c>
      <c r="G4" s="101">
        <v>2007</v>
      </c>
      <c r="H4" s="101">
        <v>2008</v>
      </c>
      <c r="I4" s="101">
        <v>2009</v>
      </c>
      <c r="J4" s="101">
        <v>2010</v>
      </c>
      <c r="K4" s="101">
        <v>2011</v>
      </c>
      <c r="L4" s="101">
        <v>2012</v>
      </c>
      <c r="M4" s="101">
        <v>2013</v>
      </c>
      <c r="N4" s="101">
        <v>2014</v>
      </c>
      <c r="O4" s="101">
        <v>2015</v>
      </c>
      <c r="P4" s="101">
        <v>2016</v>
      </c>
      <c r="Q4" s="101">
        <v>2017</v>
      </c>
      <c r="R4" s="101">
        <v>2018</v>
      </c>
      <c r="S4" s="101">
        <v>2019</v>
      </c>
      <c r="T4" s="101">
        <v>2020</v>
      </c>
      <c r="U4" s="101">
        <v>2021</v>
      </c>
    </row>
    <row r="5" spans="1:31" s="98" customFormat="1" ht="14.25" x14ac:dyDescent="0.2">
      <c r="B5" s="171" t="s">
        <v>48</v>
      </c>
      <c r="C5" s="102">
        <v>8.6547759991762447</v>
      </c>
      <c r="D5" s="102">
        <v>8.5874533325480318</v>
      </c>
      <c r="E5" s="102">
        <v>8.6405787785451302</v>
      </c>
      <c r="F5" s="102">
        <v>8.6774653195225255</v>
      </c>
      <c r="G5" s="102">
        <v>8.8376694397423172</v>
      </c>
      <c r="H5" s="102">
        <v>8.9726355037920644</v>
      </c>
      <c r="I5" s="102">
        <v>9.0717454943066738</v>
      </c>
      <c r="J5" s="102">
        <v>9.2822303398509121</v>
      </c>
      <c r="K5" s="102">
        <v>9.5686369217016392</v>
      </c>
      <c r="L5" s="102">
        <v>9.9196789535904113</v>
      </c>
      <c r="M5" s="102">
        <v>10.000608302394571</v>
      </c>
      <c r="N5" s="102">
        <v>10.1436465845337</v>
      </c>
      <c r="O5" s="102">
        <v>10.271484317119951</v>
      </c>
      <c r="P5" s="102">
        <v>10.413337941833538</v>
      </c>
      <c r="Q5" s="102">
        <v>10.567867621968976</v>
      </c>
      <c r="R5" s="102">
        <v>10.698981824875858</v>
      </c>
      <c r="S5" s="102">
        <v>10.81690754180234</v>
      </c>
      <c r="T5" s="102">
        <v>10.853425237761259</v>
      </c>
      <c r="U5" s="102">
        <v>11.270928799688708</v>
      </c>
      <c r="V5" s="103"/>
      <c r="W5" s="103"/>
      <c r="X5" s="103"/>
      <c r="Y5" s="103"/>
      <c r="Z5" s="103"/>
      <c r="AA5" s="103"/>
      <c r="AB5" s="103"/>
      <c r="AC5" s="103"/>
      <c r="AD5" s="103"/>
      <c r="AE5" s="103"/>
    </row>
    <row r="6" spans="1:31" s="98" customFormat="1" ht="14.25" x14ac:dyDescent="0.2">
      <c r="B6" s="172" t="s">
        <v>49</v>
      </c>
      <c r="C6" s="102">
        <v>9.1046580585272743</v>
      </c>
      <c r="D6" s="102">
        <v>9.0517517120894091</v>
      </c>
      <c r="E6" s="102">
        <v>9.0915974821881278</v>
      </c>
      <c r="F6" s="102">
        <v>9.145760473045403</v>
      </c>
      <c r="G6" s="102">
        <v>9.2642717626034621</v>
      </c>
      <c r="H6" s="102">
        <v>9.3736940869390413</v>
      </c>
      <c r="I6" s="102">
        <v>9.5704149275144843</v>
      </c>
      <c r="J6" s="102">
        <v>9.8194608446477218</v>
      </c>
      <c r="K6" s="102">
        <v>10.127107431377135</v>
      </c>
      <c r="L6" s="102">
        <v>10.547316039931484</v>
      </c>
      <c r="M6" s="102">
        <v>10.706526061032404</v>
      </c>
      <c r="N6" s="102">
        <v>10.898989261454819</v>
      </c>
      <c r="O6" s="102">
        <v>11.049900820879525</v>
      </c>
      <c r="P6" s="102">
        <v>11.191810412046483</v>
      </c>
      <c r="Q6" s="102">
        <v>11.323207344908365</v>
      </c>
      <c r="R6" s="102">
        <v>11.433769706588468</v>
      </c>
      <c r="S6" s="102">
        <v>11.54885496838433</v>
      </c>
      <c r="T6" s="102">
        <v>11.484678137672082</v>
      </c>
      <c r="U6" s="102">
        <v>11.96729204391937</v>
      </c>
      <c r="V6" s="103"/>
      <c r="W6" s="103"/>
      <c r="X6" s="103"/>
      <c r="Y6" s="103"/>
      <c r="Z6" s="103"/>
      <c r="AA6" s="103"/>
      <c r="AB6" s="103"/>
      <c r="AC6" s="103"/>
      <c r="AD6" s="103"/>
      <c r="AE6" s="103"/>
    </row>
    <row r="7" spans="1:31" s="98" customFormat="1" thickBot="1" x14ac:dyDescent="0.25">
      <c r="B7" s="173" t="s">
        <v>50</v>
      </c>
      <c r="C7" s="104">
        <v>10.785515137037578</v>
      </c>
      <c r="D7" s="105">
        <v>10.670000000000002</v>
      </c>
      <c r="E7" s="105">
        <v>10.64</v>
      </c>
      <c r="F7" s="105">
        <v>10.560000000000002</v>
      </c>
      <c r="G7" s="105">
        <v>10.519999999999996</v>
      </c>
      <c r="H7" s="105">
        <v>10.46</v>
      </c>
      <c r="I7" s="105">
        <v>10.549999999999997</v>
      </c>
      <c r="J7" s="105">
        <v>10.509999999999998</v>
      </c>
      <c r="K7" s="105">
        <v>10.769999999999996</v>
      </c>
      <c r="L7" s="105">
        <v>11.030000000000001</v>
      </c>
      <c r="M7" s="105">
        <v>11.189999999999998</v>
      </c>
      <c r="N7" s="105">
        <v>11.340000000000003</v>
      </c>
      <c r="O7" s="105">
        <v>11.600000000000001</v>
      </c>
      <c r="P7" s="105">
        <v>11.920000000000002</v>
      </c>
      <c r="Q7" s="105">
        <v>12.079999999999998</v>
      </c>
      <c r="R7" s="105">
        <v>12.149350551927377</v>
      </c>
      <c r="S7" s="105">
        <v>12.23637801335331</v>
      </c>
      <c r="T7" s="105">
        <v>12.297585437393153</v>
      </c>
      <c r="U7" s="105">
        <v>12.56410227132227</v>
      </c>
    </row>
    <row r="8" spans="1:31" x14ac:dyDescent="0.25">
      <c r="S8" s="106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x14ac:dyDescent="0.25">
      <c r="B9" s="107"/>
      <c r="S9" s="106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x14ac:dyDescent="0.25">
      <c r="B10" s="108"/>
      <c r="S10" s="106"/>
    </row>
    <row r="12" spans="1:31" x14ac:dyDescent="0.25">
      <c r="S12" s="109"/>
    </row>
    <row r="15" spans="1:31" x14ac:dyDescent="0.25"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8"/>
    </row>
    <row r="16" spans="1:31" x14ac:dyDescent="0.25"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8"/>
    </row>
    <row r="17" spans="1:18" x14ac:dyDescent="0.25"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</row>
    <row r="18" spans="1:18" x14ac:dyDescent="0.25"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</row>
    <row r="30" spans="1:18" x14ac:dyDescent="0.25"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8" x14ac:dyDescent="0.25"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8" x14ac:dyDescent="0.25">
      <c r="A32" s="3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44" s="112" customFormat="1" x14ac:dyDescent="0.25">
      <c r="A33" s="111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</row>
    <row r="34" spans="1:44" s="112" customFormat="1" x14ac:dyDescent="0.25">
      <c r="A34" s="114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</row>
    <row r="35" spans="1:44" s="112" customFormat="1" x14ac:dyDescent="0.25">
      <c r="A35" s="114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</row>
    <row r="36" spans="1:44" s="112" customFormat="1" x14ac:dyDescent="0.25">
      <c r="A36" s="116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</row>
    <row r="37" spans="1:44" ht="15.75" x14ac:dyDescent="0.25">
      <c r="B37" s="117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</row>
    <row r="39" spans="1:44" x14ac:dyDescent="0.25">
      <c r="Q39" s="119"/>
      <c r="R39" s="8"/>
    </row>
    <row r="40" spans="1:44" x14ac:dyDescent="0.25">
      <c r="R40" s="8"/>
    </row>
  </sheetData>
  <mergeCells count="1">
    <mergeCell ref="A1:R1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11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25" customWidth="1"/>
  </cols>
  <sheetData>
    <row r="1" spans="1:15" ht="15.75" x14ac:dyDescent="0.25">
      <c r="A1" s="84" t="s">
        <v>93</v>
      </c>
    </row>
    <row r="3" spans="1:15" ht="15.75" thickBot="1" x14ac:dyDescent="0.3">
      <c r="A3" s="189" t="s">
        <v>70</v>
      </c>
    </row>
    <row r="4" spans="1:15" ht="15.75" thickBot="1" x14ac:dyDescent="0.3">
      <c r="B4" s="48" t="s">
        <v>51</v>
      </c>
      <c r="C4" s="152">
        <v>2007</v>
      </c>
      <c r="D4" s="153">
        <v>2008</v>
      </c>
      <c r="E4" s="153">
        <v>2009</v>
      </c>
      <c r="F4" s="153">
        <v>2010</v>
      </c>
      <c r="G4" s="153">
        <v>2011</v>
      </c>
      <c r="H4" s="153" t="s">
        <v>52</v>
      </c>
      <c r="I4" s="153">
        <v>2013</v>
      </c>
      <c r="J4" s="153">
        <v>2014</v>
      </c>
      <c r="K4" s="153">
        <v>2015</v>
      </c>
      <c r="L4" s="153">
        <v>2016</v>
      </c>
      <c r="M4" s="153">
        <v>2017</v>
      </c>
      <c r="N4" s="154">
        <v>2018</v>
      </c>
      <c r="O4" s="153">
        <v>2019</v>
      </c>
    </row>
    <row r="5" spans="1:15" x14ac:dyDescent="0.25">
      <c r="B5" s="183" t="s">
        <v>53</v>
      </c>
      <c r="C5" s="174">
        <v>0.4550847503330151</v>
      </c>
      <c r="D5" s="175">
        <v>0.47485708019495493</v>
      </c>
      <c r="E5" s="175">
        <v>0.43128132244012607</v>
      </c>
      <c r="F5" s="175">
        <v>0.48226190476190484</v>
      </c>
      <c r="G5" s="175">
        <v>0.46062651840777424</v>
      </c>
      <c r="H5" s="175">
        <v>0.4779288226364401</v>
      </c>
      <c r="I5" s="175">
        <v>0.50069350376378718</v>
      </c>
      <c r="J5" s="175">
        <v>0.51615904805850021</v>
      </c>
      <c r="K5" s="175">
        <v>0.56382871484880215</v>
      </c>
      <c r="L5" s="175">
        <v>0.5909147288360117</v>
      </c>
      <c r="M5" s="175">
        <v>0.57872987811866594</v>
      </c>
      <c r="N5" s="176">
        <v>0.56037157944526728</v>
      </c>
      <c r="O5" s="175">
        <v>0.55172104635204389</v>
      </c>
    </row>
    <row r="6" spans="1:15" x14ac:dyDescent="0.25">
      <c r="B6" s="184" t="s">
        <v>54</v>
      </c>
      <c r="C6" s="177">
        <v>0.30446887454362093</v>
      </c>
      <c r="D6" s="178">
        <v>0.32398238588545536</v>
      </c>
      <c r="E6" s="178">
        <v>0.29198920213811969</v>
      </c>
      <c r="F6" s="178">
        <v>0.33630952380952389</v>
      </c>
      <c r="G6" s="178">
        <v>0.30270877272605923</v>
      </c>
      <c r="H6" s="178">
        <v>0.32650179987286543</v>
      </c>
      <c r="I6" s="178">
        <v>0.34372581764904436</v>
      </c>
      <c r="J6" s="178">
        <v>0.35080688287440376</v>
      </c>
      <c r="K6" s="178">
        <v>0.4182418036778161</v>
      </c>
      <c r="L6" s="178">
        <v>0.42159124548721538</v>
      </c>
      <c r="M6" s="178">
        <v>0.42148678585278465</v>
      </c>
      <c r="N6" s="179">
        <v>0.42905329435574546</v>
      </c>
      <c r="O6" s="178">
        <v>0.41188042676156383</v>
      </c>
    </row>
    <row r="7" spans="1:15" x14ac:dyDescent="0.25">
      <c r="B7" s="185" t="s">
        <v>55</v>
      </c>
      <c r="C7" s="177">
        <v>0.1506158757893942</v>
      </c>
      <c r="D7" s="178">
        <v>0.15087469430949949</v>
      </c>
      <c r="E7" s="178">
        <v>0.13929212030200641</v>
      </c>
      <c r="F7" s="178">
        <v>0.14595238095238094</v>
      </c>
      <c r="G7" s="178">
        <v>0.15791774568171504</v>
      </c>
      <c r="H7" s="178">
        <v>0.15142702276357467</v>
      </c>
      <c r="I7" s="178">
        <v>0.15696768611474282</v>
      </c>
      <c r="J7" s="178">
        <v>0.16535216518409646</v>
      </c>
      <c r="K7" s="178">
        <v>0.14558691117098616</v>
      </c>
      <c r="L7" s="178">
        <v>0.16932348334879632</v>
      </c>
      <c r="M7" s="178">
        <v>0.15724309226588123</v>
      </c>
      <c r="N7" s="179">
        <v>0.13131828508952181</v>
      </c>
      <c r="O7" s="178">
        <v>0.13984061959047994</v>
      </c>
    </row>
    <row r="8" spans="1:15" x14ac:dyDescent="0.25">
      <c r="B8" s="186" t="s">
        <v>56</v>
      </c>
      <c r="C8" s="177">
        <v>0.17092710338839542</v>
      </c>
      <c r="D8" s="178">
        <v>0.14795222045916662</v>
      </c>
      <c r="E8" s="178">
        <v>0.15509859306004969</v>
      </c>
      <c r="F8" s="178">
        <v>0.14559803921568629</v>
      </c>
      <c r="G8" s="178">
        <v>0.14073304055316763</v>
      </c>
      <c r="H8" s="178">
        <v>7.3437333991215825E-2</v>
      </c>
      <c r="I8" s="178">
        <v>0.12677189843154654</v>
      </c>
      <c r="J8" s="178">
        <v>0.11505529462454964</v>
      </c>
      <c r="K8" s="178">
        <v>0.10977920460350628</v>
      </c>
      <c r="L8" s="178">
        <v>0.10287081735356914</v>
      </c>
      <c r="M8" s="178">
        <v>0.11032278221659803</v>
      </c>
      <c r="N8" s="179">
        <v>0.11346044989648194</v>
      </c>
      <c r="O8" s="178">
        <v>0.11509217304946931</v>
      </c>
    </row>
    <row r="9" spans="1:15" x14ac:dyDescent="0.25">
      <c r="B9" s="187" t="s">
        <v>57</v>
      </c>
      <c r="C9" s="177">
        <v>5.5128163643913777E-2</v>
      </c>
      <c r="D9" s="178">
        <v>5.7404415155114394E-2</v>
      </c>
      <c r="E9" s="178">
        <v>6.5336896866117239E-2</v>
      </c>
      <c r="F9" s="178">
        <v>5.8822128851540617E-2</v>
      </c>
      <c r="G9" s="178">
        <v>5.1505726566462878E-2</v>
      </c>
      <c r="H9" s="178">
        <v>4.8152676759400485E-2</v>
      </c>
      <c r="I9" s="178">
        <v>5.7554179520929664E-2</v>
      </c>
      <c r="J9" s="178">
        <v>5.9059364944522026E-2</v>
      </c>
      <c r="K9" s="178">
        <v>4.4657974723770838E-2</v>
      </c>
      <c r="L9" s="178">
        <v>4.9459954256116136E-2</v>
      </c>
      <c r="M9" s="178">
        <v>6.4008503275865047E-2</v>
      </c>
      <c r="N9" s="179">
        <v>6.5963105696982854E-2</v>
      </c>
      <c r="O9" s="178">
        <v>7.3286712322153946E-2</v>
      </c>
    </row>
    <row r="10" spans="1:15" x14ac:dyDescent="0.25">
      <c r="B10" s="187" t="s">
        <v>58</v>
      </c>
      <c r="C10" s="177">
        <v>8.9590512708505234E-3</v>
      </c>
      <c r="D10" s="178">
        <v>9.2694740207664751E-3</v>
      </c>
      <c r="E10" s="178">
        <v>9.6954311695895985E-3</v>
      </c>
      <c r="F10" s="178">
        <v>7.5574229691876748E-3</v>
      </c>
      <c r="G10" s="178">
        <v>1.0815735376565128E-2</v>
      </c>
      <c r="H10" s="178">
        <v>1.0984716837409985E-2</v>
      </c>
      <c r="I10" s="178">
        <v>1.0609649504229563E-2</v>
      </c>
      <c r="J10" s="178">
        <v>1.0305671251378927E-2</v>
      </c>
      <c r="K10" s="178">
        <v>6.3574995771348711E-3</v>
      </c>
      <c r="L10" s="178">
        <v>6.8003922794379092E-3</v>
      </c>
      <c r="M10" s="178">
        <v>7.3477346839767562E-3</v>
      </c>
      <c r="N10" s="179">
        <v>7.2920139885083316E-3</v>
      </c>
      <c r="O10" s="178">
        <v>9.9104131752632777E-3</v>
      </c>
    </row>
    <row r="11" spans="1:15" ht="15.75" thickBot="1" x14ac:dyDescent="0.3">
      <c r="B11" s="188" t="s">
        <v>59</v>
      </c>
      <c r="C11" s="180">
        <v>0.30990093136382513</v>
      </c>
      <c r="D11" s="181">
        <v>0.3105168101699976</v>
      </c>
      <c r="E11" s="181">
        <v>0.33858775646411737</v>
      </c>
      <c r="F11" s="181">
        <v>0.30576050420168066</v>
      </c>
      <c r="G11" s="181">
        <v>0.33631897909603015</v>
      </c>
      <c r="H11" s="181">
        <v>0.3894964497755336</v>
      </c>
      <c r="I11" s="181">
        <v>0.30437076877950708</v>
      </c>
      <c r="J11" s="181">
        <v>0.29942062112104922</v>
      </c>
      <c r="K11" s="181">
        <v>0.27537660624678578</v>
      </c>
      <c r="L11" s="181">
        <v>0.24995410727486514</v>
      </c>
      <c r="M11" s="181">
        <v>0.23959110170489425</v>
      </c>
      <c r="N11" s="182">
        <v>0.25291285097275962</v>
      </c>
      <c r="O11" s="181">
        <v>0.24998965510106966</v>
      </c>
    </row>
  </sheetData>
  <hyperlinks>
    <hyperlink ref="A3" location="SOMMAIRE!A1" display="Retour au sommair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K19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6" max="7" width="14" customWidth="1"/>
    <col min="8" max="9" width="14.42578125" customWidth="1"/>
  </cols>
  <sheetData>
    <row r="1" spans="1:11" ht="15" customHeight="1" x14ac:dyDescent="0.25">
      <c r="A1" s="299" t="s">
        <v>181</v>
      </c>
      <c r="B1" s="298"/>
      <c r="C1" s="298"/>
      <c r="D1" s="298"/>
      <c r="E1" s="298"/>
      <c r="F1" s="298"/>
      <c r="G1" s="298"/>
      <c r="H1" s="298"/>
      <c r="J1" s="298"/>
      <c r="K1" s="294"/>
    </row>
    <row r="2" spans="1:11" ht="15" customHeight="1" x14ac:dyDescent="0.25">
      <c r="A2" s="299"/>
      <c r="B2" s="298"/>
      <c r="C2" s="298"/>
      <c r="D2" s="298"/>
      <c r="E2" s="298"/>
      <c r="F2" s="298"/>
      <c r="G2" s="298"/>
      <c r="H2" s="298"/>
      <c r="J2" s="298"/>
      <c r="K2" s="298"/>
    </row>
    <row r="3" spans="1:11" x14ac:dyDescent="0.25">
      <c r="A3" s="189" t="s">
        <v>70</v>
      </c>
      <c r="B3" s="297"/>
      <c r="C3" s="143"/>
      <c r="D3" s="143"/>
      <c r="E3" s="143"/>
      <c r="F3" s="143"/>
      <c r="G3" s="143"/>
      <c r="H3" s="143"/>
      <c r="I3" s="143"/>
      <c r="J3" s="143"/>
      <c r="K3" s="296"/>
    </row>
    <row r="4" spans="1:11" ht="43.5" customHeight="1" x14ac:dyDescent="0.25">
      <c r="B4" s="316" t="s">
        <v>112</v>
      </c>
      <c r="C4" s="318" t="s">
        <v>111</v>
      </c>
      <c r="D4" s="318"/>
      <c r="E4" s="318"/>
      <c r="F4" s="318" t="s">
        <v>110</v>
      </c>
      <c r="G4" s="318"/>
      <c r="H4" s="318" t="s">
        <v>109</v>
      </c>
      <c r="I4" s="318"/>
      <c r="J4" s="295"/>
      <c r="K4" s="295"/>
    </row>
    <row r="5" spans="1:11" ht="25.5" x14ac:dyDescent="0.25">
      <c r="B5" s="317"/>
      <c r="C5" s="300">
        <v>2010</v>
      </c>
      <c r="D5" s="300">
        <v>2016</v>
      </c>
      <c r="E5" s="301" t="s">
        <v>108</v>
      </c>
      <c r="F5" s="300">
        <v>2010</v>
      </c>
      <c r="G5" s="300">
        <v>2016</v>
      </c>
      <c r="H5" s="300">
        <v>2010</v>
      </c>
      <c r="I5" s="300">
        <v>2016</v>
      </c>
      <c r="J5" s="295"/>
      <c r="K5" s="295"/>
    </row>
    <row r="6" spans="1:11" x14ac:dyDescent="0.25">
      <c r="B6" s="302" t="s">
        <v>107</v>
      </c>
      <c r="C6" s="303">
        <v>8767</v>
      </c>
      <c r="D6" s="303">
        <v>14806</v>
      </c>
      <c r="E6" s="302">
        <v>68.900000000000006</v>
      </c>
      <c r="F6" s="302">
        <v>37</v>
      </c>
      <c r="G6" s="302">
        <v>10</v>
      </c>
      <c r="H6" s="302">
        <v>22</v>
      </c>
      <c r="I6" s="302">
        <v>3</v>
      </c>
      <c r="J6" s="295"/>
      <c r="K6" s="295"/>
    </row>
    <row r="7" spans="1:11" x14ac:dyDescent="0.25">
      <c r="B7" s="302" t="s">
        <v>106</v>
      </c>
      <c r="C7" s="303">
        <v>14020</v>
      </c>
      <c r="D7" s="303">
        <v>16861</v>
      </c>
      <c r="E7" s="302">
        <v>20.3</v>
      </c>
      <c r="F7" s="302">
        <v>49</v>
      </c>
      <c r="G7" s="302">
        <v>10</v>
      </c>
      <c r="H7" s="302">
        <v>36</v>
      </c>
      <c r="I7" s="302">
        <v>3</v>
      </c>
      <c r="J7" s="295"/>
      <c r="K7" s="295"/>
    </row>
    <row r="8" spans="1:11" x14ac:dyDescent="0.25">
      <c r="B8" s="302" t="s">
        <v>105</v>
      </c>
      <c r="C8" s="303">
        <v>17158</v>
      </c>
      <c r="D8" s="303">
        <v>18965</v>
      </c>
      <c r="E8" s="302">
        <v>10.5</v>
      </c>
      <c r="F8" s="302">
        <v>62</v>
      </c>
      <c r="G8" s="302">
        <v>14</v>
      </c>
      <c r="H8" s="302">
        <v>52</v>
      </c>
      <c r="I8" s="302">
        <v>5</v>
      </c>
      <c r="J8" s="295"/>
      <c r="K8" s="295"/>
    </row>
    <row r="9" spans="1:11" x14ac:dyDescent="0.25">
      <c r="B9" s="302" t="s">
        <v>104</v>
      </c>
      <c r="C9" s="303">
        <v>19937</v>
      </c>
      <c r="D9" s="303">
        <v>20892</v>
      </c>
      <c r="E9" s="302">
        <v>4.8</v>
      </c>
      <c r="F9" s="302">
        <v>70</v>
      </c>
      <c r="G9" s="302">
        <v>13</v>
      </c>
      <c r="H9" s="302">
        <v>61</v>
      </c>
      <c r="I9" s="302">
        <v>5</v>
      </c>
      <c r="J9" s="295"/>
      <c r="K9" s="295"/>
    </row>
    <row r="10" spans="1:11" x14ac:dyDescent="0.25">
      <c r="B10" s="302" t="s">
        <v>103</v>
      </c>
      <c r="C10" s="303">
        <v>22665</v>
      </c>
      <c r="D10" s="303">
        <v>22321</v>
      </c>
      <c r="E10" s="302">
        <v>-1.5</v>
      </c>
      <c r="F10" s="302">
        <v>79</v>
      </c>
      <c r="G10" s="302">
        <v>15</v>
      </c>
      <c r="H10" s="302">
        <v>73</v>
      </c>
      <c r="I10" s="302">
        <v>6</v>
      </c>
      <c r="J10" s="295"/>
      <c r="K10" s="295"/>
    </row>
    <row r="11" spans="1:11" x14ac:dyDescent="0.25">
      <c r="B11" s="302" t="s">
        <v>102</v>
      </c>
      <c r="C11" s="303">
        <v>25755</v>
      </c>
      <c r="D11" s="303">
        <v>24484</v>
      </c>
      <c r="E11" s="302">
        <v>-4.9000000000000004</v>
      </c>
      <c r="F11" s="302">
        <v>83</v>
      </c>
      <c r="G11" s="302">
        <v>15</v>
      </c>
      <c r="H11" s="302">
        <v>79</v>
      </c>
      <c r="I11" s="302">
        <v>7</v>
      </c>
      <c r="J11" s="295"/>
      <c r="K11" s="295"/>
    </row>
    <row r="12" spans="1:11" x14ac:dyDescent="0.25">
      <c r="B12" s="302" t="s">
        <v>101</v>
      </c>
      <c r="C12" s="303">
        <v>29420</v>
      </c>
      <c r="D12" s="303">
        <v>27085</v>
      </c>
      <c r="E12" s="302">
        <v>-7.9</v>
      </c>
      <c r="F12" s="302">
        <v>86</v>
      </c>
      <c r="G12" s="302">
        <v>15</v>
      </c>
      <c r="H12" s="302">
        <v>82</v>
      </c>
      <c r="I12" s="302">
        <v>7</v>
      </c>
      <c r="J12" s="295"/>
      <c r="K12" s="295"/>
    </row>
    <row r="13" spans="1:11" x14ac:dyDescent="0.25">
      <c r="B13" s="302" t="s">
        <v>100</v>
      </c>
      <c r="C13" s="303">
        <v>34490</v>
      </c>
      <c r="D13" s="303">
        <v>30611</v>
      </c>
      <c r="E13" s="302">
        <v>-11.2</v>
      </c>
      <c r="F13" s="302">
        <v>87</v>
      </c>
      <c r="G13" s="302">
        <v>16</v>
      </c>
      <c r="H13" s="302">
        <v>84</v>
      </c>
      <c r="I13" s="302">
        <v>7</v>
      </c>
      <c r="J13" s="295"/>
      <c r="K13" s="295"/>
    </row>
    <row r="14" spans="1:11" x14ac:dyDescent="0.25">
      <c r="B14" s="302" t="s">
        <v>99</v>
      </c>
      <c r="C14" s="303">
        <v>42611</v>
      </c>
      <c r="D14" s="303">
        <v>36332</v>
      </c>
      <c r="E14" s="302">
        <v>-14.7</v>
      </c>
      <c r="F14" s="302">
        <v>87</v>
      </c>
      <c r="G14" s="302">
        <v>19</v>
      </c>
      <c r="H14" s="302">
        <v>84</v>
      </c>
      <c r="I14" s="302">
        <v>10</v>
      </c>
      <c r="J14" s="295"/>
      <c r="K14" s="295"/>
    </row>
    <row r="15" spans="1:11" x14ac:dyDescent="0.25">
      <c r="B15" s="302" t="s">
        <v>98</v>
      </c>
      <c r="C15" s="303">
        <v>77748</v>
      </c>
      <c r="D15" s="303">
        <v>56994</v>
      </c>
      <c r="E15" s="302">
        <v>-26.7</v>
      </c>
      <c r="F15" s="302">
        <v>85</v>
      </c>
      <c r="G15" s="302">
        <v>25</v>
      </c>
      <c r="H15" s="302">
        <v>82</v>
      </c>
      <c r="I15" s="302">
        <v>19</v>
      </c>
      <c r="J15" s="295"/>
      <c r="K15" s="295"/>
    </row>
    <row r="16" spans="1:11" x14ac:dyDescent="0.25">
      <c r="B16" s="304" t="s">
        <v>9</v>
      </c>
      <c r="C16" s="305">
        <v>29226</v>
      </c>
      <c r="D16" s="305">
        <v>26923</v>
      </c>
      <c r="E16" s="304">
        <v>-7.9</v>
      </c>
      <c r="F16" s="304">
        <v>72</v>
      </c>
      <c r="G16" s="304">
        <v>15</v>
      </c>
      <c r="H16" s="304">
        <v>65</v>
      </c>
      <c r="I16" s="304">
        <v>7</v>
      </c>
      <c r="J16" s="295"/>
      <c r="K16" s="295"/>
    </row>
    <row r="17" spans="2:11" x14ac:dyDescent="0.25">
      <c r="B17" s="315"/>
      <c r="C17" s="315"/>
      <c r="D17" s="315"/>
      <c r="E17" s="315"/>
      <c r="F17" s="315"/>
      <c r="G17" s="315"/>
      <c r="H17" s="315"/>
      <c r="I17" s="315"/>
      <c r="J17" s="315"/>
      <c r="K17" s="294"/>
    </row>
    <row r="18" spans="2:11" x14ac:dyDescent="0.25">
      <c r="B18" s="293"/>
      <c r="C18" s="292"/>
      <c r="D18" s="292"/>
      <c r="E18" s="292"/>
      <c r="F18" s="292"/>
      <c r="G18" s="292"/>
      <c r="H18" s="292"/>
      <c r="I18" s="292"/>
      <c r="J18" s="292"/>
      <c r="K18" s="292"/>
    </row>
    <row r="19" spans="2:11" x14ac:dyDescent="0.25">
      <c r="B19" s="291"/>
      <c r="C19" s="143"/>
      <c r="D19" s="143"/>
      <c r="E19" s="143"/>
      <c r="F19" s="143"/>
      <c r="G19" s="143"/>
      <c r="H19" s="143"/>
      <c r="I19" s="143"/>
      <c r="J19" s="143"/>
      <c r="K19" s="143"/>
    </row>
  </sheetData>
  <mergeCells count="5">
    <mergeCell ref="B17:J17"/>
    <mergeCell ref="B4:B5"/>
    <mergeCell ref="C4:E4"/>
    <mergeCell ref="F4:G4"/>
    <mergeCell ref="H4:I4"/>
  </mergeCells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I7"/>
  <sheetViews>
    <sheetView workbookViewId="0">
      <selection activeCell="A3" sqref="A3"/>
    </sheetView>
  </sheetViews>
  <sheetFormatPr baseColWidth="10" defaultRowHeight="15" x14ac:dyDescent="0.25"/>
  <cols>
    <col min="1" max="1" width="26.7109375" customWidth="1"/>
    <col min="2" max="2" width="44.7109375" customWidth="1"/>
  </cols>
  <sheetData>
    <row r="1" spans="1:61" ht="15.75" x14ac:dyDescent="0.25">
      <c r="A1" s="84" t="s">
        <v>114</v>
      </c>
    </row>
    <row r="2" spans="1:61" ht="15.75" x14ac:dyDescent="0.25">
      <c r="A2" s="84"/>
    </row>
    <row r="3" spans="1:61" ht="15.75" thickBot="1" x14ac:dyDescent="0.3">
      <c r="A3" s="189" t="s">
        <v>70</v>
      </c>
      <c r="B3" s="189"/>
    </row>
    <row r="4" spans="1:61" s="143" customFormat="1" ht="15.75" thickBot="1" x14ac:dyDescent="0.3">
      <c r="B4" s="13"/>
      <c r="C4" s="142">
        <v>1963</v>
      </c>
      <c r="D4" s="126">
        <v>1964</v>
      </c>
      <c r="E4" s="142">
        <v>1965</v>
      </c>
      <c r="F4" s="126">
        <v>1966</v>
      </c>
      <c r="G4" s="142">
        <v>1967</v>
      </c>
      <c r="H4" s="126">
        <v>1968</v>
      </c>
      <c r="I4" s="142">
        <v>1969</v>
      </c>
      <c r="J4" s="126">
        <v>1970</v>
      </c>
      <c r="K4" s="142">
        <v>1971</v>
      </c>
      <c r="L4" s="126">
        <v>1972</v>
      </c>
      <c r="M4" s="142">
        <v>1973</v>
      </c>
      <c r="N4" s="126">
        <v>1974</v>
      </c>
      <c r="O4" s="142">
        <v>1975</v>
      </c>
      <c r="P4" s="126">
        <v>1976</v>
      </c>
      <c r="Q4" s="142">
        <v>1977</v>
      </c>
      <c r="R4" s="126">
        <v>1978</v>
      </c>
      <c r="S4" s="142">
        <v>1979</v>
      </c>
      <c r="T4" s="126">
        <v>1980</v>
      </c>
      <c r="U4" s="142">
        <v>1981</v>
      </c>
      <c r="V4" s="126">
        <v>1982</v>
      </c>
      <c r="W4" s="142">
        <v>1983</v>
      </c>
      <c r="X4" s="126">
        <v>1984</v>
      </c>
      <c r="Y4" s="142">
        <v>1985</v>
      </c>
      <c r="Z4" s="126">
        <v>1986</v>
      </c>
      <c r="AA4" s="142">
        <v>1987</v>
      </c>
      <c r="AB4" s="126">
        <v>1988</v>
      </c>
      <c r="AC4" s="142">
        <v>1989</v>
      </c>
      <c r="AD4" s="126">
        <v>1990</v>
      </c>
      <c r="AE4" s="142">
        <v>1991</v>
      </c>
      <c r="AF4" s="126">
        <v>1992</v>
      </c>
      <c r="AG4" s="142">
        <v>1993</v>
      </c>
      <c r="AH4" s="126">
        <v>1994</v>
      </c>
      <c r="AI4" s="142">
        <v>1995</v>
      </c>
      <c r="AJ4" s="126">
        <v>1996</v>
      </c>
      <c r="AK4" s="142">
        <v>1997</v>
      </c>
      <c r="AL4" s="126">
        <v>1998</v>
      </c>
      <c r="AM4" s="142">
        <v>1999</v>
      </c>
      <c r="AN4" s="126">
        <v>2000</v>
      </c>
      <c r="AO4" s="142">
        <v>2001</v>
      </c>
      <c r="AP4" s="126">
        <v>2002</v>
      </c>
      <c r="AQ4" s="142">
        <v>2003</v>
      </c>
      <c r="AR4" s="126">
        <v>2004</v>
      </c>
      <c r="AS4" s="142">
        <v>2005</v>
      </c>
      <c r="AT4" s="126">
        <v>2006</v>
      </c>
      <c r="AU4" s="142">
        <v>2007</v>
      </c>
      <c r="AV4" s="126">
        <v>2008</v>
      </c>
      <c r="AW4" s="142">
        <v>2009</v>
      </c>
      <c r="AX4" s="126">
        <v>2010</v>
      </c>
      <c r="AY4" s="142">
        <v>2011</v>
      </c>
      <c r="AZ4" s="126">
        <v>2012</v>
      </c>
      <c r="BA4" s="142">
        <v>2013</v>
      </c>
      <c r="BB4" s="126">
        <v>2014</v>
      </c>
      <c r="BC4" s="142">
        <v>2015</v>
      </c>
      <c r="BD4" s="126">
        <v>2016</v>
      </c>
      <c r="BE4" s="142">
        <v>2017</v>
      </c>
      <c r="BF4" s="126">
        <v>2018</v>
      </c>
      <c r="BG4" s="192">
        <v>2019</v>
      </c>
      <c r="BH4" s="127">
        <v>2020</v>
      </c>
      <c r="BI4" s="127">
        <v>2021</v>
      </c>
    </row>
    <row r="5" spans="1:61" x14ac:dyDescent="0.25">
      <c r="B5" s="10" t="s">
        <v>76</v>
      </c>
      <c r="C5" s="193">
        <v>63.76</v>
      </c>
      <c r="D5" s="194">
        <v>63.89</v>
      </c>
      <c r="E5" s="194">
        <v>63.92</v>
      </c>
      <c r="F5" s="194">
        <v>63.99</v>
      </c>
      <c r="G5" s="194">
        <v>64.03</v>
      </c>
      <c r="H5" s="194">
        <v>63.99</v>
      </c>
      <c r="I5" s="194">
        <v>63.94</v>
      </c>
      <c r="J5" s="194">
        <v>63.99</v>
      </c>
      <c r="K5" s="194">
        <v>63.94</v>
      </c>
      <c r="L5" s="194">
        <v>63.86</v>
      </c>
      <c r="M5" s="194">
        <v>63.84</v>
      </c>
      <c r="N5" s="194">
        <v>63.79</v>
      </c>
      <c r="O5" s="194">
        <v>63.57</v>
      </c>
      <c r="P5" s="194">
        <v>64.03</v>
      </c>
      <c r="Q5" s="194">
        <v>64.08</v>
      </c>
      <c r="R5" s="194">
        <v>64.08</v>
      </c>
      <c r="S5" s="194">
        <v>64</v>
      </c>
      <c r="T5" s="193">
        <v>63.43</v>
      </c>
      <c r="U5" s="194">
        <v>62.99</v>
      </c>
      <c r="V5" s="194">
        <v>63.02</v>
      </c>
      <c r="W5" s="194">
        <v>62.42</v>
      </c>
      <c r="X5" s="194">
        <v>62.39</v>
      </c>
      <c r="Y5" s="194">
        <v>62.63</v>
      </c>
      <c r="Z5" s="194">
        <v>62.54</v>
      </c>
      <c r="AA5" s="194">
        <v>62.42</v>
      </c>
      <c r="AB5" s="194">
        <v>62.1</v>
      </c>
      <c r="AC5" s="194">
        <v>62.05</v>
      </c>
      <c r="AD5" s="194">
        <v>61.98</v>
      </c>
      <c r="AE5" s="194">
        <v>61.92</v>
      </c>
      <c r="AF5" s="194">
        <v>61.62</v>
      </c>
      <c r="AG5" s="194">
        <v>61.55</v>
      </c>
      <c r="AH5" s="194">
        <v>61.52</v>
      </c>
      <c r="AI5" s="194">
        <v>61.56</v>
      </c>
      <c r="AJ5" s="194">
        <v>61.6</v>
      </c>
      <c r="AK5" s="193">
        <v>61.61</v>
      </c>
      <c r="AL5" s="194">
        <v>61.61</v>
      </c>
      <c r="AM5" s="194">
        <v>61.6</v>
      </c>
      <c r="AN5" s="194">
        <v>61.73</v>
      </c>
      <c r="AO5" s="194">
        <v>61.77</v>
      </c>
      <c r="AP5" s="194">
        <v>61.71</v>
      </c>
      <c r="AQ5" s="194">
        <v>61.64</v>
      </c>
      <c r="AR5" s="194">
        <v>61.12</v>
      </c>
      <c r="AS5" s="194">
        <v>61.1</v>
      </c>
      <c r="AT5" s="194">
        <v>61.03</v>
      </c>
      <c r="AU5" s="194">
        <v>61</v>
      </c>
      <c r="AV5" s="194">
        <v>61.1</v>
      </c>
      <c r="AW5" s="194">
        <v>61.58</v>
      </c>
      <c r="AX5" s="194">
        <v>61.48</v>
      </c>
      <c r="AY5" s="194">
        <v>61.98</v>
      </c>
      <c r="AZ5" s="194">
        <v>62.02</v>
      </c>
      <c r="BA5" s="194">
        <v>62.08</v>
      </c>
      <c r="BB5" s="193">
        <v>62.28</v>
      </c>
      <c r="BC5" s="194">
        <v>62.41</v>
      </c>
      <c r="BD5" s="194">
        <v>62.39</v>
      </c>
      <c r="BE5" s="194">
        <v>62.5</v>
      </c>
      <c r="BF5" s="194">
        <v>62.7</v>
      </c>
      <c r="BG5" s="195">
        <v>62.8</v>
      </c>
      <c r="BH5" s="196">
        <v>62.8</v>
      </c>
      <c r="BI5" s="196">
        <v>62.9</v>
      </c>
    </row>
    <row r="6" spans="1:61" x14ac:dyDescent="0.25">
      <c r="B6" s="11" t="s">
        <v>77</v>
      </c>
      <c r="C6" s="197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7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7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>
        <v>62.2</v>
      </c>
      <c r="BA6" s="198">
        <v>62.3</v>
      </c>
      <c r="BB6" s="197">
        <v>62.4</v>
      </c>
      <c r="BC6" s="198">
        <v>62.6</v>
      </c>
      <c r="BD6" s="198">
        <v>62.9</v>
      </c>
      <c r="BE6" s="198">
        <v>62.9</v>
      </c>
      <c r="BF6" s="198">
        <v>63</v>
      </c>
      <c r="BG6" s="199">
        <v>63.1</v>
      </c>
      <c r="BH6" s="200">
        <v>63.3</v>
      </c>
      <c r="BI6" s="200"/>
    </row>
    <row r="7" spans="1:61" ht="15.75" thickBot="1" x14ac:dyDescent="0.3">
      <c r="B7" s="12" t="s">
        <v>78</v>
      </c>
      <c r="C7" s="201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1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1"/>
      <c r="AL7" s="202"/>
      <c r="AM7" s="202"/>
      <c r="AN7" s="202"/>
      <c r="AO7" s="202"/>
      <c r="AP7" s="202"/>
      <c r="AQ7" s="202"/>
      <c r="AR7" s="202">
        <v>60.691335374113535</v>
      </c>
      <c r="AS7" s="202">
        <v>60.649231479827527</v>
      </c>
      <c r="AT7" s="202">
        <v>60.577717811978424</v>
      </c>
      <c r="AU7" s="202">
        <v>60.545829109546361</v>
      </c>
      <c r="AV7" s="202">
        <v>60.482164440882705</v>
      </c>
      <c r="AW7" s="202">
        <v>60.551911896088356</v>
      </c>
      <c r="AX7" s="202">
        <v>60.516216002446228</v>
      </c>
      <c r="AY7" s="202">
        <v>60.766115123025827</v>
      </c>
      <c r="AZ7" s="202">
        <v>61.025588770794137</v>
      </c>
      <c r="BA7" s="202">
        <v>61.188651832163195</v>
      </c>
      <c r="BB7" s="201">
        <v>61.357833785352305</v>
      </c>
      <c r="BC7" s="202">
        <v>61.603704298014698</v>
      </c>
      <c r="BD7" s="202">
        <v>61.917795535739167</v>
      </c>
      <c r="BE7" s="202">
        <v>62.03662864721403</v>
      </c>
      <c r="BF7" s="202">
        <v>62.078511727585429</v>
      </c>
      <c r="BG7" s="203">
        <v>62.187212633034633</v>
      </c>
      <c r="BH7" s="204">
        <v>62.297585437393153</v>
      </c>
      <c r="BI7" s="204"/>
    </row>
  </sheetData>
  <hyperlinks>
    <hyperlink ref="A3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</vt:i4>
      </vt:variant>
    </vt:vector>
  </HeadingPairs>
  <TitlesOfParts>
    <vt:vector size="22" baseType="lpstr">
      <vt:lpstr>SOMMAIRE</vt:lpstr>
      <vt:lpstr>Fig 5.1</vt:lpstr>
      <vt:lpstr>Fig 5.I</vt:lpstr>
      <vt:lpstr>Fig 5.2</vt:lpstr>
      <vt:lpstr>Fig 5.3</vt:lpstr>
      <vt:lpstr>Fig 5.4</vt:lpstr>
      <vt:lpstr>Tab 5.1</vt:lpstr>
      <vt:lpstr>Fig 5.5</vt:lpstr>
      <vt:lpstr>Fig 5.6</vt:lpstr>
      <vt:lpstr>Fig 5.II</vt:lpstr>
      <vt:lpstr>Fig 5.III</vt:lpstr>
      <vt:lpstr>Fig 5.7</vt:lpstr>
      <vt:lpstr>Fig 5.8</vt:lpstr>
      <vt:lpstr>Fig 5.9</vt:lpstr>
      <vt:lpstr>Fig 5.10</vt:lpstr>
      <vt:lpstr>Fig 5.11</vt:lpstr>
      <vt:lpstr>Fig 5.12</vt:lpstr>
      <vt:lpstr>Fig 5.13</vt:lpstr>
      <vt:lpstr>Fig 5.14</vt:lpstr>
      <vt:lpstr>Fig 5.15</vt:lpstr>
      <vt:lpstr>Fig 5.16</vt:lpstr>
      <vt:lpstr>SOMMAIRE!_Toc74059129</vt:lpstr>
    </vt:vector>
  </TitlesOfParts>
  <Company>SPM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DUBOIS Manon</dc:creator>
  <cp:lastModifiedBy>BERTEAU-RAPIN Caroline</cp:lastModifiedBy>
  <dcterms:created xsi:type="dcterms:W3CDTF">2020-11-19T15:16:51Z</dcterms:created>
  <dcterms:modified xsi:type="dcterms:W3CDTF">2022-09-13T13:01:25Z</dcterms:modified>
</cp:coreProperties>
</file>